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D:\PAK FLOOD EAL (EFAP) - (10.2022)\EFAP - KPID\Package-3\Soft Copies of the Final Bidding Documents - Package-3 (19.10.2023)\"/>
    </mc:Choice>
  </mc:AlternateContent>
  <xr:revisionPtr revIDLastSave="0" documentId="13_ncr:1_{F1BF3E5F-AAAA-4968-9C7D-CEC2A104AE1A}" xr6:coauthVersionLast="47" xr6:coauthVersionMax="47" xr10:uidLastSave="{00000000-0000-0000-0000-000000000000}"/>
  <bookViews>
    <workbookView xWindow="-108" yWindow="-108" windowWidth="23256" windowHeight="12456" tabRatio="798" firstSheet="1" activeTab="1" xr2:uid="{00000000-000D-0000-FFFF-FFFF00000000}"/>
  </bookViews>
  <sheets>
    <sheet name="Main Summary" sheetId="37" state="hidden" r:id="rId1"/>
    <sheet name="Summary BOQ" sheetId="13" r:id="rId2"/>
    <sheet name="Bill#1 D" sheetId="27" r:id="rId3"/>
    <sheet name="Bill#2 D" sheetId="23" r:id="rId4"/>
    <sheet name="Bill# 3 D" sheetId="26" r:id="rId5"/>
    <sheet name="Bill# 4 D" sheetId="25" r:id="rId6"/>
    <sheet name="Bill# 5 D" sheetId="24" r:id="rId7"/>
    <sheet name="Summary Canals" sheetId="28" state="hidden" r:id="rId8"/>
    <sheet name="Bill# 6 C" sheetId="29" r:id="rId9"/>
    <sheet name="Bill# 7 C" sheetId="30" r:id="rId10"/>
    <sheet name="Bill# 8 C" sheetId="31" r:id="rId11"/>
    <sheet name="Bill# 9 C" sheetId="32" r:id="rId12"/>
    <sheet name="Bill# 10 C" sheetId="33" r:id="rId13"/>
    <sheet name="Bill# 11 C" sheetId="34" r:id="rId14"/>
    <sheet name="Bill# 12 C" sheetId="35" r:id="rId15"/>
    <sheet name="Bill# 13 C" sheetId="3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s>
  <definedNames>
    <definedName name="\0" localSheetId="4">'[1]Rate Analysis'!#REF!</definedName>
    <definedName name="\0">'[1]Rate Analysis'!#REF!</definedName>
    <definedName name="\0." localSheetId="4">#REF!</definedName>
    <definedName name="\0.">#REF!</definedName>
    <definedName name="\0.." localSheetId="4">#REF!</definedName>
    <definedName name="\0..">#REF!</definedName>
    <definedName name="\A" localSheetId="4">#REF!</definedName>
    <definedName name="\A" localSheetId="3">#REF!</definedName>
    <definedName name="\A">#REF!</definedName>
    <definedName name="\B" localSheetId="4">#REF!</definedName>
    <definedName name="\B" localSheetId="3">#REF!</definedName>
    <definedName name="\B">#REF!</definedName>
    <definedName name="\c" localSheetId="4">#REF!</definedName>
    <definedName name="\c" localSheetId="3">#REF!</definedName>
    <definedName name="\c">#REF!</definedName>
    <definedName name="\cc" localSheetId="4">#REF!</definedName>
    <definedName name="\cc" localSheetId="3">#REF!</definedName>
    <definedName name="\cc">#REF!</definedName>
    <definedName name="\ce" localSheetId="4">#REF!</definedName>
    <definedName name="\ce" localSheetId="3">#REF!</definedName>
    <definedName name="\ce">#REF!</definedName>
    <definedName name="\D" localSheetId="4">#REF!</definedName>
    <definedName name="\D" localSheetId="3">#REF!</definedName>
    <definedName name="\D">#REF!</definedName>
    <definedName name="\daud" localSheetId="4">#REF!</definedName>
    <definedName name="\daud">#REF!</definedName>
    <definedName name="\dffff" localSheetId="4">#REF!</definedName>
    <definedName name="\dffff">#REF!</definedName>
    <definedName name="\e" localSheetId="4">#REF!</definedName>
    <definedName name="\e" localSheetId="3">#REF!</definedName>
    <definedName name="\e">#REF!</definedName>
    <definedName name="\F" localSheetId="4">#REF!</definedName>
    <definedName name="\F" localSheetId="3">#REF!</definedName>
    <definedName name="\F">#REF!</definedName>
    <definedName name="\G" localSheetId="4">#REF!</definedName>
    <definedName name="\G" localSheetId="3">#REF!</definedName>
    <definedName name="\G">#REF!</definedName>
    <definedName name="\H" localSheetId="4">#REF!</definedName>
    <definedName name="\H" localSheetId="3">#REF!</definedName>
    <definedName name="\H">#REF!</definedName>
    <definedName name="\I" localSheetId="4">#REF!</definedName>
    <definedName name="\I" localSheetId="3">#REF!</definedName>
    <definedName name="\I">#REF!</definedName>
    <definedName name="\j" localSheetId="4">#REF!</definedName>
    <definedName name="\j" localSheetId="3">#REF!</definedName>
    <definedName name="\j">#REF!</definedName>
    <definedName name="\K" localSheetId="4">#REF!</definedName>
    <definedName name="\K" localSheetId="3">#REF!</definedName>
    <definedName name="\K">#REF!</definedName>
    <definedName name="\KWS123">#N/A</definedName>
    <definedName name="\L" localSheetId="4">#REF!</definedName>
    <definedName name="\L" localSheetId="3">#REF!</definedName>
    <definedName name="\L">#REF!</definedName>
    <definedName name="\M" localSheetId="4">#REF!</definedName>
    <definedName name="\M" localSheetId="3">#REF!</definedName>
    <definedName name="\M">#REF!</definedName>
    <definedName name="\n" localSheetId="4">#REF!</definedName>
    <definedName name="\n" localSheetId="3">#REF!</definedName>
    <definedName name="\n">#REF!</definedName>
    <definedName name="\O" localSheetId="4">#REF!</definedName>
    <definedName name="\O" localSheetId="3">#REF!</definedName>
    <definedName name="\O">#REF!</definedName>
    <definedName name="\p" localSheetId="4">#REF!</definedName>
    <definedName name="\p" localSheetId="3">#REF!</definedName>
    <definedName name="\p">#REF!</definedName>
    <definedName name="\Q" localSheetId="4">#REF!</definedName>
    <definedName name="\Q" localSheetId="3">#REF!</definedName>
    <definedName name="\Q">#REF!</definedName>
    <definedName name="\R" localSheetId="4">#REF!</definedName>
    <definedName name="\R" localSheetId="3">#REF!</definedName>
    <definedName name="\R">#REF!</definedName>
    <definedName name="\s" localSheetId="4">#REF!</definedName>
    <definedName name="\s" localSheetId="3">#REF!</definedName>
    <definedName name="\s">#REF!</definedName>
    <definedName name="\T" localSheetId="4">#REF!</definedName>
    <definedName name="\T" localSheetId="3">#REF!</definedName>
    <definedName name="\T">#REF!</definedName>
    <definedName name="\U" localSheetId="4">#REF!</definedName>
    <definedName name="\U" localSheetId="3">#REF!</definedName>
    <definedName name="\U">#REF!</definedName>
    <definedName name="\V" localSheetId="4">#REF!</definedName>
    <definedName name="\V" localSheetId="3">#REF!</definedName>
    <definedName name="\V">#REF!</definedName>
    <definedName name="\W" localSheetId="4">#REF!</definedName>
    <definedName name="\W" localSheetId="3">#REF!</definedName>
    <definedName name="\W">#REF!</definedName>
    <definedName name="\X" localSheetId="4">#REF!</definedName>
    <definedName name="\X" localSheetId="3">#REF!</definedName>
    <definedName name="\X">#REF!</definedName>
    <definedName name="\Y" localSheetId="4">#REF!</definedName>
    <definedName name="\Y" localSheetId="3">#REF!</definedName>
    <definedName name="\Y">#REF!</definedName>
    <definedName name="\Z" localSheetId="4">#REF!</definedName>
    <definedName name="\Z" localSheetId="3">#REF!</definedName>
    <definedName name="\Z">#REF!</definedName>
    <definedName name="___________________________________________________tw1" localSheetId="4">#REF!</definedName>
    <definedName name="___________________________________________________tw1">#REF!</definedName>
    <definedName name="_________________________________________________tw1" localSheetId="4">#REF!</definedName>
    <definedName name="_________________________________________________tw1">#REF!</definedName>
    <definedName name="________________________________________________tw1" localSheetId="4">#REF!</definedName>
    <definedName name="________________________________________________tw1">#REF!</definedName>
    <definedName name="_______________________________________________tw1" localSheetId="4">#REF!</definedName>
    <definedName name="_______________________________________________tw1">#REF!</definedName>
    <definedName name="______________________________________________tw1" localSheetId="4">#REF!</definedName>
    <definedName name="______________________________________________tw1">#REF!</definedName>
    <definedName name="_____________________________________________tw1" localSheetId="4">#REF!</definedName>
    <definedName name="_____________________________________________tw1">#REF!</definedName>
    <definedName name="____________________________________________tw1" localSheetId="4">#REF!</definedName>
    <definedName name="____________________________________________tw1">#REF!</definedName>
    <definedName name="___________________________________________tw1" localSheetId="4">#REF!</definedName>
    <definedName name="___________________________________________tw1">#REF!</definedName>
    <definedName name="__________________________________________tw1" localSheetId="4">#REF!</definedName>
    <definedName name="__________________________________________tw1">#REF!</definedName>
    <definedName name="_________________________________________tw1" localSheetId="4">#REF!</definedName>
    <definedName name="_________________________________________tw1">#REF!</definedName>
    <definedName name="________________________________________tw1" localSheetId="4">#REF!</definedName>
    <definedName name="________________________________________tw1">#REF!</definedName>
    <definedName name="_______________________________________tw1" localSheetId="4">#REF!</definedName>
    <definedName name="_______________________________________tw1">#REF!</definedName>
    <definedName name="______________________________________tw1" localSheetId="4">#REF!</definedName>
    <definedName name="______________________________________tw1">#REF!</definedName>
    <definedName name="_____________________________________tw1" localSheetId="4">#REF!</definedName>
    <definedName name="_____________________________________tw1" localSheetId="3">#REF!</definedName>
    <definedName name="_____________________________________tw1">#REF!</definedName>
    <definedName name="____________________________________tw1" localSheetId="4">#REF!</definedName>
    <definedName name="____________________________________tw1" localSheetId="3">#REF!</definedName>
    <definedName name="____________________________________tw1">#REF!</definedName>
    <definedName name="___________________________________tw1" localSheetId="4">#REF!</definedName>
    <definedName name="___________________________________tw1" localSheetId="3">#REF!</definedName>
    <definedName name="___________________________________tw1">#REF!</definedName>
    <definedName name="__________________________________tw1" localSheetId="4">#REF!</definedName>
    <definedName name="__________________________________tw1" localSheetId="3">#REF!</definedName>
    <definedName name="__________________________________tw1">#REF!</definedName>
    <definedName name="_________________________________tw1" localSheetId="4">#REF!</definedName>
    <definedName name="_________________________________tw1" localSheetId="3">#REF!</definedName>
    <definedName name="_________________________________tw1">#REF!</definedName>
    <definedName name="________________________________tw1" localSheetId="4">#REF!</definedName>
    <definedName name="________________________________tw1" localSheetId="3">#REF!</definedName>
    <definedName name="________________________________tw1">#REF!</definedName>
    <definedName name="_______________________________tw1" localSheetId="4">#REF!</definedName>
    <definedName name="_______________________________tw1" localSheetId="3">#REF!</definedName>
    <definedName name="_______________________________tw1">#REF!</definedName>
    <definedName name="______________________________tw1" localSheetId="4">#REF!</definedName>
    <definedName name="______________________________tw1" localSheetId="3">#REF!</definedName>
    <definedName name="______________________________tw1">#REF!</definedName>
    <definedName name="_____________________________tw1" localSheetId="4">#REF!</definedName>
    <definedName name="_____________________________tw1" localSheetId="3">#REF!</definedName>
    <definedName name="_____________________________tw1">#REF!</definedName>
    <definedName name="____________________________tw1" localSheetId="4">#REF!</definedName>
    <definedName name="____________________________tw1" localSheetId="3">#REF!</definedName>
    <definedName name="____________________________tw1">#REF!</definedName>
    <definedName name="___________________________tw1" localSheetId="4">#REF!</definedName>
    <definedName name="___________________________tw1" localSheetId="3">#REF!</definedName>
    <definedName name="___________________________tw1">#REF!</definedName>
    <definedName name="__________________________tw1" localSheetId="4">#REF!</definedName>
    <definedName name="__________________________tw1" localSheetId="3">#REF!</definedName>
    <definedName name="__________________________tw1">#REF!</definedName>
    <definedName name="_________________________tw1" localSheetId="4">#REF!</definedName>
    <definedName name="_________________________tw1" localSheetId="3">#REF!</definedName>
    <definedName name="_________________________tw1">#REF!</definedName>
    <definedName name="________________________tw1" localSheetId="4">#REF!</definedName>
    <definedName name="________________________tw1" localSheetId="3">#REF!</definedName>
    <definedName name="________________________tw1">#REF!</definedName>
    <definedName name="_______________________tw1" localSheetId="4">#REF!</definedName>
    <definedName name="_______________________tw1" localSheetId="3">#REF!</definedName>
    <definedName name="_______________________tw1">#REF!</definedName>
    <definedName name="______________________cum1" localSheetId="4">#REF!</definedName>
    <definedName name="______________________cum1">#REF!</definedName>
    <definedName name="______________________tw1" localSheetId="4">#REF!</definedName>
    <definedName name="______________________tw1" localSheetId="3">#REF!</definedName>
    <definedName name="______________________tw1">#REF!</definedName>
    <definedName name="_____________________cum1" localSheetId="4">#REF!</definedName>
    <definedName name="_____________________cum1">#REF!</definedName>
    <definedName name="_____________________tw1" localSheetId="4">#REF!</definedName>
    <definedName name="_____________________tw1" localSheetId="3">#REF!</definedName>
    <definedName name="_____________________tw1">#REF!</definedName>
    <definedName name="____________________cum1" localSheetId="4">#REF!</definedName>
    <definedName name="____________________cum1">#REF!</definedName>
    <definedName name="____________________tw1" localSheetId="4">#REF!</definedName>
    <definedName name="____________________tw1" localSheetId="3">#REF!</definedName>
    <definedName name="____________________tw1">#REF!</definedName>
    <definedName name="___________________cum1" localSheetId="4">#REF!</definedName>
    <definedName name="___________________cum1">#REF!</definedName>
    <definedName name="___________________tw1" localSheetId="4">#REF!</definedName>
    <definedName name="___________________tw1" localSheetId="3">#REF!</definedName>
    <definedName name="___________________tw1">#REF!</definedName>
    <definedName name="__________________cum1" localSheetId="4">#REF!</definedName>
    <definedName name="__________________cum1">#REF!</definedName>
    <definedName name="__________________tw1" localSheetId="4">#REF!</definedName>
    <definedName name="__________________tw1" localSheetId="3">#REF!</definedName>
    <definedName name="__________________tw1">#REF!</definedName>
    <definedName name="_________________cum1" localSheetId="4">#REF!</definedName>
    <definedName name="_________________cum1">#REF!</definedName>
    <definedName name="_________________tw1" localSheetId="4">#REF!</definedName>
    <definedName name="_________________tw1" localSheetId="3">#REF!</definedName>
    <definedName name="_________________tw1">#REF!</definedName>
    <definedName name="________________BHR11" localSheetId="4">#REF!</definedName>
    <definedName name="________________BHR11" localSheetId="3">#REF!</definedName>
    <definedName name="________________BHR11">#REF!</definedName>
    <definedName name="________________BHR12" localSheetId="4">#REF!</definedName>
    <definedName name="________________BHR12" localSheetId="3">#REF!</definedName>
    <definedName name="________________BHR12">#REF!</definedName>
    <definedName name="________________BHR13" localSheetId="4">#REF!</definedName>
    <definedName name="________________BHR13" localSheetId="3">#REF!</definedName>
    <definedName name="________________BHR13">#REF!</definedName>
    <definedName name="________________BHR14" localSheetId="4">#REF!</definedName>
    <definedName name="________________BHR14" localSheetId="3">#REF!</definedName>
    <definedName name="________________BHR14">#REF!</definedName>
    <definedName name="________________BHR15" localSheetId="4">#REF!</definedName>
    <definedName name="________________BHR15" localSheetId="3">#REF!</definedName>
    <definedName name="________________BHR15">#REF!</definedName>
    <definedName name="________________BHR16" localSheetId="4">#REF!</definedName>
    <definedName name="________________BHR16" localSheetId="3">#REF!</definedName>
    <definedName name="________________BHR16">#REF!</definedName>
    <definedName name="________________BHR17" localSheetId="4">#REF!</definedName>
    <definedName name="________________BHR17" localSheetId="3">#REF!</definedName>
    <definedName name="________________BHR17">#REF!</definedName>
    <definedName name="________________BHR18" localSheetId="4">#REF!</definedName>
    <definedName name="________________BHR18" localSheetId="3">#REF!</definedName>
    <definedName name="________________BHR18">#REF!</definedName>
    <definedName name="________________BHR19" localSheetId="4">#REF!</definedName>
    <definedName name="________________BHR19" localSheetId="3">#REF!</definedName>
    <definedName name="________________BHR19">#REF!</definedName>
    <definedName name="________________BHR20" localSheetId="4">#REF!</definedName>
    <definedName name="________________BHR20" localSheetId="3">#REF!</definedName>
    <definedName name="________________BHR20">#REF!</definedName>
    <definedName name="________________BHR21" localSheetId="4">#REF!</definedName>
    <definedName name="________________BHR21" localSheetId="3">#REF!</definedName>
    <definedName name="________________BHR21">#REF!</definedName>
    <definedName name="________________BHR22" localSheetId="4">#REF!</definedName>
    <definedName name="________________BHR22" localSheetId="3">#REF!</definedName>
    <definedName name="________________BHR22">#REF!</definedName>
    <definedName name="________________BHR23" localSheetId="4">#REF!</definedName>
    <definedName name="________________BHR23" localSheetId="3">#REF!</definedName>
    <definedName name="________________BHR23">#REF!</definedName>
    <definedName name="________________BHR24" localSheetId="4">#REF!</definedName>
    <definedName name="________________BHR24" localSheetId="3">#REF!</definedName>
    <definedName name="________________BHR24">#REF!</definedName>
    <definedName name="________________BHR25" localSheetId="4">#REF!</definedName>
    <definedName name="________________BHR25" localSheetId="3">#REF!</definedName>
    <definedName name="________________BHR25">#REF!</definedName>
    <definedName name="________________BHR26" localSheetId="4">#REF!</definedName>
    <definedName name="________________BHR26" localSheetId="3">#REF!</definedName>
    <definedName name="________________BHR26">#REF!</definedName>
    <definedName name="________________BHR27" localSheetId="4">#REF!</definedName>
    <definedName name="________________BHR27" localSheetId="3">#REF!</definedName>
    <definedName name="________________BHR27">#REF!</definedName>
    <definedName name="________________BHR28" localSheetId="4">#REF!</definedName>
    <definedName name="________________BHR28" localSheetId="3">#REF!</definedName>
    <definedName name="________________BHR28">#REF!</definedName>
    <definedName name="________________BHR29" localSheetId="4">#REF!</definedName>
    <definedName name="________________BHR29" localSheetId="3">#REF!</definedName>
    <definedName name="________________BHR29">#REF!</definedName>
    <definedName name="________________BHR30" localSheetId="4">#REF!</definedName>
    <definedName name="________________BHR30" localSheetId="3">#REF!</definedName>
    <definedName name="________________BHR30">#REF!</definedName>
    <definedName name="________________BHR31" localSheetId="4">#REF!</definedName>
    <definedName name="________________BHR31" localSheetId="3">#REF!</definedName>
    <definedName name="________________BHR31">#REF!</definedName>
    <definedName name="________________BHR32" localSheetId="4">#REF!</definedName>
    <definedName name="________________BHR32" localSheetId="3">#REF!</definedName>
    <definedName name="________________BHR32">#REF!</definedName>
    <definedName name="________________BHR33" localSheetId="4">#REF!</definedName>
    <definedName name="________________BHR33" localSheetId="3">#REF!</definedName>
    <definedName name="________________BHR33">#REF!</definedName>
    <definedName name="________________BHR34" localSheetId="4">#REF!</definedName>
    <definedName name="________________BHR34" localSheetId="3">#REF!</definedName>
    <definedName name="________________BHR34">#REF!</definedName>
    <definedName name="________________BHR35" localSheetId="4">#REF!</definedName>
    <definedName name="________________BHR35" localSheetId="3">#REF!</definedName>
    <definedName name="________________BHR35">#REF!</definedName>
    <definedName name="________________BHR36" localSheetId="4">#REF!</definedName>
    <definedName name="________________BHR36" localSheetId="3">#REF!</definedName>
    <definedName name="________________BHR36">#REF!</definedName>
    <definedName name="________________BHR37" localSheetId="4">#REF!</definedName>
    <definedName name="________________BHR37" localSheetId="3">#REF!</definedName>
    <definedName name="________________BHR37">#REF!</definedName>
    <definedName name="________________BHR38" localSheetId="4">#REF!</definedName>
    <definedName name="________________BHR38" localSheetId="3">#REF!</definedName>
    <definedName name="________________BHR38">#REF!</definedName>
    <definedName name="________________BHR39" localSheetId="4">#REF!</definedName>
    <definedName name="________________BHR39" localSheetId="3">#REF!</definedName>
    <definedName name="________________BHR39">#REF!</definedName>
    <definedName name="________________BHR40" localSheetId="4">#REF!</definedName>
    <definedName name="________________BHR40" localSheetId="3">#REF!</definedName>
    <definedName name="________________BHR40">#REF!</definedName>
    <definedName name="________________BHR41" localSheetId="4">#REF!</definedName>
    <definedName name="________________BHR41" localSheetId="3">#REF!</definedName>
    <definedName name="________________BHR41">#REF!</definedName>
    <definedName name="________________BHR42" localSheetId="4">#REF!</definedName>
    <definedName name="________________BHR42" localSheetId="3">#REF!</definedName>
    <definedName name="________________BHR42">#REF!</definedName>
    <definedName name="________________BHR52" localSheetId="4">#REF!</definedName>
    <definedName name="________________BHR52" localSheetId="3">#REF!</definedName>
    <definedName name="________________BHR52">#REF!</definedName>
    <definedName name="________________BHR53" localSheetId="4">#REF!</definedName>
    <definedName name="________________BHR53" localSheetId="3">#REF!</definedName>
    <definedName name="________________BHR53">#REF!</definedName>
    <definedName name="________________BHR54" localSheetId="4">#REF!</definedName>
    <definedName name="________________BHR54" localSheetId="3">#REF!</definedName>
    <definedName name="________________BHR54">#REF!</definedName>
    <definedName name="________________BHR60" localSheetId="4">#REF!</definedName>
    <definedName name="________________BHR60" localSheetId="3">#REF!</definedName>
    <definedName name="________________BHR60">#REF!</definedName>
    <definedName name="________________BHR61" localSheetId="4">#REF!</definedName>
    <definedName name="________________BHR61" localSheetId="3">#REF!</definedName>
    <definedName name="________________BHR61">#REF!</definedName>
    <definedName name="________________BHR62" localSheetId="4">#REF!</definedName>
    <definedName name="________________BHR62" localSheetId="3">#REF!</definedName>
    <definedName name="________________BHR62">#REF!</definedName>
    <definedName name="________________cpr1400" localSheetId="4">#REF!</definedName>
    <definedName name="________________cpr1400" localSheetId="3">#REF!</definedName>
    <definedName name="________________cpr1400">#REF!</definedName>
    <definedName name="________________cpr1800" localSheetId="4">#REF!</definedName>
    <definedName name="________________cpr1800" localSheetId="3">#REF!</definedName>
    <definedName name="________________cpr1800">#REF!</definedName>
    <definedName name="________________cum1" localSheetId="4">#REF!</definedName>
    <definedName name="________________cum1">#REF!</definedName>
    <definedName name="________________tw1" localSheetId="4">#REF!</definedName>
    <definedName name="________________tw1" localSheetId="3">#REF!</definedName>
    <definedName name="________________tw1">#REF!</definedName>
    <definedName name="________________val100" localSheetId="4">#REF!</definedName>
    <definedName name="________________val100" localSheetId="3">#REF!</definedName>
    <definedName name="________________val100">#REF!</definedName>
    <definedName name="________________val125" localSheetId="4">#REF!</definedName>
    <definedName name="________________val125" localSheetId="3">#REF!</definedName>
    <definedName name="________________val125">#REF!</definedName>
    <definedName name="________________val150" localSheetId="4">#REF!</definedName>
    <definedName name="________________val150" localSheetId="3">#REF!</definedName>
    <definedName name="________________val150">#REF!</definedName>
    <definedName name="________________val20" localSheetId="4">#REF!</definedName>
    <definedName name="________________val20" localSheetId="3">#REF!</definedName>
    <definedName name="________________val20">#REF!</definedName>
    <definedName name="________________val200" localSheetId="4">#REF!</definedName>
    <definedName name="________________val200" localSheetId="3">#REF!</definedName>
    <definedName name="________________val200">#REF!</definedName>
    <definedName name="________________val25" localSheetId="4">#REF!</definedName>
    <definedName name="________________val25" localSheetId="3">#REF!</definedName>
    <definedName name="________________val25">#REF!</definedName>
    <definedName name="________________val250" localSheetId="4">#REF!</definedName>
    <definedName name="________________val250" localSheetId="3">#REF!</definedName>
    <definedName name="________________val250">#REF!</definedName>
    <definedName name="________________val32" localSheetId="4">#REF!</definedName>
    <definedName name="________________val32" localSheetId="3">#REF!</definedName>
    <definedName name="________________val32">#REF!</definedName>
    <definedName name="________________val50" localSheetId="4">#REF!</definedName>
    <definedName name="________________val50" localSheetId="3">#REF!</definedName>
    <definedName name="________________val50">#REF!</definedName>
    <definedName name="________________val65" localSheetId="4">#REF!</definedName>
    <definedName name="________________val65" localSheetId="3">#REF!</definedName>
    <definedName name="________________val65">#REF!</definedName>
    <definedName name="_______________BHR11" localSheetId="4">#REF!</definedName>
    <definedName name="_______________BHR11" localSheetId="3">#REF!</definedName>
    <definedName name="_______________BHR11">#REF!</definedName>
    <definedName name="_______________BHR12" localSheetId="4">#REF!</definedName>
    <definedName name="_______________BHR12" localSheetId="3">#REF!</definedName>
    <definedName name="_______________BHR12">#REF!</definedName>
    <definedName name="_______________BHR13" localSheetId="4">#REF!</definedName>
    <definedName name="_______________BHR13" localSheetId="3">#REF!</definedName>
    <definedName name="_______________BHR13">#REF!</definedName>
    <definedName name="_______________BHR14" localSheetId="4">#REF!</definedName>
    <definedName name="_______________BHR14" localSheetId="3">#REF!</definedName>
    <definedName name="_______________BHR14">#REF!</definedName>
    <definedName name="_______________BHR15" localSheetId="4">#REF!</definedName>
    <definedName name="_______________BHR15" localSheetId="3">#REF!</definedName>
    <definedName name="_______________BHR15">#REF!</definedName>
    <definedName name="_______________BHR16" localSheetId="4">#REF!</definedName>
    <definedName name="_______________BHR16" localSheetId="3">#REF!</definedName>
    <definedName name="_______________BHR16">#REF!</definedName>
    <definedName name="_______________BHR17" localSheetId="4">#REF!</definedName>
    <definedName name="_______________BHR17" localSheetId="3">#REF!</definedName>
    <definedName name="_______________BHR17">#REF!</definedName>
    <definedName name="_______________BHR18" localSheetId="4">#REF!</definedName>
    <definedName name="_______________BHR18" localSheetId="3">#REF!</definedName>
    <definedName name="_______________BHR18">#REF!</definedName>
    <definedName name="_______________BHR19" localSheetId="4">#REF!</definedName>
    <definedName name="_______________BHR19" localSheetId="3">#REF!</definedName>
    <definedName name="_______________BHR19">#REF!</definedName>
    <definedName name="_______________BHR20" localSheetId="4">#REF!</definedName>
    <definedName name="_______________BHR20" localSheetId="3">#REF!</definedName>
    <definedName name="_______________BHR20">#REF!</definedName>
    <definedName name="_______________BHR21" localSheetId="4">#REF!</definedName>
    <definedName name="_______________BHR21" localSheetId="3">#REF!</definedName>
    <definedName name="_______________BHR21">#REF!</definedName>
    <definedName name="_______________BHR22" localSheetId="4">#REF!</definedName>
    <definedName name="_______________BHR22" localSheetId="3">#REF!</definedName>
    <definedName name="_______________BHR22">#REF!</definedName>
    <definedName name="_______________BHR23" localSheetId="4">#REF!</definedName>
    <definedName name="_______________BHR23" localSheetId="3">#REF!</definedName>
    <definedName name="_______________BHR23">#REF!</definedName>
    <definedName name="_______________BHR24" localSheetId="4">#REF!</definedName>
    <definedName name="_______________BHR24" localSheetId="3">#REF!</definedName>
    <definedName name="_______________BHR24">#REF!</definedName>
    <definedName name="_______________BHR25" localSheetId="4">#REF!</definedName>
    <definedName name="_______________BHR25" localSheetId="3">#REF!</definedName>
    <definedName name="_______________BHR25">#REF!</definedName>
    <definedName name="_______________BHR26" localSheetId="4">#REF!</definedName>
    <definedName name="_______________BHR26" localSheetId="3">#REF!</definedName>
    <definedName name="_______________BHR26">#REF!</definedName>
    <definedName name="_______________BHR27" localSheetId="4">#REF!</definedName>
    <definedName name="_______________BHR27" localSheetId="3">#REF!</definedName>
    <definedName name="_______________BHR27">#REF!</definedName>
    <definedName name="_______________BHR28" localSheetId="4">#REF!</definedName>
    <definedName name="_______________BHR28" localSheetId="3">#REF!</definedName>
    <definedName name="_______________BHR28">#REF!</definedName>
    <definedName name="_______________BHR29" localSheetId="4">#REF!</definedName>
    <definedName name="_______________BHR29" localSheetId="3">#REF!</definedName>
    <definedName name="_______________BHR29">#REF!</definedName>
    <definedName name="_______________BHR30" localSheetId="4">#REF!</definedName>
    <definedName name="_______________BHR30" localSheetId="3">#REF!</definedName>
    <definedName name="_______________BHR30">#REF!</definedName>
    <definedName name="_______________BHR31" localSheetId="4">#REF!</definedName>
    <definedName name="_______________BHR31" localSheetId="3">#REF!</definedName>
    <definedName name="_______________BHR31">#REF!</definedName>
    <definedName name="_______________BHR32" localSheetId="4">#REF!</definedName>
    <definedName name="_______________BHR32" localSheetId="3">#REF!</definedName>
    <definedName name="_______________BHR32">#REF!</definedName>
    <definedName name="_______________BHR33" localSheetId="4">#REF!</definedName>
    <definedName name="_______________BHR33" localSheetId="3">#REF!</definedName>
    <definedName name="_______________BHR33">#REF!</definedName>
    <definedName name="_______________BHR34" localSheetId="4">#REF!</definedName>
    <definedName name="_______________BHR34" localSheetId="3">#REF!</definedName>
    <definedName name="_______________BHR34">#REF!</definedName>
    <definedName name="_______________BHR35" localSheetId="4">#REF!</definedName>
    <definedName name="_______________BHR35" localSheetId="3">#REF!</definedName>
    <definedName name="_______________BHR35">#REF!</definedName>
    <definedName name="_______________BHR36" localSheetId="4">#REF!</definedName>
    <definedName name="_______________BHR36" localSheetId="3">#REF!</definedName>
    <definedName name="_______________BHR36">#REF!</definedName>
    <definedName name="_______________BHR37" localSheetId="4">#REF!</definedName>
    <definedName name="_______________BHR37" localSheetId="3">#REF!</definedName>
    <definedName name="_______________BHR37">#REF!</definedName>
    <definedName name="_______________BHR38" localSheetId="4">#REF!</definedName>
    <definedName name="_______________BHR38" localSheetId="3">#REF!</definedName>
    <definedName name="_______________BHR38">#REF!</definedName>
    <definedName name="_______________BHR39" localSheetId="4">#REF!</definedName>
    <definedName name="_______________BHR39" localSheetId="3">#REF!</definedName>
    <definedName name="_______________BHR39">#REF!</definedName>
    <definedName name="_______________BHR40" localSheetId="4">#REF!</definedName>
    <definedName name="_______________BHR40" localSheetId="3">#REF!</definedName>
    <definedName name="_______________BHR40">#REF!</definedName>
    <definedName name="_______________BHR41" localSheetId="4">#REF!</definedName>
    <definedName name="_______________BHR41" localSheetId="3">#REF!</definedName>
    <definedName name="_______________BHR41">#REF!</definedName>
    <definedName name="_______________BHR42" localSheetId="4">#REF!</definedName>
    <definedName name="_______________BHR42" localSheetId="3">#REF!</definedName>
    <definedName name="_______________BHR42">#REF!</definedName>
    <definedName name="_______________BHR52" localSheetId="4">#REF!</definedName>
    <definedName name="_______________BHR52" localSheetId="3">#REF!</definedName>
    <definedName name="_______________BHR52">#REF!</definedName>
    <definedName name="_______________BHR53" localSheetId="4">#REF!</definedName>
    <definedName name="_______________BHR53" localSheetId="3">#REF!</definedName>
    <definedName name="_______________BHR53">#REF!</definedName>
    <definedName name="_______________BHR54" localSheetId="4">#REF!</definedName>
    <definedName name="_______________BHR54" localSheetId="3">#REF!</definedName>
    <definedName name="_______________BHR54">#REF!</definedName>
    <definedName name="_______________BHR60" localSheetId="4">#REF!</definedName>
    <definedName name="_______________BHR60" localSheetId="3">#REF!</definedName>
    <definedName name="_______________BHR60">#REF!</definedName>
    <definedName name="_______________BHR61" localSheetId="4">#REF!</definedName>
    <definedName name="_______________BHR61" localSheetId="3">#REF!</definedName>
    <definedName name="_______________BHR61">#REF!</definedName>
    <definedName name="_______________BHR62" localSheetId="4">#REF!</definedName>
    <definedName name="_______________BHR62" localSheetId="3">#REF!</definedName>
    <definedName name="_______________BHR62">#REF!</definedName>
    <definedName name="_______________cpr1400" localSheetId="4">#REF!</definedName>
    <definedName name="_______________cpr1400" localSheetId="3">#REF!</definedName>
    <definedName name="_______________cpr1400">#REF!</definedName>
    <definedName name="_______________cpr1800" localSheetId="4">#REF!</definedName>
    <definedName name="_______________cpr1800" localSheetId="3">#REF!</definedName>
    <definedName name="_______________cpr1800">#REF!</definedName>
    <definedName name="_______________cum1" localSheetId="4">#REF!</definedName>
    <definedName name="_______________cum1">#REF!</definedName>
    <definedName name="_______________tw1" localSheetId="4">#REF!</definedName>
    <definedName name="_______________tw1" localSheetId="3">#REF!</definedName>
    <definedName name="_______________tw1">#REF!</definedName>
    <definedName name="_______________val100" localSheetId="4">#REF!</definedName>
    <definedName name="_______________val100" localSheetId="3">#REF!</definedName>
    <definedName name="_______________val100">#REF!</definedName>
    <definedName name="_______________val125" localSheetId="4">#REF!</definedName>
    <definedName name="_______________val125" localSheetId="3">#REF!</definedName>
    <definedName name="_______________val125">#REF!</definedName>
    <definedName name="_______________val150" localSheetId="4">#REF!</definedName>
    <definedName name="_______________val150" localSheetId="3">#REF!</definedName>
    <definedName name="_______________val150">#REF!</definedName>
    <definedName name="_______________val20" localSheetId="4">#REF!</definedName>
    <definedName name="_______________val20" localSheetId="3">#REF!</definedName>
    <definedName name="_______________val20">#REF!</definedName>
    <definedName name="_______________val200" localSheetId="4">#REF!</definedName>
    <definedName name="_______________val200" localSheetId="3">#REF!</definedName>
    <definedName name="_______________val200">#REF!</definedName>
    <definedName name="_______________val25" localSheetId="4">#REF!</definedName>
    <definedName name="_______________val25" localSheetId="3">#REF!</definedName>
    <definedName name="_______________val25">#REF!</definedName>
    <definedName name="_______________val250" localSheetId="4">#REF!</definedName>
    <definedName name="_______________val250" localSheetId="3">#REF!</definedName>
    <definedName name="_______________val250">#REF!</definedName>
    <definedName name="_______________val32" localSheetId="4">#REF!</definedName>
    <definedName name="_______________val32" localSheetId="3">#REF!</definedName>
    <definedName name="_______________val32">#REF!</definedName>
    <definedName name="_______________val50" localSheetId="4">#REF!</definedName>
    <definedName name="_______________val50" localSheetId="3">#REF!</definedName>
    <definedName name="_______________val50">#REF!</definedName>
    <definedName name="_______________val65" localSheetId="4">#REF!</definedName>
    <definedName name="_______________val65" localSheetId="3">#REF!</definedName>
    <definedName name="_______________val65">#REF!</definedName>
    <definedName name="______________cum1" localSheetId="4">#REF!</definedName>
    <definedName name="______________cum1">#REF!</definedName>
    <definedName name="______________cum1_11" localSheetId="4">#REF!</definedName>
    <definedName name="______________cum1_11">#REF!</definedName>
    <definedName name="______________cum1_8" localSheetId="4">#REF!</definedName>
    <definedName name="______________cum1_8">#REF!</definedName>
    <definedName name="______________tw1" localSheetId="4">#REF!</definedName>
    <definedName name="______________tw1" localSheetId="3">#REF!</definedName>
    <definedName name="______________tw1">#REF!</definedName>
    <definedName name="_____________BHR11" localSheetId="4">#REF!</definedName>
    <definedName name="_____________BHR11" localSheetId="3">#REF!</definedName>
    <definedName name="_____________BHR11">#REF!</definedName>
    <definedName name="_____________BHR12" localSheetId="4">#REF!</definedName>
    <definedName name="_____________BHR12" localSheetId="3">#REF!</definedName>
    <definedName name="_____________BHR12">#REF!</definedName>
    <definedName name="_____________BHR13" localSheetId="4">#REF!</definedName>
    <definedName name="_____________BHR13" localSheetId="3">#REF!</definedName>
    <definedName name="_____________BHR13">#REF!</definedName>
    <definedName name="_____________BHR14" localSheetId="4">#REF!</definedName>
    <definedName name="_____________BHR14" localSheetId="3">#REF!</definedName>
    <definedName name="_____________BHR14">#REF!</definedName>
    <definedName name="_____________BHR15" localSheetId="4">#REF!</definedName>
    <definedName name="_____________BHR15" localSheetId="3">#REF!</definedName>
    <definedName name="_____________BHR15">#REF!</definedName>
    <definedName name="_____________BHR16" localSheetId="4">#REF!</definedName>
    <definedName name="_____________BHR16" localSheetId="3">#REF!</definedName>
    <definedName name="_____________BHR16">#REF!</definedName>
    <definedName name="_____________BHR17" localSheetId="4">#REF!</definedName>
    <definedName name="_____________BHR17" localSheetId="3">#REF!</definedName>
    <definedName name="_____________BHR17">#REF!</definedName>
    <definedName name="_____________BHR18" localSheetId="4">#REF!</definedName>
    <definedName name="_____________BHR18" localSheetId="3">#REF!</definedName>
    <definedName name="_____________BHR18">#REF!</definedName>
    <definedName name="_____________BHR19" localSheetId="4">#REF!</definedName>
    <definedName name="_____________BHR19" localSheetId="3">#REF!</definedName>
    <definedName name="_____________BHR19">#REF!</definedName>
    <definedName name="_____________BHR20" localSheetId="4">#REF!</definedName>
    <definedName name="_____________BHR20" localSheetId="3">#REF!</definedName>
    <definedName name="_____________BHR20">#REF!</definedName>
    <definedName name="_____________BHR21" localSheetId="4">#REF!</definedName>
    <definedName name="_____________BHR21" localSheetId="3">#REF!</definedName>
    <definedName name="_____________BHR21">#REF!</definedName>
    <definedName name="_____________BHR22" localSheetId="4">#REF!</definedName>
    <definedName name="_____________BHR22" localSheetId="3">#REF!</definedName>
    <definedName name="_____________BHR22">#REF!</definedName>
    <definedName name="_____________BHR23" localSheetId="4">#REF!</definedName>
    <definedName name="_____________BHR23" localSheetId="3">#REF!</definedName>
    <definedName name="_____________BHR23">#REF!</definedName>
    <definedName name="_____________BHR24" localSheetId="4">#REF!</definedName>
    <definedName name="_____________BHR24" localSheetId="3">#REF!</definedName>
    <definedName name="_____________BHR24">#REF!</definedName>
    <definedName name="_____________BHR25" localSheetId="4">#REF!</definedName>
    <definedName name="_____________BHR25" localSheetId="3">#REF!</definedName>
    <definedName name="_____________BHR25">#REF!</definedName>
    <definedName name="_____________BHR26" localSheetId="4">#REF!</definedName>
    <definedName name="_____________BHR26" localSheetId="3">#REF!</definedName>
    <definedName name="_____________BHR26">#REF!</definedName>
    <definedName name="_____________BHR27" localSheetId="4">#REF!</definedName>
    <definedName name="_____________BHR27" localSheetId="3">#REF!</definedName>
    <definedName name="_____________BHR27">#REF!</definedName>
    <definedName name="_____________BHR28" localSheetId="4">#REF!</definedName>
    <definedName name="_____________BHR28" localSheetId="3">#REF!</definedName>
    <definedName name="_____________BHR28">#REF!</definedName>
    <definedName name="_____________BHR29" localSheetId="4">#REF!</definedName>
    <definedName name="_____________BHR29" localSheetId="3">#REF!</definedName>
    <definedName name="_____________BHR29">#REF!</definedName>
    <definedName name="_____________BHR30" localSheetId="4">#REF!</definedName>
    <definedName name="_____________BHR30" localSheetId="3">#REF!</definedName>
    <definedName name="_____________BHR30">#REF!</definedName>
    <definedName name="_____________BHR31" localSheetId="4">#REF!</definedName>
    <definedName name="_____________BHR31" localSheetId="3">#REF!</definedName>
    <definedName name="_____________BHR31">#REF!</definedName>
    <definedName name="_____________BHR32" localSheetId="4">#REF!</definedName>
    <definedName name="_____________BHR32" localSheetId="3">#REF!</definedName>
    <definedName name="_____________BHR32">#REF!</definedName>
    <definedName name="_____________BHR33" localSheetId="4">#REF!</definedName>
    <definedName name="_____________BHR33" localSheetId="3">#REF!</definedName>
    <definedName name="_____________BHR33">#REF!</definedName>
    <definedName name="_____________BHR34" localSheetId="4">#REF!</definedName>
    <definedName name="_____________BHR34" localSheetId="3">#REF!</definedName>
    <definedName name="_____________BHR34">#REF!</definedName>
    <definedName name="_____________BHR35" localSheetId="4">#REF!</definedName>
    <definedName name="_____________BHR35" localSheetId="3">#REF!</definedName>
    <definedName name="_____________BHR35">#REF!</definedName>
    <definedName name="_____________BHR36" localSheetId="4">#REF!</definedName>
    <definedName name="_____________BHR36" localSheetId="3">#REF!</definedName>
    <definedName name="_____________BHR36">#REF!</definedName>
    <definedName name="_____________BHR37" localSheetId="4">#REF!</definedName>
    <definedName name="_____________BHR37" localSheetId="3">#REF!</definedName>
    <definedName name="_____________BHR37">#REF!</definedName>
    <definedName name="_____________BHR38" localSheetId="4">#REF!</definedName>
    <definedName name="_____________BHR38" localSheetId="3">#REF!</definedName>
    <definedName name="_____________BHR38">#REF!</definedName>
    <definedName name="_____________BHR39" localSheetId="4">#REF!</definedName>
    <definedName name="_____________BHR39" localSheetId="3">#REF!</definedName>
    <definedName name="_____________BHR39">#REF!</definedName>
    <definedName name="_____________BHR40" localSheetId="4">#REF!</definedName>
    <definedName name="_____________BHR40" localSheetId="3">#REF!</definedName>
    <definedName name="_____________BHR40">#REF!</definedName>
    <definedName name="_____________BHR41" localSheetId="4">#REF!</definedName>
    <definedName name="_____________BHR41" localSheetId="3">#REF!</definedName>
    <definedName name="_____________BHR41">#REF!</definedName>
    <definedName name="_____________BHR42" localSheetId="4">#REF!</definedName>
    <definedName name="_____________BHR42" localSheetId="3">#REF!</definedName>
    <definedName name="_____________BHR42">#REF!</definedName>
    <definedName name="_____________BHR52" localSheetId="4">#REF!</definedName>
    <definedName name="_____________BHR52" localSheetId="3">#REF!</definedName>
    <definedName name="_____________BHR52">#REF!</definedName>
    <definedName name="_____________BHR53" localSheetId="4">#REF!</definedName>
    <definedName name="_____________BHR53" localSheetId="3">#REF!</definedName>
    <definedName name="_____________BHR53">#REF!</definedName>
    <definedName name="_____________BHR54" localSheetId="4">#REF!</definedName>
    <definedName name="_____________BHR54" localSheetId="3">#REF!</definedName>
    <definedName name="_____________BHR54">#REF!</definedName>
    <definedName name="_____________BHR60" localSheetId="4">#REF!</definedName>
    <definedName name="_____________BHR60" localSheetId="3">#REF!</definedName>
    <definedName name="_____________BHR60">#REF!</definedName>
    <definedName name="_____________BHR61" localSheetId="4">#REF!</definedName>
    <definedName name="_____________BHR61" localSheetId="3">#REF!</definedName>
    <definedName name="_____________BHR61">#REF!</definedName>
    <definedName name="_____________BHR62" localSheetId="4">#REF!</definedName>
    <definedName name="_____________BHR62" localSheetId="3">#REF!</definedName>
    <definedName name="_____________BHR62">#REF!</definedName>
    <definedName name="_____________cpr1400" localSheetId="4">#REF!</definedName>
    <definedName name="_____________cpr1400" localSheetId="3">#REF!</definedName>
    <definedName name="_____________cpr1400">#REF!</definedName>
    <definedName name="_____________cpr1800" localSheetId="4">#REF!</definedName>
    <definedName name="_____________cpr1800" localSheetId="3">#REF!</definedName>
    <definedName name="_____________cpr1800">#REF!</definedName>
    <definedName name="_____________cum1" localSheetId="4">#REF!</definedName>
    <definedName name="_____________cum1">#REF!</definedName>
    <definedName name="_____________cum1_11" localSheetId="4">#REF!</definedName>
    <definedName name="_____________cum1_11">#REF!</definedName>
    <definedName name="_____________cum1_8" localSheetId="4">#REF!</definedName>
    <definedName name="_____________cum1_8">#REF!</definedName>
    <definedName name="_____________tw1" localSheetId="4">#REF!</definedName>
    <definedName name="_____________tw1" localSheetId="3">#REF!</definedName>
    <definedName name="_____________tw1">#REF!</definedName>
    <definedName name="_____________val100" localSheetId="4">#REF!</definedName>
    <definedName name="_____________val100" localSheetId="3">#REF!</definedName>
    <definedName name="_____________val100">#REF!</definedName>
    <definedName name="_____________val125" localSheetId="4">#REF!</definedName>
    <definedName name="_____________val125" localSheetId="3">#REF!</definedName>
    <definedName name="_____________val125">#REF!</definedName>
    <definedName name="_____________val150" localSheetId="4">#REF!</definedName>
    <definedName name="_____________val150" localSheetId="3">#REF!</definedName>
    <definedName name="_____________val150">#REF!</definedName>
    <definedName name="_____________val20" localSheetId="4">#REF!</definedName>
    <definedName name="_____________val20" localSheetId="3">#REF!</definedName>
    <definedName name="_____________val20">#REF!</definedName>
    <definedName name="_____________val200" localSheetId="4">#REF!</definedName>
    <definedName name="_____________val200" localSheetId="3">#REF!</definedName>
    <definedName name="_____________val200">#REF!</definedName>
    <definedName name="_____________val25" localSheetId="4">#REF!</definedName>
    <definedName name="_____________val25" localSheetId="3">#REF!</definedName>
    <definedName name="_____________val25">#REF!</definedName>
    <definedName name="_____________val250" localSheetId="4">#REF!</definedName>
    <definedName name="_____________val250" localSheetId="3">#REF!</definedName>
    <definedName name="_____________val250">#REF!</definedName>
    <definedName name="_____________val32" localSheetId="4">#REF!</definedName>
    <definedName name="_____________val32" localSheetId="3">#REF!</definedName>
    <definedName name="_____________val32">#REF!</definedName>
    <definedName name="_____________val50" localSheetId="4">#REF!</definedName>
    <definedName name="_____________val50" localSheetId="3">#REF!</definedName>
    <definedName name="_____________val50">#REF!</definedName>
    <definedName name="_____________val65" localSheetId="4">#REF!</definedName>
    <definedName name="_____________val65" localSheetId="3">#REF!</definedName>
    <definedName name="_____________val65">#REF!</definedName>
    <definedName name="____________C66666" localSheetId="4">#REF!</definedName>
    <definedName name="____________C66666" localSheetId="3">#REF!</definedName>
    <definedName name="____________C66666">#REF!</definedName>
    <definedName name="____________C666666" localSheetId="4">#REF!</definedName>
    <definedName name="____________C666666" localSheetId="3">#REF!</definedName>
    <definedName name="____________C666666">#REF!</definedName>
    <definedName name="____________con100" localSheetId="4">'[2]CONSTRUCTION M-HR'!#REF!</definedName>
    <definedName name="____________con100" localSheetId="3">'[2]CONSTRUCTION M-HR'!#REF!</definedName>
    <definedName name="____________con100">'[2]CONSTRUCTION M-HR'!#REF!</definedName>
    <definedName name="____________con125" localSheetId="4">'[2]CONSTRUCTION M-HR'!#REF!</definedName>
    <definedName name="____________con125" localSheetId="3">'[2]CONSTRUCTION M-HR'!#REF!</definedName>
    <definedName name="____________con125">'[2]CONSTRUCTION M-HR'!#REF!</definedName>
    <definedName name="____________con15" localSheetId="4">'[2]CONSTRUCTION M-HR'!#REF!</definedName>
    <definedName name="____________con15" localSheetId="3">'[2]CONSTRUCTION M-HR'!#REF!</definedName>
    <definedName name="____________con15">'[2]CONSTRUCTION M-HR'!#REF!</definedName>
    <definedName name="____________con150" localSheetId="4">'[2]CONSTRUCTION M-HR'!#REF!</definedName>
    <definedName name="____________con150" localSheetId="3">'[2]CONSTRUCTION M-HR'!#REF!</definedName>
    <definedName name="____________con150">'[2]CONSTRUCTION M-HR'!#REF!</definedName>
    <definedName name="____________con20" localSheetId="3">'[2]CONSTRUCTION M-HR'!#REF!</definedName>
    <definedName name="____________con20">'[2]CONSTRUCTION M-HR'!#REF!</definedName>
    <definedName name="____________con200" localSheetId="3">'[2]CONSTRUCTION M-HR'!#REF!</definedName>
    <definedName name="____________con200">'[2]CONSTRUCTION M-HR'!#REF!</definedName>
    <definedName name="____________con25" localSheetId="3">'[2]CONSTRUCTION M-HR'!#REF!</definedName>
    <definedName name="____________con25">'[2]CONSTRUCTION M-HR'!#REF!</definedName>
    <definedName name="____________con250" localSheetId="3">'[2]CONSTRUCTION M-HR'!#REF!</definedName>
    <definedName name="____________con250">'[2]CONSTRUCTION M-HR'!#REF!</definedName>
    <definedName name="____________con300" localSheetId="3">'[2]CONSTRUCTION M-HR'!#REF!</definedName>
    <definedName name="____________con300">'[2]CONSTRUCTION M-HR'!#REF!</definedName>
    <definedName name="____________con32" localSheetId="3">'[2]CONSTRUCTION M-HR'!#REF!</definedName>
    <definedName name="____________con32">'[2]CONSTRUCTION M-HR'!#REF!</definedName>
    <definedName name="____________con350" localSheetId="3">'[2]CONSTRUCTION M-HR'!#REF!</definedName>
    <definedName name="____________con350">'[2]CONSTRUCTION M-HR'!#REF!</definedName>
    <definedName name="____________con40" localSheetId="3">'[2]CONSTRUCTION M-HR'!#REF!</definedName>
    <definedName name="____________con40">'[2]CONSTRUCTION M-HR'!#REF!</definedName>
    <definedName name="____________con400" localSheetId="3">'[2]CONSTRUCTION M-HR'!#REF!</definedName>
    <definedName name="____________con400">'[2]CONSTRUCTION M-HR'!#REF!</definedName>
    <definedName name="____________con450" localSheetId="3">'[2]CONSTRUCTION M-HR'!#REF!</definedName>
    <definedName name="____________con450">'[2]CONSTRUCTION M-HR'!#REF!</definedName>
    <definedName name="____________con50" localSheetId="3">'[2]CONSTRUCTION M-HR'!#REF!</definedName>
    <definedName name="____________con50">'[2]CONSTRUCTION M-HR'!#REF!</definedName>
    <definedName name="____________con550" localSheetId="3">'[2]CONSTRUCTION M-HR'!#REF!</definedName>
    <definedName name="____________con550">'[2]CONSTRUCTION M-HR'!#REF!</definedName>
    <definedName name="____________con65" localSheetId="3">'[2]CONSTRUCTION M-HR'!#REF!</definedName>
    <definedName name="____________con65">'[2]CONSTRUCTION M-HR'!#REF!</definedName>
    <definedName name="____________con80" localSheetId="3">'[2]CONSTRUCTION M-HR'!#REF!</definedName>
    <definedName name="____________con80">'[2]CONSTRUCTION M-HR'!#REF!</definedName>
    <definedName name="____________csp100" localSheetId="3">'[2]CONSTRUCTION M-HR'!#REF!</definedName>
    <definedName name="____________csp100">'[2]CONSTRUCTION M-HR'!#REF!</definedName>
    <definedName name="____________csp125" localSheetId="3">'[2]CONSTRUCTION M-HR'!#REF!</definedName>
    <definedName name="____________csp125">'[2]CONSTRUCTION M-HR'!#REF!</definedName>
    <definedName name="____________csp15" localSheetId="3">'[2]CONSTRUCTION M-HR'!#REF!</definedName>
    <definedName name="____________csp15">'[2]CONSTRUCTION M-HR'!#REF!</definedName>
    <definedName name="____________csp150" localSheetId="3">'[2]CONSTRUCTION M-HR'!#REF!</definedName>
    <definedName name="____________csp150">'[2]CONSTRUCTION M-HR'!#REF!</definedName>
    <definedName name="____________csp20" localSheetId="3">'[2]CONSTRUCTION M-HR'!#REF!</definedName>
    <definedName name="____________csp20">'[2]CONSTRUCTION M-HR'!#REF!</definedName>
    <definedName name="____________csp200" localSheetId="3">'[2]CONSTRUCTION M-HR'!#REF!</definedName>
    <definedName name="____________csp200">'[2]CONSTRUCTION M-HR'!#REF!</definedName>
    <definedName name="____________csp25" localSheetId="3">'[2]CONSTRUCTION M-HR'!#REF!</definedName>
    <definedName name="____________csp25">'[2]CONSTRUCTION M-HR'!#REF!</definedName>
    <definedName name="____________csp250" localSheetId="3">'[2]CONSTRUCTION M-HR'!#REF!</definedName>
    <definedName name="____________csp250">'[2]CONSTRUCTION M-HR'!#REF!</definedName>
    <definedName name="____________csp300" localSheetId="3">'[2]CONSTRUCTION M-HR'!#REF!</definedName>
    <definedName name="____________csp300">'[2]CONSTRUCTION M-HR'!#REF!</definedName>
    <definedName name="____________csp32" localSheetId="3">'[2]CONSTRUCTION M-HR'!#REF!</definedName>
    <definedName name="____________csp32">'[2]CONSTRUCTION M-HR'!#REF!</definedName>
    <definedName name="____________csp350" localSheetId="3">'[2]CONSTRUCTION M-HR'!#REF!</definedName>
    <definedName name="____________csp350">'[2]CONSTRUCTION M-HR'!#REF!</definedName>
    <definedName name="____________csp40" localSheetId="3">'[2]CONSTRUCTION M-HR'!#REF!</definedName>
    <definedName name="____________csp40">'[2]CONSTRUCTION M-HR'!#REF!</definedName>
    <definedName name="____________csp400" localSheetId="3">'[2]CONSTRUCTION M-HR'!#REF!</definedName>
    <definedName name="____________csp400">'[2]CONSTRUCTION M-HR'!#REF!</definedName>
    <definedName name="____________csp450" localSheetId="3">'[2]CONSTRUCTION M-HR'!#REF!</definedName>
    <definedName name="____________csp450">'[2]CONSTRUCTION M-HR'!#REF!</definedName>
    <definedName name="____________csp50" localSheetId="3">'[2]CONSTRUCTION M-HR'!#REF!</definedName>
    <definedName name="____________csp50">'[2]CONSTRUCTION M-HR'!#REF!</definedName>
    <definedName name="____________csp550" localSheetId="3">'[2]CONSTRUCTION M-HR'!#REF!</definedName>
    <definedName name="____________csp550">'[2]CONSTRUCTION M-HR'!#REF!</definedName>
    <definedName name="____________csp65" localSheetId="3">'[2]CONSTRUCTION M-HR'!#REF!</definedName>
    <definedName name="____________csp65">'[2]CONSTRUCTION M-HR'!#REF!</definedName>
    <definedName name="____________csp80" localSheetId="3">'[2]CONSTRUCTION M-HR'!#REF!</definedName>
    <definedName name="____________csp80">'[2]CONSTRUCTION M-HR'!#REF!</definedName>
    <definedName name="____________cum1" localSheetId="4">#REF!</definedName>
    <definedName name="____________cum1">#REF!</definedName>
    <definedName name="____________cum1_11" localSheetId="4">#REF!</definedName>
    <definedName name="____________cum1_11">#REF!</definedName>
    <definedName name="____________cum1_8" localSheetId="4">#REF!</definedName>
    <definedName name="____________cum1_8">#REF!</definedName>
    <definedName name="____________dvl100" localSheetId="4">'[2]CONSTRUCTION M-HR'!#REF!</definedName>
    <definedName name="____________dvl100" localSheetId="3">'[2]CONSTRUCTION M-HR'!#REF!</definedName>
    <definedName name="____________dvl100">'[2]CONSTRUCTION M-HR'!#REF!</definedName>
    <definedName name="____________dvl150" localSheetId="4">'[2]CONSTRUCTION M-HR'!#REF!</definedName>
    <definedName name="____________dvl150" localSheetId="3">'[2]CONSTRUCTION M-HR'!#REF!</definedName>
    <definedName name="____________dvl150">'[2]CONSTRUCTION M-HR'!#REF!</definedName>
    <definedName name="____________dvl200" localSheetId="4">'[2]CONSTRUCTION M-HR'!#REF!</definedName>
    <definedName name="____________dvl200" localSheetId="3">'[2]CONSTRUCTION M-HR'!#REF!</definedName>
    <definedName name="____________dvl200">'[2]CONSTRUCTION M-HR'!#REF!</definedName>
    <definedName name="____________fdm100" localSheetId="4">'[2]CONSTRUCTION M-HR'!#REF!</definedName>
    <definedName name="____________fdm100" localSheetId="3">'[2]CONSTRUCTION M-HR'!#REF!</definedName>
    <definedName name="____________fdm100">'[2]CONSTRUCTION M-HR'!#REF!</definedName>
    <definedName name="____________fdm150" localSheetId="3">'[2]CONSTRUCTION M-HR'!#REF!</definedName>
    <definedName name="____________fdm150">'[2]CONSTRUCTION M-HR'!#REF!</definedName>
    <definedName name="____________fdm210" localSheetId="3">'[2]CONSTRUCTION M-HR'!#REF!</definedName>
    <definedName name="____________fdm210">'[2]CONSTRUCTION M-HR'!#REF!</definedName>
    <definedName name="____________fdm30" localSheetId="3">'[2]CONSTRUCTION M-HR'!#REF!</definedName>
    <definedName name="____________fdm30">'[2]CONSTRUCTION M-HR'!#REF!</definedName>
    <definedName name="____________fdm40" localSheetId="3">'[2]CONSTRUCTION M-HR'!#REF!</definedName>
    <definedName name="____________fdm40">'[2]CONSTRUCTION M-HR'!#REF!</definedName>
    <definedName name="____________fdm60" localSheetId="3">'[2]CONSTRUCTION M-HR'!#REF!</definedName>
    <definedName name="____________fdm60">'[2]CONSTRUCTION M-HR'!#REF!</definedName>
    <definedName name="____________gal100" localSheetId="3">'[2]CONSTRUCTION M-HR'!#REF!</definedName>
    <definedName name="____________gal100">'[2]CONSTRUCTION M-HR'!#REF!</definedName>
    <definedName name="____________gal25" localSheetId="3">'[2]CONSTRUCTION M-HR'!#REF!</definedName>
    <definedName name="____________gal25">'[2]CONSTRUCTION M-HR'!#REF!</definedName>
    <definedName name="____________gal32" localSheetId="3">'[2]CONSTRUCTION M-HR'!#REF!</definedName>
    <definedName name="____________gal32">'[2]CONSTRUCTION M-HR'!#REF!</definedName>
    <definedName name="____________gal50" localSheetId="3">'[2]CONSTRUCTION M-HR'!#REF!</definedName>
    <definedName name="____________gal50">'[2]CONSTRUCTION M-HR'!#REF!</definedName>
    <definedName name="____________gal65" localSheetId="3">'[2]CONSTRUCTION M-HR'!#REF!</definedName>
    <definedName name="____________gal65">'[2]CONSTRUCTION M-HR'!#REF!</definedName>
    <definedName name="____________gal75" localSheetId="3">'[2]CONSTRUCTION M-HR'!#REF!</definedName>
    <definedName name="____________gal75">'[2]CONSTRUCTION M-HR'!#REF!</definedName>
    <definedName name="____________mhr11" localSheetId="3">[3]Summary!#REF!</definedName>
    <definedName name="____________mhr11">[3]Summary!#REF!</definedName>
    <definedName name="____________mhr12" localSheetId="3">[3]Summary!#REF!</definedName>
    <definedName name="____________mhr12">[3]Summary!#REF!</definedName>
    <definedName name="____________mhr13" localSheetId="3">[3]Summary!#REF!</definedName>
    <definedName name="____________mhr13">[3]Summary!#REF!</definedName>
    <definedName name="____________mhr14" localSheetId="3">[3]Summary!#REF!</definedName>
    <definedName name="____________mhr14">[3]Summary!#REF!</definedName>
    <definedName name="____________mhr21" localSheetId="3">[3]Summary!#REF!</definedName>
    <definedName name="____________mhr21">[3]Summary!#REF!</definedName>
    <definedName name="____________mhr22" localSheetId="3">[3]Summary!#REF!</definedName>
    <definedName name="____________mhr22">[3]Summary!#REF!</definedName>
    <definedName name="____________mhr23" localSheetId="3">[3]Summary!#REF!</definedName>
    <definedName name="____________mhr23">[3]Summary!#REF!</definedName>
    <definedName name="____________mhr31" localSheetId="3">[3]Summary!#REF!</definedName>
    <definedName name="____________mhr31">[3]Summary!#REF!</definedName>
    <definedName name="____________mhr32" localSheetId="3">[3]Summary!#REF!</definedName>
    <definedName name="____________mhr32">[3]Summary!#REF!</definedName>
    <definedName name="____________mhr33" localSheetId="3">[3]Summary!#REF!</definedName>
    <definedName name="____________mhr33">[3]Summary!#REF!</definedName>
    <definedName name="____________mhr41" localSheetId="3">[3]Summary!#REF!</definedName>
    <definedName name="____________mhr41">[3]Summary!#REF!</definedName>
    <definedName name="____________mhr53" localSheetId="3">[3]Summary!#REF!</definedName>
    <definedName name="____________mhr53">[3]Summary!#REF!</definedName>
    <definedName name="____________mhr54" localSheetId="3">[3]Summary!#REF!</definedName>
    <definedName name="____________mhr54">[3]Summary!#REF!</definedName>
    <definedName name="____________rad1" localSheetId="3">'[2]CONSTRUCTION M-HR'!#REF!</definedName>
    <definedName name="____________rad1">'[2]CONSTRUCTION M-HR'!#REF!</definedName>
    <definedName name="____________rad2" localSheetId="3">'[2]CONSTRUCTION M-HR'!#REF!</definedName>
    <definedName name="____________rad2">'[2]CONSTRUCTION M-HR'!#REF!</definedName>
    <definedName name="____________rad4" localSheetId="3">'[2]CONSTRUCTION M-HR'!#REF!</definedName>
    <definedName name="____________rad4">'[2]CONSTRUCTION M-HR'!#REF!</definedName>
    <definedName name="____________rad6" localSheetId="3">'[2]CONSTRUCTION M-HR'!#REF!</definedName>
    <definedName name="____________rad6">'[2]CONSTRUCTION M-HR'!#REF!</definedName>
    <definedName name="____________sad1" localSheetId="3">'[2]CONSTRUCTION M-HR'!#REF!</definedName>
    <definedName name="____________sad1">'[2]CONSTRUCTION M-HR'!#REF!</definedName>
    <definedName name="____________sad2" localSheetId="3">'[2]CONSTRUCTION M-HR'!#REF!</definedName>
    <definedName name="____________sad2">'[2]CONSTRUCTION M-HR'!#REF!</definedName>
    <definedName name="____________sad300" localSheetId="3">'[2]CONSTRUCTION M-HR'!#REF!</definedName>
    <definedName name="____________sad300">'[2]CONSTRUCTION M-HR'!#REF!</definedName>
    <definedName name="____________sad4" localSheetId="3">'[2]CONSTRUCTION M-HR'!#REF!</definedName>
    <definedName name="____________sad4">'[2]CONSTRUCTION M-HR'!#REF!</definedName>
    <definedName name="____________sad400" localSheetId="3">'[2]CONSTRUCTION M-HR'!#REF!</definedName>
    <definedName name="____________sad400">'[2]CONSTRUCTION M-HR'!#REF!</definedName>
    <definedName name="____________sad500" localSheetId="3">'[2]CONSTRUCTION M-HR'!#REF!</definedName>
    <definedName name="____________sad500">'[2]CONSTRUCTION M-HR'!#REF!</definedName>
    <definedName name="____________sad6" localSheetId="3">'[2]CONSTRUCTION M-HR'!#REF!</definedName>
    <definedName name="____________sad6">'[2]CONSTRUCTION M-HR'!#REF!</definedName>
    <definedName name="____________sad600" localSheetId="3">'[2]CONSTRUCTION M-HR'!#REF!</definedName>
    <definedName name="____________sad600">'[2]CONSTRUCTION M-HR'!#REF!</definedName>
    <definedName name="____________sld150" localSheetId="3">'[2]CONSTRUCTION M-HR'!#REF!</definedName>
    <definedName name="____________sld150">'[2]CONSTRUCTION M-HR'!#REF!</definedName>
    <definedName name="____________sld200" localSheetId="3">'[2]CONSTRUCTION M-HR'!#REF!</definedName>
    <definedName name="____________sld200">'[2]CONSTRUCTION M-HR'!#REF!</definedName>
    <definedName name="____________sld250" localSheetId="3">'[2]CONSTRUCTION M-HR'!#REF!</definedName>
    <definedName name="____________sld250">'[2]CONSTRUCTION M-HR'!#REF!</definedName>
    <definedName name="____________sld300" localSheetId="3">'[2]CONSTRUCTION M-HR'!#REF!</definedName>
    <definedName name="____________sld300">'[2]CONSTRUCTION M-HR'!#REF!</definedName>
    <definedName name="____________sld350" localSheetId="3">'[2]CONSTRUCTION M-HR'!#REF!</definedName>
    <definedName name="____________sld350">'[2]CONSTRUCTION M-HR'!#REF!</definedName>
    <definedName name="____________sld400" localSheetId="3">'[2]CONSTRUCTION M-HR'!#REF!</definedName>
    <definedName name="____________sld400">'[2]CONSTRUCTION M-HR'!#REF!</definedName>
    <definedName name="____________tw1" localSheetId="4">#REF!</definedName>
    <definedName name="____________tw1" localSheetId="3">#REF!</definedName>
    <definedName name="____________tw1">#REF!</definedName>
    <definedName name="____________val15" localSheetId="4">'[2]CONSTRUCTION M-HR'!#REF!</definedName>
    <definedName name="____________val15" localSheetId="3">'[2]CONSTRUCTION M-HR'!#REF!</definedName>
    <definedName name="____________val15">'[2]CONSTRUCTION M-HR'!#REF!</definedName>
    <definedName name="____________val40" localSheetId="3">'[2]CONSTRUCTION M-HR'!#REF!</definedName>
    <definedName name="____________val40">'[2]CONSTRUCTION M-HR'!#REF!</definedName>
    <definedName name="____________val80" localSheetId="3">'[2]CONSTRUCTION M-HR'!#REF!</definedName>
    <definedName name="____________val80">'[2]CONSTRUCTION M-HR'!#REF!</definedName>
    <definedName name="____________vlm250" localSheetId="3">'[2]CONSTRUCTION M-HR'!#REF!</definedName>
    <definedName name="____________vlm250">'[2]CONSTRUCTION M-HR'!#REF!</definedName>
    <definedName name="____________vlm80" localSheetId="3">'[2]CONSTRUCTION M-HR'!#REF!</definedName>
    <definedName name="____________vlm80">'[2]CONSTRUCTION M-HR'!#REF!</definedName>
    <definedName name="___________BHR11" localSheetId="4">#REF!</definedName>
    <definedName name="___________BHR11" localSheetId="3">#REF!</definedName>
    <definedName name="___________BHR11">#REF!</definedName>
    <definedName name="___________BHR12" localSheetId="4">#REF!</definedName>
    <definedName name="___________BHR12" localSheetId="3">#REF!</definedName>
    <definedName name="___________BHR12">#REF!</definedName>
    <definedName name="___________BHR13" localSheetId="4">#REF!</definedName>
    <definedName name="___________BHR13" localSheetId="3">#REF!</definedName>
    <definedName name="___________BHR13">#REF!</definedName>
    <definedName name="___________BHR14" localSheetId="4">#REF!</definedName>
    <definedName name="___________BHR14" localSheetId="3">#REF!</definedName>
    <definedName name="___________BHR14">#REF!</definedName>
    <definedName name="___________BHR15" localSheetId="4">#REF!</definedName>
    <definedName name="___________BHR15" localSheetId="3">#REF!</definedName>
    <definedName name="___________BHR15">#REF!</definedName>
    <definedName name="___________BHR16" localSheetId="4">#REF!</definedName>
    <definedName name="___________BHR16" localSheetId="3">#REF!</definedName>
    <definedName name="___________BHR16">#REF!</definedName>
    <definedName name="___________BHR17" localSheetId="4">#REF!</definedName>
    <definedName name="___________BHR17" localSheetId="3">#REF!</definedName>
    <definedName name="___________BHR17">#REF!</definedName>
    <definedName name="___________BHR18" localSheetId="4">#REF!</definedName>
    <definedName name="___________BHR18" localSheetId="3">#REF!</definedName>
    <definedName name="___________BHR18">#REF!</definedName>
    <definedName name="___________BHR19" localSheetId="4">#REF!</definedName>
    <definedName name="___________BHR19" localSheetId="3">#REF!</definedName>
    <definedName name="___________BHR19">#REF!</definedName>
    <definedName name="___________BHR20" localSheetId="4">#REF!</definedName>
    <definedName name="___________BHR20" localSheetId="3">#REF!</definedName>
    <definedName name="___________BHR20">#REF!</definedName>
    <definedName name="___________BHR21" localSheetId="4">#REF!</definedName>
    <definedName name="___________BHR21" localSheetId="3">#REF!</definedName>
    <definedName name="___________BHR21">#REF!</definedName>
    <definedName name="___________BHR22" localSheetId="4">#REF!</definedName>
    <definedName name="___________BHR22" localSheetId="3">#REF!</definedName>
    <definedName name="___________BHR22">#REF!</definedName>
    <definedName name="___________BHR23" localSheetId="4">#REF!</definedName>
    <definedName name="___________BHR23" localSheetId="3">#REF!</definedName>
    <definedName name="___________BHR23">#REF!</definedName>
    <definedName name="___________BHR24" localSheetId="4">#REF!</definedName>
    <definedName name="___________BHR24" localSheetId="3">#REF!</definedName>
    <definedName name="___________BHR24">#REF!</definedName>
    <definedName name="___________BHR25" localSheetId="4">#REF!</definedName>
    <definedName name="___________BHR25" localSheetId="3">#REF!</definedName>
    <definedName name="___________BHR25">#REF!</definedName>
    <definedName name="___________BHR26" localSheetId="4">#REF!</definedName>
    <definedName name="___________BHR26" localSheetId="3">#REF!</definedName>
    <definedName name="___________BHR26">#REF!</definedName>
    <definedName name="___________BHR27" localSheetId="4">#REF!</definedName>
    <definedName name="___________BHR27" localSheetId="3">#REF!</definedName>
    <definedName name="___________BHR27">#REF!</definedName>
    <definedName name="___________BHR28" localSheetId="4">#REF!</definedName>
    <definedName name="___________BHR28" localSheetId="3">#REF!</definedName>
    <definedName name="___________BHR28">#REF!</definedName>
    <definedName name="___________BHR29" localSheetId="4">#REF!</definedName>
    <definedName name="___________BHR29" localSheetId="3">#REF!</definedName>
    <definedName name="___________BHR29">#REF!</definedName>
    <definedName name="___________BHR30" localSheetId="4">#REF!</definedName>
    <definedName name="___________BHR30" localSheetId="3">#REF!</definedName>
    <definedName name="___________BHR30">#REF!</definedName>
    <definedName name="___________BHR31" localSheetId="4">#REF!</definedName>
    <definedName name="___________BHR31" localSheetId="3">#REF!</definedName>
    <definedName name="___________BHR31">#REF!</definedName>
    <definedName name="___________BHR32" localSheetId="4">#REF!</definedName>
    <definedName name="___________BHR32" localSheetId="3">#REF!</definedName>
    <definedName name="___________BHR32">#REF!</definedName>
    <definedName name="___________BHR33" localSheetId="4">#REF!</definedName>
    <definedName name="___________BHR33" localSheetId="3">#REF!</definedName>
    <definedName name="___________BHR33">#REF!</definedName>
    <definedName name="___________BHR34" localSheetId="4">#REF!</definedName>
    <definedName name="___________BHR34" localSheetId="3">#REF!</definedName>
    <definedName name="___________BHR34">#REF!</definedName>
    <definedName name="___________BHR35" localSheetId="4">#REF!</definedName>
    <definedName name="___________BHR35" localSheetId="3">#REF!</definedName>
    <definedName name="___________BHR35">#REF!</definedName>
    <definedName name="___________BHR36" localSheetId="4">#REF!</definedName>
    <definedName name="___________BHR36" localSheetId="3">#REF!</definedName>
    <definedName name="___________BHR36">#REF!</definedName>
    <definedName name="___________BHR37" localSheetId="4">#REF!</definedName>
    <definedName name="___________BHR37" localSheetId="3">#REF!</definedName>
    <definedName name="___________BHR37">#REF!</definedName>
    <definedName name="___________BHR38" localSheetId="4">#REF!</definedName>
    <definedName name="___________BHR38" localSheetId="3">#REF!</definedName>
    <definedName name="___________BHR38">#REF!</definedName>
    <definedName name="___________BHR39" localSheetId="4">#REF!</definedName>
    <definedName name="___________BHR39" localSheetId="3">#REF!</definedName>
    <definedName name="___________BHR39">#REF!</definedName>
    <definedName name="___________BHR40" localSheetId="4">#REF!</definedName>
    <definedName name="___________BHR40" localSheetId="3">#REF!</definedName>
    <definedName name="___________BHR40">#REF!</definedName>
    <definedName name="___________BHR41" localSheetId="4">#REF!</definedName>
    <definedName name="___________BHR41" localSheetId="3">#REF!</definedName>
    <definedName name="___________BHR41">#REF!</definedName>
    <definedName name="___________BHR42" localSheetId="4">#REF!</definedName>
    <definedName name="___________BHR42" localSheetId="3">#REF!</definedName>
    <definedName name="___________BHR42">#REF!</definedName>
    <definedName name="___________BHR52" localSheetId="4">#REF!</definedName>
    <definedName name="___________BHR52" localSheetId="3">#REF!</definedName>
    <definedName name="___________BHR52">#REF!</definedName>
    <definedName name="___________BHR53" localSheetId="4">#REF!</definedName>
    <definedName name="___________BHR53" localSheetId="3">#REF!</definedName>
    <definedName name="___________BHR53">#REF!</definedName>
    <definedName name="___________BHR54" localSheetId="4">#REF!</definedName>
    <definedName name="___________BHR54" localSheetId="3">#REF!</definedName>
    <definedName name="___________BHR54">#REF!</definedName>
    <definedName name="___________BHR60" localSheetId="4">#REF!</definedName>
    <definedName name="___________BHR60" localSheetId="3">#REF!</definedName>
    <definedName name="___________BHR60">#REF!</definedName>
    <definedName name="___________BHR61" localSheetId="4">#REF!</definedName>
    <definedName name="___________BHR61" localSheetId="3">#REF!</definedName>
    <definedName name="___________BHR61">#REF!</definedName>
    <definedName name="___________BHR62" localSheetId="4">#REF!</definedName>
    <definedName name="___________BHR62" localSheetId="3">#REF!</definedName>
    <definedName name="___________BHR62">#REF!</definedName>
    <definedName name="___________C66666" localSheetId="4">#REF!</definedName>
    <definedName name="___________C66666" localSheetId="3">#REF!</definedName>
    <definedName name="___________C66666">#REF!</definedName>
    <definedName name="___________C666666" localSheetId="4">#REF!</definedName>
    <definedName name="___________C666666" localSheetId="3">#REF!</definedName>
    <definedName name="___________C666666">#REF!</definedName>
    <definedName name="___________con100" localSheetId="4">'[2]CONSTRUCTION M-HR'!#REF!</definedName>
    <definedName name="___________con100" localSheetId="3">'[2]CONSTRUCTION M-HR'!#REF!</definedName>
    <definedName name="___________con100">'[2]CONSTRUCTION M-HR'!#REF!</definedName>
    <definedName name="___________con125" localSheetId="4">'[2]CONSTRUCTION M-HR'!#REF!</definedName>
    <definedName name="___________con125" localSheetId="3">'[2]CONSTRUCTION M-HR'!#REF!</definedName>
    <definedName name="___________con125">'[2]CONSTRUCTION M-HR'!#REF!</definedName>
    <definedName name="___________con15" localSheetId="4">'[2]CONSTRUCTION M-HR'!#REF!</definedName>
    <definedName name="___________con15" localSheetId="3">'[2]CONSTRUCTION M-HR'!#REF!</definedName>
    <definedName name="___________con15">'[2]CONSTRUCTION M-HR'!#REF!</definedName>
    <definedName name="___________con150" localSheetId="4">'[2]CONSTRUCTION M-HR'!#REF!</definedName>
    <definedName name="___________con150" localSheetId="3">'[2]CONSTRUCTION M-HR'!#REF!</definedName>
    <definedName name="___________con150">'[2]CONSTRUCTION M-HR'!#REF!</definedName>
    <definedName name="___________con20" localSheetId="3">'[2]CONSTRUCTION M-HR'!#REF!</definedName>
    <definedName name="___________con20">'[2]CONSTRUCTION M-HR'!#REF!</definedName>
    <definedName name="___________con200" localSheetId="3">'[2]CONSTRUCTION M-HR'!#REF!</definedName>
    <definedName name="___________con200">'[2]CONSTRUCTION M-HR'!#REF!</definedName>
    <definedName name="___________con25" localSheetId="3">'[2]CONSTRUCTION M-HR'!#REF!</definedName>
    <definedName name="___________con25">'[2]CONSTRUCTION M-HR'!#REF!</definedName>
    <definedName name="___________con250" localSheetId="3">'[2]CONSTRUCTION M-HR'!#REF!</definedName>
    <definedName name="___________con250">'[2]CONSTRUCTION M-HR'!#REF!</definedName>
    <definedName name="___________con300" localSheetId="3">'[2]CONSTRUCTION M-HR'!#REF!</definedName>
    <definedName name="___________con300">'[2]CONSTRUCTION M-HR'!#REF!</definedName>
    <definedName name="___________con32" localSheetId="3">'[2]CONSTRUCTION M-HR'!#REF!</definedName>
    <definedName name="___________con32">'[2]CONSTRUCTION M-HR'!#REF!</definedName>
    <definedName name="___________con350" localSheetId="3">'[2]CONSTRUCTION M-HR'!#REF!</definedName>
    <definedName name="___________con350">'[2]CONSTRUCTION M-HR'!#REF!</definedName>
    <definedName name="___________con40" localSheetId="3">'[2]CONSTRUCTION M-HR'!#REF!</definedName>
    <definedName name="___________con40">'[2]CONSTRUCTION M-HR'!#REF!</definedName>
    <definedName name="___________con400" localSheetId="3">'[2]CONSTRUCTION M-HR'!#REF!</definedName>
    <definedName name="___________con400">'[2]CONSTRUCTION M-HR'!#REF!</definedName>
    <definedName name="___________con450" localSheetId="3">'[2]CONSTRUCTION M-HR'!#REF!</definedName>
    <definedName name="___________con450">'[2]CONSTRUCTION M-HR'!#REF!</definedName>
    <definedName name="___________con50" localSheetId="3">'[2]CONSTRUCTION M-HR'!#REF!</definedName>
    <definedName name="___________con50">'[2]CONSTRUCTION M-HR'!#REF!</definedName>
    <definedName name="___________con550" localSheetId="3">'[2]CONSTRUCTION M-HR'!#REF!</definedName>
    <definedName name="___________con550">'[2]CONSTRUCTION M-HR'!#REF!</definedName>
    <definedName name="___________con65" localSheetId="3">'[2]CONSTRUCTION M-HR'!#REF!</definedName>
    <definedName name="___________con65">'[2]CONSTRUCTION M-HR'!#REF!</definedName>
    <definedName name="___________con80" localSheetId="3">'[2]CONSTRUCTION M-HR'!#REF!</definedName>
    <definedName name="___________con80">'[2]CONSTRUCTION M-HR'!#REF!</definedName>
    <definedName name="___________cpr1400" localSheetId="4">#REF!</definedName>
    <definedName name="___________cpr1400" localSheetId="3">#REF!</definedName>
    <definedName name="___________cpr1400">#REF!</definedName>
    <definedName name="___________cpr1800" localSheetId="4">#REF!</definedName>
    <definedName name="___________cpr1800" localSheetId="3">#REF!</definedName>
    <definedName name="___________cpr1800">#REF!</definedName>
    <definedName name="___________csp100" localSheetId="4">'[2]CONSTRUCTION M-HR'!#REF!</definedName>
    <definedName name="___________csp100" localSheetId="3">'[2]CONSTRUCTION M-HR'!#REF!</definedName>
    <definedName name="___________csp100">'[2]CONSTRUCTION M-HR'!#REF!</definedName>
    <definedName name="___________csp125" localSheetId="4">'[2]CONSTRUCTION M-HR'!#REF!</definedName>
    <definedName name="___________csp125" localSheetId="3">'[2]CONSTRUCTION M-HR'!#REF!</definedName>
    <definedName name="___________csp125">'[2]CONSTRUCTION M-HR'!#REF!</definedName>
    <definedName name="___________csp15" localSheetId="3">'[2]CONSTRUCTION M-HR'!#REF!</definedName>
    <definedName name="___________csp15">'[2]CONSTRUCTION M-HR'!#REF!</definedName>
    <definedName name="___________csp150" localSheetId="3">'[2]CONSTRUCTION M-HR'!#REF!</definedName>
    <definedName name="___________csp150">'[2]CONSTRUCTION M-HR'!#REF!</definedName>
    <definedName name="___________csp20" localSheetId="3">'[2]CONSTRUCTION M-HR'!#REF!</definedName>
    <definedName name="___________csp20">'[2]CONSTRUCTION M-HR'!#REF!</definedName>
    <definedName name="___________csp200" localSheetId="3">'[2]CONSTRUCTION M-HR'!#REF!</definedName>
    <definedName name="___________csp200">'[2]CONSTRUCTION M-HR'!#REF!</definedName>
    <definedName name="___________csp25" localSheetId="3">'[2]CONSTRUCTION M-HR'!#REF!</definedName>
    <definedName name="___________csp25">'[2]CONSTRUCTION M-HR'!#REF!</definedName>
    <definedName name="___________csp250" localSheetId="3">'[2]CONSTRUCTION M-HR'!#REF!</definedName>
    <definedName name="___________csp250">'[2]CONSTRUCTION M-HR'!#REF!</definedName>
    <definedName name="___________csp300" localSheetId="3">'[2]CONSTRUCTION M-HR'!#REF!</definedName>
    <definedName name="___________csp300">'[2]CONSTRUCTION M-HR'!#REF!</definedName>
    <definedName name="___________csp32" localSheetId="3">'[2]CONSTRUCTION M-HR'!#REF!</definedName>
    <definedName name="___________csp32">'[2]CONSTRUCTION M-HR'!#REF!</definedName>
    <definedName name="___________csp350" localSheetId="3">'[2]CONSTRUCTION M-HR'!#REF!</definedName>
    <definedName name="___________csp350">'[2]CONSTRUCTION M-HR'!#REF!</definedName>
    <definedName name="___________csp40" localSheetId="3">'[2]CONSTRUCTION M-HR'!#REF!</definedName>
    <definedName name="___________csp40">'[2]CONSTRUCTION M-HR'!#REF!</definedName>
    <definedName name="___________csp400" localSheetId="3">'[2]CONSTRUCTION M-HR'!#REF!</definedName>
    <definedName name="___________csp400">'[2]CONSTRUCTION M-HR'!#REF!</definedName>
    <definedName name="___________csp450" localSheetId="3">'[2]CONSTRUCTION M-HR'!#REF!</definedName>
    <definedName name="___________csp450">'[2]CONSTRUCTION M-HR'!#REF!</definedName>
    <definedName name="___________csp50" localSheetId="3">'[2]CONSTRUCTION M-HR'!#REF!</definedName>
    <definedName name="___________csp50">'[2]CONSTRUCTION M-HR'!#REF!</definedName>
    <definedName name="___________csp550" localSheetId="3">'[2]CONSTRUCTION M-HR'!#REF!</definedName>
    <definedName name="___________csp550">'[2]CONSTRUCTION M-HR'!#REF!</definedName>
    <definedName name="___________csp65" localSheetId="3">'[2]CONSTRUCTION M-HR'!#REF!</definedName>
    <definedName name="___________csp65">'[2]CONSTRUCTION M-HR'!#REF!</definedName>
    <definedName name="___________csp80" localSheetId="3">'[2]CONSTRUCTION M-HR'!#REF!</definedName>
    <definedName name="___________csp80">'[2]CONSTRUCTION M-HR'!#REF!</definedName>
    <definedName name="___________cum1" localSheetId="4">#REF!</definedName>
    <definedName name="___________cum1">#REF!</definedName>
    <definedName name="___________cum1_11" localSheetId="4">#REF!</definedName>
    <definedName name="___________cum1_11">#REF!</definedName>
    <definedName name="___________cum1_8" localSheetId="4">#REF!</definedName>
    <definedName name="___________cum1_8">#REF!</definedName>
    <definedName name="___________dvl100" localSheetId="4">'[2]CONSTRUCTION M-HR'!#REF!</definedName>
    <definedName name="___________dvl100" localSheetId="3">'[2]CONSTRUCTION M-HR'!#REF!</definedName>
    <definedName name="___________dvl100">'[2]CONSTRUCTION M-HR'!#REF!</definedName>
    <definedName name="___________dvl150" localSheetId="4">'[2]CONSTRUCTION M-HR'!#REF!</definedName>
    <definedName name="___________dvl150" localSheetId="3">'[2]CONSTRUCTION M-HR'!#REF!</definedName>
    <definedName name="___________dvl150">'[2]CONSTRUCTION M-HR'!#REF!</definedName>
    <definedName name="___________dvl200" localSheetId="4">'[2]CONSTRUCTION M-HR'!#REF!</definedName>
    <definedName name="___________dvl200" localSheetId="3">'[2]CONSTRUCTION M-HR'!#REF!</definedName>
    <definedName name="___________dvl200">'[2]CONSTRUCTION M-HR'!#REF!</definedName>
    <definedName name="___________fdm100" localSheetId="4">'[2]CONSTRUCTION M-HR'!#REF!</definedName>
    <definedName name="___________fdm100" localSheetId="3">'[2]CONSTRUCTION M-HR'!#REF!</definedName>
    <definedName name="___________fdm100">'[2]CONSTRUCTION M-HR'!#REF!</definedName>
    <definedName name="___________fdm150" localSheetId="3">'[2]CONSTRUCTION M-HR'!#REF!</definedName>
    <definedName name="___________fdm150">'[2]CONSTRUCTION M-HR'!#REF!</definedName>
    <definedName name="___________fdm210" localSheetId="3">'[2]CONSTRUCTION M-HR'!#REF!</definedName>
    <definedName name="___________fdm210">'[2]CONSTRUCTION M-HR'!#REF!</definedName>
    <definedName name="___________fdm30" localSheetId="3">'[2]CONSTRUCTION M-HR'!#REF!</definedName>
    <definedName name="___________fdm30">'[2]CONSTRUCTION M-HR'!#REF!</definedName>
    <definedName name="___________fdm40" localSheetId="3">'[2]CONSTRUCTION M-HR'!#REF!</definedName>
    <definedName name="___________fdm40">'[2]CONSTRUCTION M-HR'!#REF!</definedName>
    <definedName name="___________fdm60" localSheetId="3">'[2]CONSTRUCTION M-HR'!#REF!</definedName>
    <definedName name="___________fdm60">'[2]CONSTRUCTION M-HR'!#REF!</definedName>
    <definedName name="___________gal100" localSheetId="3">'[2]CONSTRUCTION M-HR'!#REF!</definedName>
    <definedName name="___________gal100">'[2]CONSTRUCTION M-HR'!#REF!</definedName>
    <definedName name="___________gal25" localSheetId="3">'[2]CONSTRUCTION M-HR'!#REF!</definedName>
    <definedName name="___________gal25">'[2]CONSTRUCTION M-HR'!#REF!</definedName>
    <definedName name="___________gal32" localSheetId="3">'[2]CONSTRUCTION M-HR'!#REF!</definedName>
    <definedName name="___________gal32">'[2]CONSTRUCTION M-HR'!#REF!</definedName>
    <definedName name="___________gal50" localSheetId="3">'[2]CONSTRUCTION M-HR'!#REF!</definedName>
    <definedName name="___________gal50">'[2]CONSTRUCTION M-HR'!#REF!</definedName>
    <definedName name="___________gal65" localSheetId="3">'[2]CONSTRUCTION M-HR'!#REF!</definedName>
    <definedName name="___________gal65">'[2]CONSTRUCTION M-HR'!#REF!</definedName>
    <definedName name="___________gal75" localSheetId="3">'[2]CONSTRUCTION M-HR'!#REF!</definedName>
    <definedName name="___________gal75">'[2]CONSTRUCTION M-HR'!#REF!</definedName>
    <definedName name="___________mhr11" localSheetId="3">[3]Summary!#REF!</definedName>
    <definedName name="___________mhr11">[3]Summary!#REF!</definedName>
    <definedName name="___________mhr12" localSheetId="3">[3]Summary!#REF!</definedName>
    <definedName name="___________mhr12">[3]Summary!#REF!</definedName>
    <definedName name="___________mhr13" localSheetId="3">[3]Summary!#REF!</definedName>
    <definedName name="___________mhr13">[3]Summary!#REF!</definedName>
    <definedName name="___________mhr14" localSheetId="3">[3]Summary!#REF!</definedName>
    <definedName name="___________mhr14">[3]Summary!#REF!</definedName>
    <definedName name="___________mhr21" localSheetId="3">[3]Summary!#REF!</definedName>
    <definedName name="___________mhr21">[3]Summary!#REF!</definedName>
    <definedName name="___________mhr22" localSheetId="3">[3]Summary!#REF!</definedName>
    <definedName name="___________mhr22">[3]Summary!#REF!</definedName>
    <definedName name="___________mhr23" localSheetId="3">[3]Summary!#REF!</definedName>
    <definedName name="___________mhr23">[3]Summary!#REF!</definedName>
    <definedName name="___________mhr31" localSheetId="3">[3]Summary!#REF!</definedName>
    <definedName name="___________mhr31">[3]Summary!#REF!</definedName>
    <definedName name="___________mhr32" localSheetId="3">[3]Summary!#REF!</definedName>
    <definedName name="___________mhr32">[3]Summary!#REF!</definedName>
    <definedName name="___________mhr33" localSheetId="3">[3]Summary!#REF!</definedName>
    <definedName name="___________mhr33">[3]Summary!#REF!</definedName>
    <definedName name="___________mhr41" localSheetId="3">[3]Summary!#REF!</definedName>
    <definedName name="___________mhr41">[3]Summary!#REF!</definedName>
    <definedName name="___________mhr53" localSheetId="3">[3]Summary!#REF!</definedName>
    <definedName name="___________mhr53">[3]Summary!#REF!</definedName>
    <definedName name="___________mhr54" localSheetId="3">[3]Summary!#REF!</definedName>
    <definedName name="___________mhr54">[3]Summary!#REF!</definedName>
    <definedName name="___________rad1" localSheetId="3">'[2]CONSTRUCTION M-HR'!#REF!</definedName>
    <definedName name="___________rad1">'[2]CONSTRUCTION M-HR'!#REF!</definedName>
    <definedName name="___________rad2" localSheetId="3">'[2]CONSTRUCTION M-HR'!#REF!</definedName>
    <definedName name="___________rad2">'[2]CONSTRUCTION M-HR'!#REF!</definedName>
    <definedName name="___________rad4" localSheetId="3">'[2]CONSTRUCTION M-HR'!#REF!</definedName>
    <definedName name="___________rad4">'[2]CONSTRUCTION M-HR'!#REF!</definedName>
    <definedName name="___________rad6" localSheetId="3">'[2]CONSTRUCTION M-HR'!#REF!</definedName>
    <definedName name="___________rad6">'[2]CONSTRUCTION M-HR'!#REF!</definedName>
    <definedName name="___________sad1" localSheetId="3">'[2]CONSTRUCTION M-HR'!#REF!</definedName>
    <definedName name="___________sad1">'[2]CONSTRUCTION M-HR'!#REF!</definedName>
    <definedName name="___________sad2" localSheetId="3">'[2]CONSTRUCTION M-HR'!#REF!</definedName>
    <definedName name="___________sad2">'[2]CONSTRUCTION M-HR'!#REF!</definedName>
    <definedName name="___________sad300" localSheetId="3">'[2]CONSTRUCTION M-HR'!#REF!</definedName>
    <definedName name="___________sad300">'[2]CONSTRUCTION M-HR'!#REF!</definedName>
    <definedName name="___________sad4" localSheetId="3">'[2]CONSTRUCTION M-HR'!#REF!</definedName>
    <definedName name="___________sad4">'[2]CONSTRUCTION M-HR'!#REF!</definedName>
    <definedName name="___________sad400" localSheetId="3">'[2]CONSTRUCTION M-HR'!#REF!</definedName>
    <definedName name="___________sad400">'[2]CONSTRUCTION M-HR'!#REF!</definedName>
    <definedName name="___________sad500" localSheetId="3">'[2]CONSTRUCTION M-HR'!#REF!</definedName>
    <definedName name="___________sad500">'[2]CONSTRUCTION M-HR'!#REF!</definedName>
    <definedName name="___________sad6" localSheetId="3">'[2]CONSTRUCTION M-HR'!#REF!</definedName>
    <definedName name="___________sad6">'[2]CONSTRUCTION M-HR'!#REF!</definedName>
    <definedName name="___________sad600" localSheetId="3">'[2]CONSTRUCTION M-HR'!#REF!</definedName>
    <definedName name="___________sad600">'[2]CONSTRUCTION M-HR'!#REF!</definedName>
    <definedName name="___________sld150" localSheetId="3">'[2]CONSTRUCTION M-HR'!#REF!</definedName>
    <definedName name="___________sld150">'[2]CONSTRUCTION M-HR'!#REF!</definedName>
    <definedName name="___________sld200" localSheetId="3">'[2]CONSTRUCTION M-HR'!#REF!</definedName>
    <definedName name="___________sld200">'[2]CONSTRUCTION M-HR'!#REF!</definedName>
    <definedName name="___________sld250" localSheetId="3">'[2]CONSTRUCTION M-HR'!#REF!</definedName>
    <definedName name="___________sld250">'[2]CONSTRUCTION M-HR'!#REF!</definedName>
    <definedName name="___________sld300" localSheetId="3">'[2]CONSTRUCTION M-HR'!#REF!</definedName>
    <definedName name="___________sld300">'[2]CONSTRUCTION M-HR'!#REF!</definedName>
    <definedName name="___________sld350" localSheetId="3">'[2]CONSTRUCTION M-HR'!#REF!</definedName>
    <definedName name="___________sld350">'[2]CONSTRUCTION M-HR'!#REF!</definedName>
    <definedName name="___________sld400" localSheetId="3">'[2]CONSTRUCTION M-HR'!#REF!</definedName>
    <definedName name="___________sld400">'[2]CONSTRUCTION M-HR'!#REF!</definedName>
    <definedName name="___________tw1" localSheetId="4">#REF!</definedName>
    <definedName name="___________tw1" localSheetId="3">#REF!</definedName>
    <definedName name="___________tw1">#REF!</definedName>
    <definedName name="___________val100" localSheetId="4">#REF!</definedName>
    <definedName name="___________val100" localSheetId="3">#REF!</definedName>
    <definedName name="___________val100">#REF!</definedName>
    <definedName name="___________val125" localSheetId="4">#REF!</definedName>
    <definedName name="___________val125" localSheetId="3">#REF!</definedName>
    <definedName name="___________val125">#REF!</definedName>
    <definedName name="___________val15" localSheetId="4">'[2]CONSTRUCTION M-HR'!#REF!</definedName>
    <definedName name="___________val15" localSheetId="3">'[2]CONSTRUCTION M-HR'!#REF!</definedName>
    <definedName name="___________val15">'[2]CONSTRUCTION M-HR'!#REF!</definedName>
    <definedName name="___________val150" localSheetId="4">#REF!</definedName>
    <definedName name="___________val150" localSheetId="3">#REF!</definedName>
    <definedName name="___________val150">#REF!</definedName>
    <definedName name="___________val20" localSheetId="4">#REF!</definedName>
    <definedName name="___________val20" localSheetId="3">#REF!</definedName>
    <definedName name="___________val20">#REF!</definedName>
    <definedName name="___________val200" localSheetId="4">#REF!</definedName>
    <definedName name="___________val200" localSheetId="3">#REF!</definedName>
    <definedName name="___________val200">#REF!</definedName>
    <definedName name="___________val25" localSheetId="4">#REF!</definedName>
    <definedName name="___________val25" localSheetId="3">#REF!</definedName>
    <definedName name="___________val25">#REF!</definedName>
    <definedName name="___________val250" localSheetId="4">#REF!</definedName>
    <definedName name="___________val250" localSheetId="3">#REF!</definedName>
    <definedName name="___________val250">#REF!</definedName>
    <definedName name="___________val32" localSheetId="4">#REF!</definedName>
    <definedName name="___________val32" localSheetId="3">#REF!</definedName>
    <definedName name="___________val32">#REF!</definedName>
    <definedName name="___________val40" localSheetId="4">'[2]CONSTRUCTION M-HR'!#REF!</definedName>
    <definedName name="___________val40" localSheetId="3">'[2]CONSTRUCTION M-HR'!#REF!</definedName>
    <definedName name="___________val40">'[2]CONSTRUCTION M-HR'!#REF!</definedName>
    <definedName name="___________val50" localSheetId="4">#REF!</definedName>
    <definedName name="___________val50" localSheetId="3">#REF!</definedName>
    <definedName name="___________val50">#REF!</definedName>
    <definedName name="___________val65" localSheetId="4">#REF!</definedName>
    <definedName name="___________val65" localSheetId="3">#REF!</definedName>
    <definedName name="___________val65">#REF!</definedName>
    <definedName name="___________val80" localSheetId="4">'[2]CONSTRUCTION M-HR'!#REF!</definedName>
    <definedName name="___________val80" localSheetId="3">'[2]CONSTRUCTION M-HR'!#REF!</definedName>
    <definedName name="___________val80">'[2]CONSTRUCTION M-HR'!#REF!</definedName>
    <definedName name="___________vlm250" localSheetId="4">'[2]CONSTRUCTION M-HR'!#REF!</definedName>
    <definedName name="___________vlm250" localSheetId="3">'[2]CONSTRUCTION M-HR'!#REF!</definedName>
    <definedName name="___________vlm250">'[2]CONSTRUCTION M-HR'!#REF!</definedName>
    <definedName name="___________vlm80" localSheetId="4">'[2]CONSTRUCTION M-HR'!#REF!</definedName>
    <definedName name="___________vlm80" localSheetId="3">'[2]CONSTRUCTION M-HR'!#REF!</definedName>
    <definedName name="___________vlm80">'[2]CONSTRUCTION M-HR'!#REF!</definedName>
    <definedName name="__________BHR11" localSheetId="4">#REF!</definedName>
    <definedName name="__________BHR11" localSheetId="3">#REF!</definedName>
    <definedName name="__________BHR11">#REF!</definedName>
    <definedName name="__________BHR12" localSheetId="4">#REF!</definedName>
    <definedName name="__________BHR12" localSheetId="3">#REF!</definedName>
    <definedName name="__________BHR12">#REF!</definedName>
    <definedName name="__________BHR13" localSheetId="4">#REF!</definedName>
    <definedName name="__________BHR13" localSheetId="3">#REF!</definedName>
    <definedName name="__________BHR13">#REF!</definedName>
    <definedName name="__________BHR14" localSheetId="4">#REF!</definedName>
    <definedName name="__________BHR14" localSheetId="3">#REF!</definedName>
    <definedName name="__________BHR14">#REF!</definedName>
    <definedName name="__________BHR15" localSheetId="4">#REF!</definedName>
    <definedName name="__________BHR15" localSheetId="3">#REF!</definedName>
    <definedName name="__________BHR15">#REF!</definedName>
    <definedName name="__________BHR16" localSheetId="4">#REF!</definedName>
    <definedName name="__________BHR16" localSheetId="3">#REF!</definedName>
    <definedName name="__________BHR16">#REF!</definedName>
    <definedName name="__________BHR17" localSheetId="4">#REF!</definedName>
    <definedName name="__________BHR17" localSheetId="3">#REF!</definedName>
    <definedName name="__________BHR17">#REF!</definedName>
    <definedName name="__________BHR18" localSheetId="4">#REF!</definedName>
    <definedName name="__________BHR18" localSheetId="3">#REF!</definedName>
    <definedName name="__________BHR18">#REF!</definedName>
    <definedName name="__________BHR19" localSheetId="4">#REF!</definedName>
    <definedName name="__________BHR19" localSheetId="3">#REF!</definedName>
    <definedName name="__________BHR19">#REF!</definedName>
    <definedName name="__________BHR20" localSheetId="4">#REF!</definedName>
    <definedName name="__________BHR20" localSheetId="3">#REF!</definedName>
    <definedName name="__________BHR20">#REF!</definedName>
    <definedName name="__________BHR21" localSheetId="4">#REF!</definedName>
    <definedName name="__________BHR21" localSheetId="3">#REF!</definedName>
    <definedName name="__________BHR21">#REF!</definedName>
    <definedName name="__________BHR22" localSheetId="4">#REF!</definedName>
    <definedName name="__________BHR22" localSheetId="3">#REF!</definedName>
    <definedName name="__________BHR22">#REF!</definedName>
    <definedName name="__________BHR23" localSheetId="4">#REF!</definedName>
    <definedName name="__________BHR23" localSheetId="3">#REF!</definedName>
    <definedName name="__________BHR23">#REF!</definedName>
    <definedName name="__________BHR24" localSheetId="4">#REF!</definedName>
    <definedName name="__________BHR24" localSheetId="3">#REF!</definedName>
    <definedName name="__________BHR24">#REF!</definedName>
    <definedName name="__________BHR25" localSheetId="4">#REF!</definedName>
    <definedName name="__________BHR25" localSheetId="3">#REF!</definedName>
    <definedName name="__________BHR25">#REF!</definedName>
    <definedName name="__________BHR26" localSheetId="4">#REF!</definedName>
    <definedName name="__________BHR26" localSheetId="3">#REF!</definedName>
    <definedName name="__________BHR26">#REF!</definedName>
    <definedName name="__________BHR27" localSheetId="4">#REF!</definedName>
    <definedName name="__________BHR27" localSheetId="3">#REF!</definedName>
    <definedName name="__________BHR27">#REF!</definedName>
    <definedName name="__________BHR28" localSheetId="4">#REF!</definedName>
    <definedName name="__________BHR28" localSheetId="3">#REF!</definedName>
    <definedName name="__________BHR28">#REF!</definedName>
    <definedName name="__________BHR29" localSheetId="4">#REF!</definedName>
    <definedName name="__________BHR29" localSheetId="3">#REF!</definedName>
    <definedName name="__________BHR29">#REF!</definedName>
    <definedName name="__________BHR30" localSheetId="4">#REF!</definedName>
    <definedName name="__________BHR30" localSheetId="3">#REF!</definedName>
    <definedName name="__________BHR30">#REF!</definedName>
    <definedName name="__________BHR31" localSheetId="4">#REF!</definedName>
    <definedName name="__________BHR31" localSheetId="3">#REF!</definedName>
    <definedName name="__________BHR31">#REF!</definedName>
    <definedName name="__________BHR32" localSheetId="4">#REF!</definedName>
    <definedName name="__________BHR32" localSheetId="3">#REF!</definedName>
    <definedName name="__________BHR32">#REF!</definedName>
    <definedName name="__________BHR33" localSheetId="4">#REF!</definedName>
    <definedName name="__________BHR33" localSheetId="3">#REF!</definedName>
    <definedName name="__________BHR33">#REF!</definedName>
    <definedName name="__________BHR34" localSheetId="4">#REF!</definedName>
    <definedName name="__________BHR34" localSheetId="3">#REF!</definedName>
    <definedName name="__________BHR34">#REF!</definedName>
    <definedName name="__________BHR35" localSheetId="4">#REF!</definedName>
    <definedName name="__________BHR35" localSheetId="3">#REF!</definedName>
    <definedName name="__________BHR35">#REF!</definedName>
    <definedName name="__________BHR36" localSheetId="4">#REF!</definedName>
    <definedName name="__________BHR36" localSheetId="3">#REF!</definedName>
    <definedName name="__________BHR36">#REF!</definedName>
    <definedName name="__________BHR37" localSheetId="4">#REF!</definedName>
    <definedName name="__________BHR37" localSheetId="3">#REF!</definedName>
    <definedName name="__________BHR37">#REF!</definedName>
    <definedName name="__________BHR38" localSheetId="4">#REF!</definedName>
    <definedName name="__________BHR38" localSheetId="3">#REF!</definedName>
    <definedName name="__________BHR38">#REF!</definedName>
    <definedName name="__________BHR39" localSheetId="4">#REF!</definedName>
    <definedName name="__________BHR39" localSheetId="3">#REF!</definedName>
    <definedName name="__________BHR39">#REF!</definedName>
    <definedName name="__________BHR40" localSheetId="4">#REF!</definedName>
    <definedName name="__________BHR40" localSheetId="3">#REF!</definedName>
    <definedName name="__________BHR40">#REF!</definedName>
    <definedName name="__________BHR41" localSheetId="4">#REF!</definedName>
    <definedName name="__________BHR41" localSheetId="3">#REF!</definedName>
    <definedName name="__________BHR41">#REF!</definedName>
    <definedName name="__________BHR42" localSheetId="4">#REF!</definedName>
    <definedName name="__________BHR42" localSheetId="3">#REF!</definedName>
    <definedName name="__________BHR42">#REF!</definedName>
    <definedName name="__________BHR52" localSheetId="4">#REF!</definedName>
    <definedName name="__________BHR52" localSheetId="3">#REF!</definedName>
    <definedName name="__________BHR52">#REF!</definedName>
    <definedName name="__________BHR53" localSheetId="4">#REF!</definedName>
    <definedName name="__________BHR53" localSheetId="3">#REF!</definedName>
    <definedName name="__________BHR53">#REF!</definedName>
    <definedName name="__________BHR54" localSheetId="4">#REF!</definedName>
    <definedName name="__________BHR54" localSheetId="3">#REF!</definedName>
    <definedName name="__________BHR54">#REF!</definedName>
    <definedName name="__________BHR60" localSheetId="4">#REF!</definedName>
    <definedName name="__________BHR60" localSheetId="3">#REF!</definedName>
    <definedName name="__________BHR60">#REF!</definedName>
    <definedName name="__________BHR61" localSheetId="4">#REF!</definedName>
    <definedName name="__________BHR61" localSheetId="3">#REF!</definedName>
    <definedName name="__________BHR61">#REF!</definedName>
    <definedName name="__________BHR62" localSheetId="4">#REF!</definedName>
    <definedName name="__________BHR62" localSheetId="3">#REF!</definedName>
    <definedName name="__________BHR62">#REF!</definedName>
    <definedName name="__________C" localSheetId="4">#REF!</definedName>
    <definedName name="__________C">#REF!</definedName>
    <definedName name="__________C66666" localSheetId="4">#REF!</definedName>
    <definedName name="__________C66666" localSheetId="3">#REF!</definedName>
    <definedName name="__________C66666">#REF!</definedName>
    <definedName name="__________C666666" localSheetId="4">#REF!</definedName>
    <definedName name="__________C666666" localSheetId="3">#REF!</definedName>
    <definedName name="__________C666666">#REF!</definedName>
    <definedName name="__________con100" localSheetId="4">'[2]CONSTRUCTION M-HR'!#REF!</definedName>
    <definedName name="__________con100" localSheetId="3">'[2]CONSTRUCTION M-HR'!#REF!</definedName>
    <definedName name="__________con100">'[2]CONSTRUCTION M-HR'!#REF!</definedName>
    <definedName name="__________con125" localSheetId="4">'[2]CONSTRUCTION M-HR'!#REF!</definedName>
    <definedName name="__________con125" localSheetId="3">'[2]CONSTRUCTION M-HR'!#REF!</definedName>
    <definedName name="__________con125">'[2]CONSTRUCTION M-HR'!#REF!</definedName>
    <definedName name="__________con15" localSheetId="4">'[2]CONSTRUCTION M-HR'!#REF!</definedName>
    <definedName name="__________con15" localSheetId="3">'[2]CONSTRUCTION M-HR'!#REF!</definedName>
    <definedName name="__________con15">'[2]CONSTRUCTION M-HR'!#REF!</definedName>
    <definedName name="__________con150" localSheetId="4">'[2]CONSTRUCTION M-HR'!#REF!</definedName>
    <definedName name="__________con150" localSheetId="3">'[2]CONSTRUCTION M-HR'!#REF!</definedName>
    <definedName name="__________con150">'[2]CONSTRUCTION M-HR'!#REF!</definedName>
    <definedName name="__________con20" localSheetId="3">'[2]CONSTRUCTION M-HR'!#REF!</definedName>
    <definedName name="__________con20">'[2]CONSTRUCTION M-HR'!#REF!</definedName>
    <definedName name="__________con200" localSheetId="3">'[2]CONSTRUCTION M-HR'!#REF!</definedName>
    <definedName name="__________con200">'[2]CONSTRUCTION M-HR'!#REF!</definedName>
    <definedName name="__________con25" localSheetId="3">'[2]CONSTRUCTION M-HR'!#REF!</definedName>
    <definedName name="__________con25">'[2]CONSTRUCTION M-HR'!#REF!</definedName>
    <definedName name="__________con250" localSheetId="3">'[2]CONSTRUCTION M-HR'!#REF!</definedName>
    <definedName name="__________con250">'[2]CONSTRUCTION M-HR'!#REF!</definedName>
    <definedName name="__________con300" localSheetId="3">'[2]CONSTRUCTION M-HR'!#REF!</definedName>
    <definedName name="__________con300">'[2]CONSTRUCTION M-HR'!#REF!</definedName>
    <definedName name="__________con32" localSheetId="3">'[2]CONSTRUCTION M-HR'!#REF!</definedName>
    <definedName name="__________con32">'[2]CONSTRUCTION M-HR'!#REF!</definedName>
    <definedName name="__________con350" localSheetId="3">'[2]CONSTRUCTION M-HR'!#REF!</definedName>
    <definedName name="__________con350">'[2]CONSTRUCTION M-HR'!#REF!</definedName>
    <definedName name="__________con40" localSheetId="3">'[2]CONSTRUCTION M-HR'!#REF!</definedName>
    <definedName name="__________con40">'[2]CONSTRUCTION M-HR'!#REF!</definedName>
    <definedName name="__________con400" localSheetId="3">'[2]CONSTRUCTION M-HR'!#REF!</definedName>
    <definedName name="__________con400">'[2]CONSTRUCTION M-HR'!#REF!</definedName>
    <definedName name="__________con450" localSheetId="3">'[2]CONSTRUCTION M-HR'!#REF!</definedName>
    <definedName name="__________con450">'[2]CONSTRUCTION M-HR'!#REF!</definedName>
    <definedName name="__________con50" localSheetId="3">'[2]CONSTRUCTION M-HR'!#REF!</definedName>
    <definedName name="__________con50">'[2]CONSTRUCTION M-HR'!#REF!</definedName>
    <definedName name="__________con550" localSheetId="3">'[2]CONSTRUCTION M-HR'!#REF!</definedName>
    <definedName name="__________con550">'[2]CONSTRUCTION M-HR'!#REF!</definedName>
    <definedName name="__________con65" localSheetId="3">'[2]CONSTRUCTION M-HR'!#REF!</definedName>
    <definedName name="__________con65">'[2]CONSTRUCTION M-HR'!#REF!</definedName>
    <definedName name="__________con80" localSheetId="3">'[2]CONSTRUCTION M-HR'!#REF!</definedName>
    <definedName name="__________con80">'[2]CONSTRUCTION M-HR'!#REF!</definedName>
    <definedName name="__________cpr1400" localSheetId="4">#REF!</definedName>
    <definedName name="__________cpr1400" localSheetId="3">#REF!</definedName>
    <definedName name="__________cpr1400">#REF!</definedName>
    <definedName name="__________cpr1800" localSheetId="4">#REF!</definedName>
    <definedName name="__________cpr1800" localSheetId="3">#REF!</definedName>
    <definedName name="__________cpr1800">#REF!</definedName>
    <definedName name="__________csp100" localSheetId="4">'[2]CONSTRUCTION M-HR'!#REF!</definedName>
    <definedName name="__________csp100" localSheetId="3">'[2]CONSTRUCTION M-HR'!#REF!</definedName>
    <definedName name="__________csp100">'[2]CONSTRUCTION M-HR'!#REF!</definedName>
    <definedName name="__________csp125" localSheetId="4">'[2]CONSTRUCTION M-HR'!#REF!</definedName>
    <definedName name="__________csp125" localSheetId="3">'[2]CONSTRUCTION M-HR'!#REF!</definedName>
    <definedName name="__________csp125">'[2]CONSTRUCTION M-HR'!#REF!</definedName>
    <definedName name="__________csp15" localSheetId="3">'[2]CONSTRUCTION M-HR'!#REF!</definedName>
    <definedName name="__________csp15">'[2]CONSTRUCTION M-HR'!#REF!</definedName>
    <definedName name="__________csp150" localSheetId="3">'[2]CONSTRUCTION M-HR'!#REF!</definedName>
    <definedName name="__________csp150">'[2]CONSTRUCTION M-HR'!#REF!</definedName>
    <definedName name="__________csp20" localSheetId="3">'[2]CONSTRUCTION M-HR'!#REF!</definedName>
    <definedName name="__________csp20">'[2]CONSTRUCTION M-HR'!#REF!</definedName>
    <definedName name="__________csp200" localSheetId="3">'[2]CONSTRUCTION M-HR'!#REF!</definedName>
    <definedName name="__________csp200">'[2]CONSTRUCTION M-HR'!#REF!</definedName>
    <definedName name="__________csp25" localSheetId="3">'[2]CONSTRUCTION M-HR'!#REF!</definedName>
    <definedName name="__________csp25">'[2]CONSTRUCTION M-HR'!#REF!</definedName>
    <definedName name="__________csp250" localSheetId="3">'[2]CONSTRUCTION M-HR'!#REF!</definedName>
    <definedName name="__________csp250">'[2]CONSTRUCTION M-HR'!#REF!</definedName>
    <definedName name="__________csp300" localSheetId="3">'[2]CONSTRUCTION M-HR'!#REF!</definedName>
    <definedName name="__________csp300">'[2]CONSTRUCTION M-HR'!#REF!</definedName>
    <definedName name="__________csp32" localSheetId="3">'[2]CONSTRUCTION M-HR'!#REF!</definedName>
    <definedName name="__________csp32">'[2]CONSTRUCTION M-HR'!#REF!</definedName>
    <definedName name="__________csp350" localSheetId="3">'[2]CONSTRUCTION M-HR'!#REF!</definedName>
    <definedName name="__________csp350">'[2]CONSTRUCTION M-HR'!#REF!</definedName>
    <definedName name="__________csp40" localSheetId="3">'[2]CONSTRUCTION M-HR'!#REF!</definedName>
    <definedName name="__________csp40">'[2]CONSTRUCTION M-HR'!#REF!</definedName>
    <definedName name="__________csp400" localSheetId="3">'[2]CONSTRUCTION M-HR'!#REF!</definedName>
    <definedName name="__________csp400">'[2]CONSTRUCTION M-HR'!#REF!</definedName>
    <definedName name="__________csp450" localSheetId="3">'[2]CONSTRUCTION M-HR'!#REF!</definedName>
    <definedName name="__________csp450">'[2]CONSTRUCTION M-HR'!#REF!</definedName>
    <definedName name="__________csp50" localSheetId="3">'[2]CONSTRUCTION M-HR'!#REF!</definedName>
    <definedName name="__________csp50">'[2]CONSTRUCTION M-HR'!#REF!</definedName>
    <definedName name="__________csp550" localSheetId="3">'[2]CONSTRUCTION M-HR'!#REF!</definedName>
    <definedName name="__________csp550">'[2]CONSTRUCTION M-HR'!#REF!</definedName>
    <definedName name="__________csp65" localSheetId="3">'[2]CONSTRUCTION M-HR'!#REF!</definedName>
    <definedName name="__________csp65">'[2]CONSTRUCTION M-HR'!#REF!</definedName>
    <definedName name="__________csp80" localSheetId="3">'[2]CONSTRUCTION M-HR'!#REF!</definedName>
    <definedName name="__________csp80">'[2]CONSTRUCTION M-HR'!#REF!</definedName>
    <definedName name="__________cum1" localSheetId="4">#REF!</definedName>
    <definedName name="__________cum1">#REF!</definedName>
    <definedName name="__________cum1_11" localSheetId="4">#REF!</definedName>
    <definedName name="__________cum1_11">#REF!</definedName>
    <definedName name="__________cum1_8" localSheetId="4">#REF!</definedName>
    <definedName name="__________cum1_8">#REF!</definedName>
    <definedName name="__________dvl100" localSheetId="4">'[2]CONSTRUCTION M-HR'!#REF!</definedName>
    <definedName name="__________dvl100" localSheetId="3">'[2]CONSTRUCTION M-HR'!#REF!</definedName>
    <definedName name="__________dvl100">'[2]CONSTRUCTION M-HR'!#REF!</definedName>
    <definedName name="__________dvl150" localSheetId="4">'[2]CONSTRUCTION M-HR'!#REF!</definedName>
    <definedName name="__________dvl150" localSheetId="3">'[2]CONSTRUCTION M-HR'!#REF!</definedName>
    <definedName name="__________dvl150">'[2]CONSTRUCTION M-HR'!#REF!</definedName>
    <definedName name="__________dvl200" localSheetId="4">'[2]CONSTRUCTION M-HR'!#REF!</definedName>
    <definedName name="__________dvl200" localSheetId="3">'[2]CONSTRUCTION M-HR'!#REF!</definedName>
    <definedName name="__________dvl200">'[2]CONSTRUCTION M-HR'!#REF!</definedName>
    <definedName name="__________fdm100" localSheetId="4">'[2]CONSTRUCTION M-HR'!#REF!</definedName>
    <definedName name="__________fdm100" localSheetId="3">'[2]CONSTRUCTION M-HR'!#REF!</definedName>
    <definedName name="__________fdm100">'[2]CONSTRUCTION M-HR'!#REF!</definedName>
    <definedName name="__________fdm150" localSheetId="3">'[2]CONSTRUCTION M-HR'!#REF!</definedName>
    <definedName name="__________fdm150">'[2]CONSTRUCTION M-HR'!#REF!</definedName>
    <definedName name="__________fdm210" localSheetId="3">'[2]CONSTRUCTION M-HR'!#REF!</definedName>
    <definedName name="__________fdm210">'[2]CONSTRUCTION M-HR'!#REF!</definedName>
    <definedName name="__________fdm30" localSheetId="3">'[2]CONSTRUCTION M-HR'!#REF!</definedName>
    <definedName name="__________fdm30">'[2]CONSTRUCTION M-HR'!#REF!</definedName>
    <definedName name="__________fdm40" localSheetId="3">'[2]CONSTRUCTION M-HR'!#REF!</definedName>
    <definedName name="__________fdm40">'[2]CONSTRUCTION M-HR'!#REF!</definedName>
    <definedName name="__________fdm60" localSheetId="3">'[2]CONSTRUCTION M-HR'!#REF!</definedName>
    <definedName name="__________fdm60">'[2]CONSTRUCTION M-HR'!#REF!</definedName>
    <definedName name="__________gal100" localSheetId="3">'[2]CONSTRUCTION M-HR'!#REF!</definedName>
    <definedName name="__________gal100">'[2]CONSTRUCTION M-HR'!#REF!</definedName>
    <definedName name="__________gal25" localSheetId="3">'[2]CONSTRUCTION M-HR'!#REF!</definedName>
    <definedName name="__________gal25">'[2]CONSTRUCTION M-HR'!#REF!</definedName>
    <definedName name="__________gal32" localSheetId="3">'[2]CONSTRUCTION M-HR'!#REF!</definedName>
    <definedName name="__________gal32">'[2]CONSTRUCTION M-HR'!#REF!</definedName>
    <definedName name="__________gal50" localSheetId="3">'[2]CONSTRUCTION M-HR'!#REF!</definedName>
    <definedName name="__________gal50">'[2]CONSTRUCTION M-HR'!#REF!</definedName>
    <definedName name="__________gal65" localSheetId="3">'[2]CONSTRUCTION M-HR'!#REF!</definedName>
    <definedName name="__________gal65">'[2]CONSTRUCTION M-HR'!#REF!</definedName>
    <definedName name="__________gal75" localSheetId="3">'[2]CONSTRUCTION M-HR'!#REF!</definedName>
    <definedName name="__________gal75">'[2]CONSTRUCTION M-HR'!#REF!</definedName>
    <definedName name="__________mhr11" localSheetId="3">[3]Summary!#REF!</definedName>
    <definedName name="__________mhr11">[3]Summary!#REF!</definedName>
    <definedName name="__________mhr12" localSheetId="3">[3]Summary!#REF!</definedName>
    <definedName name="__________mhr12">[3]Summary!#REF!</definedName>
    <definedName name="__________mhr13" localSheetId="3">[3]Summary!#REF!</definedName>
    <definedName name="__________mhr13">[3]Summary!#REF!</definedName>
    <definedName name="__________mhr14" localSheetId="3">[3]Summary!#REF!</definedName>
    <definedName name="__________mhr14">[3]Summary!#REF!</definedName>
    <definedName name="__________mhr21" localSheetId="3">[3]Summary!#REF!</definedName>
    <definedName name="__________mhr21">[3]Summary!#REF!</definedName>
    <definedName name="__________mhr22" localSheetId="3">[3]Summary!#REF!</definedName>
    <definedName name="__________mhr22">[3]Summary!#REF!</definedName>
    <definedName name="__________mhr23" localSheetId="3">[3]Summary!#REF!</definedName>
    <definedName name="__________mhr23">[3]Summary!#REF!</definedName>
    <definedName name="__________mhr31" localSheetId="3">[3]Summary!#REF!</definedName>
    <definedName name="__________mhr31">[3]Summary!#REF!</definedName>
    <definedName name="__________mhr32" localSheetId="3">[3]Summary!#REF!</definedName>
    <definedName name="__________mhr32">[3]Summary!#REF!</definedName>
    <definedName name="__________mhr33" localSheetId="3">[3]Summary!#REF!</definedName>
    <definedName name="__________mhr33">[3]Summary!#REF!</definedName>
    <definedName name="__________mhr41" localSheetId="3">[3]Summary!#REF!</definedName>
    <definedName name="__________mhr41">[3]Summary!#REF!</definedName>
    <definedName name="__________mhr53" localSheetId="3">[3]Summary!#REF!</definedName>
    <definedName name="__________mhr53">[3]Summary!#REF!</definedName>
    <definedName name="__________mhr54" localSheetId="3">[3]Summary!#REF!</definedName>
    <definedName name="__________mhr54">[3]Summary!#REF!</definedName>
    <definedName name="__________rad1" localSheetId="3">'[2]CONSTRUCTION M-HR'!#REF!</definedName>
    <definedName name="__________rad1">'[2]CONSTRUCTION M-HR'!#REF!</definedName>
    <definedName name="__________rad2" localSheetId="3">'[2]CONSTRUCTION M-HR'!#REF!</definedName>
    <definedName name="__________rad2">'[2]CONSTRUCTION M-HR'!#REF!</definedName>
    <definedName name="__________rad4" localSheetId="3">'[2]CONSTRUCTION M-HR'!#REF!</definedName>
    <definedName name="__________rad4">'[2]CONSTRUCTION M-HR'!#REF!</definedName>
    <definedName name="__________rad6" localSheetId="3">'[2]CONSTRUCTION M-HR'!#REF!</definedName>
    <definedName name="__________rad6">'[2]CONSTRUCTION M-HR'!#REF!</definedName>
    <definedName name="__________sad1" localSheetId="3">'[2]CONSTRUCTION M-HR'!#REF!</definedName>
    <definedName name="__________sad1">'[2]CONSTRUCTION M-HR'!#REF!</definedName>
    <definedName name="__________sad2" localSheetId="3">'[2]CONSTRUCTION M-HR'!#REF!</definedName>
    <definedName name="__________sad2">'[2]CONSTRUCTION M-HR'!#REF!</definedName>
    <definedName name="__________sad300" localSheetId="3">'[2]CONSTRUCTION M-HR'!#REF!</definedName>
    <definedName name="__________sad300">'[2]CONSTRUCTION M-HR'!#REF!</definedName>
    <definedName name="__________sad4" localSheetId="3">'[2]CONSTRUCTION M-HR'!#REF!</definedName>
    <definedName name="__________sad4">'[2]CONSTRUCTION M-HR'!#REF!</definedName>
    <definedName name="__________sad400" localSheetId="3">'[2]CONSTRUCTION M-HR'!#REF!</definedName>
    <definedName name="__________sad400">'[2]CONSTRUCTION M-HR'!#REF!</definedName>
    <definedName name="__________sad500" localSheetId="3">'[2]CONSTRUCTION M-HR'!#REF!</definedName>
    <definedName name="__________sad500">'[2]CONSTRUCTION M-HR'!#REF!</definedName>
    <definedName name="__________sad6" localSheetId="3">'[2]CONSTRUCTION M-HR'!#REF!</definedName>
    <definedName name="__________sad6">'[2]CONSTRUCTION M-HR'!#REF!</definedName>
    <definedName name="__________sad600" localSheetId="3">'[2]CONSTRUCTION M-HR'!#REF!</definedName>
    <definedName name="__________sad600">'[2]CONSTRUCTION M-HR'!#REF!</definedName>
    <definedName name="__________sld150" localSheetId="3">'[2]CONSTRUCTION M-HR'!#REF!</definedName>
    <definedName name="__________sld150">'[2]CONSTRUCTION M-HR'!#REF!</definedName>
    <definedName name="__________sld200" localSheetId="3">'[2]CONSTRUCTION M-HR'!#REF!</definedName>
    <definedName name="__________sld200">'[2]CONSTRUCTION M-HR'!#REF!</definedName>
    <definedName name="__________sld250" localSheetId="3">'[2]CONSTRUCTION M-HR'!#REF!</definedName>
    <definedName name="__________sld250">'[2]CONSTRUCTION M-HR'!#REF!</definedName>
    <definedName name="__________sld300" localSheetId="3">'[2]CONSTRUCTION M-HR'!#REF!</definedName>
    <definedName name="__________sld300">'[2]CONSTRUCTION M-HR'!#REF!</definedName>
    <definedName name="__________sld350" localSheetId="3">'[2]CONSTRUCTION M-HR'!#REF!</definedName>
    <definedName name="__________sld350">'[2]CONSTRUCTION M-HR'!#REF!</definedName>
    <definedName name="__________sld400" localSheetId="3">'[2]CONSTRUCTION M-HR'!#REF!</definedName>
    <definedName name="__________sld400">'[2]CONSTRUCTION M-HR'!#REF!</definedName>
    <definedName name="__________tw1" localSheetId="4">#REF!</definedName>
    <definedName name="__________tw1" localSheetId="3">#REF!</definedName>
    <definedName name="__________tw1">#REF!</definedName>
    <definedName name="__________val100" localSheetId="4">#REF!</definedName>
    <definedName name="__________val100" localSheetId="3">#REF!</definedName>
    <definedName name="__________val100">#REF!</definedName>
    <definedName name="__________val125" localSheetId="4">#REF!</definedName>
    <definedName name="__________val125" localSheetId="3">#REF!</definedName>
    <definedName name="__________val125">#REF!</definedName>
    <definedName name="__________val13" localSheetId="4">#REF!</definedName>
    <definedName name="__________val13" localSheetId="3">#REF!</definedName>
    <definedName name="__________val13">#REF!</definedName>
    <definedName name="__________val15" localSheetId="4">'[2]CONSTRUCTION M-HR'!#REF!</definedName>
    <definedName name="__________val15" localSheetId="3">'[2]CONSTRUCTION M-HR'!#REF!</definedName>
    <definedName name="__________val15">'[2]CONSTRUCTION M-HR'!#REF!</definedName>
    <definedName name="__________val150" localSheetId="4">#REF!</definedName>
    <definedName name="__________val150" localSheetId="3">#REF!</definedName>
    <definedName name="__________val150">#REF!</definedName>
    <definedName name="__________val20" localSheetId="4">#REF!</definedName>
    <definedName name="__________val20" localSheetId="3">#REF!</definedName>
    <definedName name="__________val20">#REF!</definedName>
    <definedName name="__________val200" localSheetId="4">#REF!</definedName>
    <definedName name="__________val200" localSheetId="3">#REF!</definedName>
    <definedName name="__________val200">#REF!</definedName>
    <definedName name="__________val25" localSheetId="4">#REF!</definedName>
    <definedName name="__________val25" localSheetId="3">#REF!</definedName>
    <definedName name="__________val25">#REF!</definedName>
    <definedName name="__________val250" localSheetId="4">#REF!</definedName>
    <definedName name="__________val250" localSheetId="3">#REF!</definedName>
    <definedName name="__________val250">#REF!</definedName>
    <definedName name="__________val32" localSheetId="4">#REF!</definedName>
    <definedName name="__________val32" localSheetId="3">#REF!</definedName>
    <definedName name="__________val32">#REF!</definedName>
    <definedName name="__________val38" localSheetId="4">#REF!</definedName>
    <definedName name="__________val38" localSheetId="3">#REF!</definedName>
    <definedName name="__________val38">#REF!</definedName>
    <definedName name="__________val40" localSheetId="4">'[2]CONSTRUCTION M-HR'!#REF!</definedName>
    <definedName name="__________val40" localSheetId="3">'[2]CONSTRUCTION M-HR'!#REF!</definedName>
    <definedName name="__________val40">'[2]CONSTRUCTION M-HR'!#REF!</definedName>
    <definedName name="__________val50" localSheetId="4">#REF!</definedName>
    <definedName name="__________val50" localSheetId="3">#REF!</definedName>
    <definedName name="__________val50">#REF!</definedName>
    <definedName name="__________val65" localSheetId="4">#REF!</definedName>
    <definedName name="__________val65" localSheetId="3">#REF!</definedName>
    <definedName name="__________val65">#REF!</definedName>
    <definedName name="__________val75" localSheetId="4">#REF!</definedName>
    <definedName name="__________val75" localSheetId="3">#REF!</definedName>
    <definedName name="__________val75">#REF!</definedName>
    <definedName name="__________val80" localSheetId="4">'[2]CONSTRUCTION M-HR'!#REF!</definedName>
    <definedName name="__________val80" localSheetId="3">'[2]CONSTRUCTION M-HR'!#REF!</definedName>
    <definedName name="__________val80">'[2]CONSTRUCTION M-HR'!#REF!</definedName>
    <definedName name="__________vlm250" localSheetId="4">'[2]CONSTRUCTION M-HR'!#REF!</definedName>
    <definedName name="__________vlm250" localSheetId="3">'[2]CONSTRUCTION M-HR'!#REF!</definedName>
    <definedName name="__________vlm250">'[2]CONSTRUCTION M-HR'!#REF!</definedName>
    <definedName name="__________vlm80" localSheetId="4">'[2]CONSTRUCTION M-HR'!#REF!</definedName>
    <definedName name="__________vlm80" localSheetId="3">'[2]CONSTRUCTION M-HR'!#REF!</definedName>
    <definedName name="__________vlm80">'[2]CONSTRUCTION M-HR'!#REF!</definedName>
    <definedName name="_________C" localSheetId="4">#REF!</definedName>
    <definedName name="_________C">#REF!</definedName>
    <definedName name="_________C66666" localSheetId="4">#REF!</definedName>
    <definedName name="_________C66666" localSheetId="3">#REF!</definedName>
    <definedName name="_________C66666">#REF!</definedName>
    <definedName name="_________C666666" localSheetId="4">#REF!</definedName>
    <definedName name="_________C666666" localSheetId="3">#REF!</definedName>
    <definedName name="_________C666666">#REF!</definedName>
    <definedName name="_________cum1" localSheetId="4">#REF!</definedName>
    <definedName name="_________cum1">#REF!</definedName>
    <definedName name="_________cum1_11" localSheetId="4">#REF!</definedName>
    <definedName name="_________cum1_11">#REF!</definedName>
    <definedName name="_________cum1_8" localSheetId="4">#REF!</definedName>
    <definedName name="_________cum1_8">#REF!</definedName>
    <definedName name="_________tw1" localSheetId="4">#REF!</definedName>
    <definedName name="_________tw1" localSheetId="3">#REF!</definedName>
    <definedName name="_________tw1">#REF!</definedName>
    <definedName name="_________val13" localSheetId="4">#REF!</definedName>
    <definedName name="_________val13" localSheetId="3">#REF!</definedName>
    <definedName name="_________val13">#REF!</definedName>
    <definedName name="_________val38" localSheetId="4">#REF!</definedName>
    <definedName name="_________val38" localSheetId="3">#REF!</definedName>
    <definedName name="_________val38">#REF!</definedName>
    <definedName name="_________val75" localSheetId="4">#REF!</definedName>
    <definedName name="_________val75" localSheetId="3">#REF!</definedName>
    <definedName name="_________val75">#REF!</definedName>
    <definedName name="________BHR11" localSheetId="4">#REF!</definedName>
    <definedName name="________BHR11" localSheetId="3">#REF!</definedName>
    <definedName name="________BHR11">#REF!</definedName>
    <definedName name="________BHR12" localSheetId="4">#REF!</definedName>
    <definedName name="________BHR12" localSheetId="3">#REF!</definedName>
    <definedName name="________BHR12">#REF!</definedName>
    <definedName name="________BHR13" localSheetId="4">#REF!</definedName>
    <definedName name="________BHR13" localSheetId="3">#REF!</definedName>
    <definedName name="________BHR13">#REF!</definedName>
    <definedName name="________BHR14" localSheetId="4">#REF!</definedName>
    <definedName name="________BHR14" localSheetId="3">#REF!</definedName>
    <definedName name="________BHR14">#REF!</definedName>
    <definedName name="________BHR15" localSheetId="4">#REF!</definedName>
    <definedName name="________BHR15" localSheetId="3">#REF!</definedName>
    <definedName name="________BHR15">#REF!</definedName>
    <definedName name="________BHR16" localSheetId="4">#REF!</definedName>
    <definedName name="________BHR16" localSheetId="3">#REF!</definedName>
    <definedName name="________BHR16">#REF!</definedName>
    <definedName name="________BHR17" localSheetId="4">#REF!</definedName>
    <definedName name="________BHR17" localSheetId="3">#REF!</definedName>
    <definedName name="________BHR17">#REF!</definedName>
    <definedName name="________BHR18" localSheetId="4">#REF!</definedName>
    <definedName name="________BHR18" localSheetId="3">#REF!</definedName>
    <definedName name="________BHR18">#REF!</definedName>
    <definedName name="________BHR19" localSheetId="4">#REF!</definedName>
    <definedName name="________BHR19" localSheetId="3">#REF!</definedName>
    <definedName name="________BHR19">#REF!</definedName>
    <definedName name="________BHR20" localSheetId="4">#REF!</definedName>
    <definedName name="________BHR20" localSheetId="3">#REF!</definedName>
    <definedName name="________BHR20">#REF!</definedName>
    <definedName name="________BHR21" localSheetId="4">#REF!</definedName>
    <definedName name="________BHR21" localSheetId="3">#REF!</definedName>
    <definedName name="________BHR21">#REF!</definedName>
    <definedName name="________BHR22" localSheetId="4">#REF!</definedName>
    <definedName name="________BHR22" localSheetId="3">#REF!</definedName>
    <definedName name="________BHR22">#REF!</definedName>
    <definedName name="________BHR23" localSheetId="4">#REF!</definedName>
    <definedName name="________BHR23" localSheetId="3">#REF!</definedName>
    <definedName name="________BHR23">#REF!</definedName>
    <definedName name="________BHR24" localSheetId="4">#REF!</definedName>
    <definedName name="________BHR24" localSheetId="3">#REF!</definedName>
    <definedName name="________BHR24">#REF!</definedName>
    <definedName name="________BHR25" localSheetId="4">#REF!</definedName>
    <definedName name="________BHR25" localSheetId="3">#REF!</definedName>
    <definedName name="________BHR25">#REF!</definedName>
    <definedName name="________BHR26" localSheetId="4">#REF!</definedName>
    <definedName name="________BHR26" localSheetId="3">#REF!</definedName>
    <definedName name="________BHR26">#REF!</definedName>
    <definedName name="________BHR27" localSheetId="4">#REF!</definedName>
    <definedName name="________BHR27" localSheetId="3">#REF!</definedName>
    <definedName name="________BHR27">#REF!</definedName>
    <definedName name="________BHR28" localSheetId="4">#REF!</definedName>
    <definedName name="________BHR28" localSheetId="3">#REF!</definedName>
    <definedName name="________BHR28">#REF!</definedName>
    <definedName name="________BHR29" localSheetId="4">#REF!</definedName>
    <definedName name="________BHR29" localSheetId="3">#REF!</definedName>
    <definedName name="________BHR29">#REF!</definedName>
    <definedName name="________BHR30" localSheetId="4">#REF!</definedName>
    <definedName name="________BHR30" localSheetId="3">#REF!</definedName>
    <definedName name="________BHR30">#REF!</definedName>
    <definedName name="________BHR31" localSheetId="4">#REF!</definedName>
    <definedName name="________BHR31" localSheetId="3">#REF!</definedName>
    <definedName name="________BHR31">#REF!</definedName>
    <definedName name="________BHR32" localSheetId="4">#REF!</definedName>
    <definedName name="________BHR32" localSheetId="3">#REF!</definedName>
    <definedName name="________BHR32">#REF!</definedName>
    <definedName name="________BHR33" localSheetId="4">#REF!</definedName>
    <definedName name="________BHR33" localSheetId="3">#REF!</definedName>
    <definedName name="________BHR33">#REF!</definedName>
    <definedName name="________BHR34" localSheetId="4">#REF!</definedName>
    <definedName name="________BHR34" localSheetId="3">#REF!</definedName>
    <definedName name="________BHR34">#REF!</definedName>
    <definedName name="________BHR35" localSheetId="4">#REF!</definedName>
    <definedName name="________BHR35" localSheetId="3">#REF!</definedName>
    <definedName name="________BHR35">#REF!</definedName>
    <definedName name="________BHR36" localSheetId="4">#REF!</definedName>
    <definedName name="________BHR36" localSheetId="3">#REF!</definedName>
    <definedName name="________BHR36">#REF!</definedName>
    <definedName name="________BHR37" localSheetId="4">#REF!</definedName>
    <definedName name="________BHR37" localSheetId="3">#REF!</definedName>
    <definedName name="________BHR37">#REF!</definedName>
    <definedName name="________BHR38" localSheetId="4">#REF!</definedName>
    <definedName name="________BHR38" localSheetId="3">#REF!</definedName>
    <definedName name="________BHR38">#REF!</definedName>
    <definedName name="________BHR39" localSheetId="4">#REF!</definedName>
    <definedName name="________BHR39" localSheetId="3">#REF!</definedName>
    <definedName name="________BHR39">#REF!</definedName>
    <definedName name="________BHR40" localSheetId="4">#REF!</definedName>
    <definedName name="________BHR40" localSheetId="3">#REF!</definedName>
    <definedName name="________BHR40">#REF!</definedName>
    <definedName name="________BHR41" localSheetId="4">#REF!</definedName>
    <definedName name="________BHR41" localSheetId="3">#REF!</definedName>
    <definedName name="________BHR41">#REF!</definedName>
    <definedName name="________BHR42" localSheetId="4">#REF!</definedName>
    <definedName name="________BHR42" localSheetId="3">#REF!</definedName>
    <definedName name="________BHR42">#REF!</definedName>
    <definedName name="________BHR52" localSheetId="4">#REF!</definedName>
    <definedName name="________BHR52" localSheetId="3">#REF!</definedName>
    <definedName name="________BHR52">#REF!</definedName>
    <definedName name="________BHR53" localSheetId="4">#REF!</definedName>
    <definedName name="________BHR53" localSheetId="3">#REF!</definedName>
    <definedName name="________BHR53">#REF!</definedName>
    <definedName name="________BHR54" localSheetId="4">#REF!</definedName>
    <definedName name="________BHR54" localSheetId="3">#REF!</definedName>
    <definedName name="________BHR54">#REF!</definedName>
    <definedName name="________BHR60" localSheetId="4">#REF!</definedName>
    <definedName name="________BHR60" localSheetId="3">#REF!</definedName>
    <definedName name="________BHR60">#REF!</definedName>
    <definedName name="________BHR61" localSheetId="4">#REF!</definedName>
    <definedName name="________BHR61" localSheetId="3">#REF!</definedName>
    <definedName name="________BHR61">#REF!</definedName>
    <definedName name="________BHR62" localSheetId="4">#REF!</definedName>
    <definedName name="________BHR62" localSheetId="3">#REF!</definedName>
    <definedName name="________BHR62">#REF!</definedName>
    <definedName name="________C" localSheetId="4">#REF!</definedName>
    <definedName name="________C">#REF!</definedName>
    <definedName name="________C66666" localSheetId="4">#REF!</definedName>
    <definedName name="________C66666" localSheetId="3">#REF!</definedName>
    <definedName name="________C66666">#REF!</definedName>
    <definedName name="________C666666" localSheetId="4">#REF!</definedName>
    <definedName name="________C666666" localSheetId="3">#REF!</definedName>
    <definedName name="________C666666">#REF!</definedName>
    <definedName name="________con100" localSheetId="4">'[2]CONSTRUCTION M-HR'!#REF!</definedName>
    <definedName name="________con100" localSheetId="3">'[2]CONSTRUCTION M-HR'!#REF!</definedName>
    <definedName name="________con100">'[2]CONSTRUCTION M-HR'!#REF!</definedName>
    <definedName name="________con125" localSheetId="4">'[2]CONSTRUCTION M-HR'!#REF!</definedName>
    <definedName name="________con125" localSheetId="3">'[2]CONSTRUCTION M-HR'!#REF!</definedName>
    <definedName name="________con125">'[2]CONSTRUCTION M-HR'!#REF!</definedName>
    <definedName name="________con15" localSheetId="4">'[2]CONSTRUCTION M-HR'!#REF!</definedName>
    <definedName name="________con15" localSheetId="3">'[2]CONSTRUCTION M-HR'!#REF!</definedName>
    <definedName name="________con15">'[2]CONSTRUCTION M-HR'!#REF!</definedName>
    <definedName name="________con150" localSheetId="4">'[2]CONSTRUCTION M-HR'!#REF!</definedName>
    <definedName name="________con150" localSheetId="3">'[2]CONSTRUCTION M-HR'!#REF!</definedName>
    <definedName name="________con150">'[2]CONSTRUCTION M-HR'!#REF!</definedName>
    <definedName name="________con20" localSheetId="3">'[2]CONSTRUCTION M-HR'!#REF!</definedName>
    <definedName name="________con20">'[2]CONSTRUCTION M-HR'!#REF!</definedName>
    <definedName name="________con200" localSheetId="3">'[2]CONSTRUCTION M-HR'!#REF!</definedName>
    <definedName name="________con200">'[2]CONSTRUCTION M-HR'!#REF!</definedName>
    <definedName name="________con25" localSheetId="3">'[2]CONSTRUCTION M-HR'!#REF!</definedName>
    <definedName name="________con25">'[2]CONSTRUCTION M-HR'!#REF!</definedName>
    <definedName name="________con250" localSheetId="3">'[2]CONSTRUCTION M-HR'!#REF!</definedName>
    <definedName name="________con250">'[2]CONSTRUCTION M-HR'!#REF!</definedName>
    <definedName name="________con300" localSheetId="3">'[2]CONSTRUCTION M-HR'!#REF!</definedName>
    <definedName name="________con300">'[2]CONSTRUCTION M-HR'!#REF!</definedName>
    <definedName name="________con32" localSheetId="3">'[2]CONSTRUCTION M-HR'!#REF!</definedName>
    <definedName name="________con32">'[2]CONSTRUCTION M-HR'!#REF!</definedName>
    <definedName name="________con350" localSheetId="3">'[2]CONSTRUCTION M-HR'!#REF!</definedName>
    <definedName name="________con350">'[2]CONSTRUCTION M-HR'!#REF!</definedName>
    <definedName name="________con40" localSheetId="3">'[2]CONSTRUCTION M-HR'!#REF!</definedName>
    <definedName name="________con40">'[2]CONSTRUCTION M-HR'!#REF!</definedName>
    <definedName name="________con400" localSheetId="3">'[2]CONSTRUCTION M-HR'!#REF!</definedName>
    <definedName name="________con400">'[2]CONSTRUCTION M-HR'!#REF!</definedName>
    <definedName name="________con450" localSheetId="3">'[2]CONSTRUCTION M-HR'!#REF!</definedName>
    <definedName name="________con450">'[2]CONSTRUCTION M-HR'!#REF!</definedName>
    <definedName name="________con50" localSheetId="3">'[2]CONSTRUCTION M-HR'!#REF!</definedName>
    <definedName name="________con50">'[2]CONSTRUCTION M-HR'!#REF!</definedName>
    <definedName name="________con550" localSheetId="3">'[2]CONSTRUCTION M-HR'!#REF!</definedName>
    <definedName name="________con550">'[2]CONSTRUCTION M-HR'!#REF!</definedName>
    <definedName name="________con65" localSheetId="3">'[2]CONSTRUCTION M-HR'!#REF!</definedName>
    <definedName name="________con65">'[2]CONSTRUCTION M-HR'!#REF!</definedName>
    <definedName name="________con80" localSheetId="3">'[2]CONSTRUCTION M-HR'!#REF!</definedName>
    <definedName name="________con80">'[2]CONSTRUCTION M-HR'!#REF!</definedName>
    <definedName name="________cpr1400" localSheetId="4">#REF!</definedName>
    <definedName name="________cpr1400" localSheetId="3">#REF!</definedName>
    <definedName name="________cpr1400">#REF!</definedName>
    <definedName name="________cpr1800" localSheetId="4">#REF!</definedName>
    <definedName name="________cpr1800" localSheetId="3">#REF!</definedName>
    <definedName name="________cpr1800">#REF!</definedName>
    <definedName name="________csp100" localSheetId="4">'[2]CONSTRUCTION M-HR'!#REF!</definedName>
    <definedName name="________csp100" localSheetId="3">'[2]CONSTRUCTION M-HR'!#REF!</definedName>
    <definedName name="________csp100">'[2]CONSTRUCTION M-HR'!#REF!</definedName>
    <definedName name="________csp125" localSheetId="4">'[2]CONSTRUCTION M-HR'!#REF!</definedName>
    <definedName name="________csp125" localSheetId="3">'[2]CONSTRUCTION M-HR'!#REF!</definedName>
    <definedName name="________csp125">'[2]CONSTRUCTION M-HR'!#REF!</definedName>
    <definedName name="________csp15" localSheetId="3">'[2]CONSTRUCTION M-HR'!#REF!</definedName>
    <definedName name="________csp15">'[2]CONSTRUCTION M-HR'!#REF!</definedName>
    <definedName name="________csp150" localSheetId="3">'[2]CONSTRUCTION M-HR'!#REF!</definedName>
    <definedName name="________csp150">'[2]CONSTRUCTION M-HR'!#REF!</definedName>
    <definedName name="________csp20" localSheetId="3">'[2]CONSTRUCTION M-HR'!#REF!</definedName>
    <definedName name="________csp20">'[2]CONSTRUCTION M-HR'!#REF!</definedName>
    <definedName name="________csp200" localSheetId="3">'[2]CONSTRUCTION M-HR'!#REF!</definedName>
    <definedName name="________csp200">'[2]CONSTRUCTION M-HR'!#REF!</definedName>
    <definedName name="________csp25" localSheetId="3">'[2]CONSTRUCTION M-HR'!#REF!</definedName>
    <definedName name="________csp25">'[2]CONSTRUCTION M-HR'!#REF!</definedName>
    <definedName name="________csp250" localSheetId="3">'[2]CONSTRUCTION M-HR'!#REF!</definedName>
    <definedName name="________csp250">'[2]CONSTRUCTION M-HR'!#REF!</definedName>
    <definedName name="________csp300" localSheetId="3">'[2]CONSTRUCTION M-HR'!#REF!</definedName>
    <definedName name="________csp300">'[2]CONSTRUCTION M-HR'!#REF!</definedName>
    <definedName name="________csp32" localSheetId="3">'[2]CONSTRUCTION M-HR'!#REF!</definedName>
    <definedName name="________csp32">'[2]CONSTRUCTION M-HR'!#REF!</definedName>
    <definedName name="________csp350" localSheetId="3">'[2]CONSTRUCTION M-HR'!#REF!</definedName>
    <definedName name="________csp350">'[2]CONSTRUCTION M-HR'!#REF!</definedName>
    <definedName name="________csp40" localSheetId="3">'[2]CONSTRUCTION M-HR'!#REF!</definedName>
    <definedName name="________csp40">'[2]CONSTRUCTION M-HR'!#REF!</definedName>
    <definedName name="________csp400" localSheetId="3">'[2]CONSTRUCTION M-HR'!#REF!</definedName>
    <definedName name="________csp400">'[2]CONSTRUCTION M-HR'!#REF!</definedName>
    <definedName name="________csp450" localSheetId="3">'[2]CONSTRUCTION M-HR'!#REF!</definedName>
    <definedName name="________csp450">'[2]CONSTRUCTION M-HR'!#REF!</definedName>
    <definedName name="________csp50" localSheetId="3">'[2]CONSTRUCTION M-HR'!#REF!</definedName>
    <definedName name="________csp50">'[2]CONSTRUCTION M-HR'!#REF!</definedName>
    <definedName name="________csp550" localSheetId="3">'[2]CONSTRUCTION M-HR'!#REF!</definedName>
    <definedName name="________csp550">'[2]CONSTRUCTION M-HR'!#REF!</definedName>
    <definedName name="________csp65" localSheetId="3">'[2]CONSTRUCTION M-HR'!#REF!</definedName>
    <definedName name="________csp65">'[2]CONSTRUCTION M-HR'!#REF!</definedName>
    <definedName name="________csp80" localSheetId="3">'[2]CONSTRUCTION M-HR'!#REF!</definedName>
    <definedName name="________csp80">'[2]CONSTRUCTION M-HR'!#REF!</definedName>
    <definedName name="________cum1" localSheetId="4">#REF!</definedName>
    <definedName name="________cum1">#REF!</definedName>
    <definedName name="________cum1_11" localSheetId="4">#REF!</definedName>
    <definedName name="________cum1_11">#REF!</definedName>
    <definedName name="________cum1_8" localSheetId="4">#REF!</definedName>
    <definedName name="________cum1_8">#REF!</definedName>
    <definedName name="________dvl100" localSheetId="4">'[2]CONSTRUCTION M-HR'!#REF!</definedName>
    <definedName name="________dvl100" localSheetId="3">'[2]CONSTRUCTION M-HR'!#REF!</definedName>
    <definedName name="________dvl100">'[2]CONSTRUCTION M-HR'!#REF!</definedName>
    <definedName name="________dvl150" localSheetId="4">'[2]CONSTRUCTION M-HR'!#REF!</definedName>
    <definedName name="________dvl150" localSheetId="3">'[2]CONSTRUCTION M-HR'!#REF!</definedName>
    <definedName name="________dvl150">'[2]CONSTRUCTION M-HR'!#REF!</definedName>
    <definedName name="________dvl200" localSheetId="4">'[2]CONSTRUCTION M-HR'!#REF!</definedName>
    <definedName name="________dvl200" localSheetId="3">'[2]CONSTRUCTION M-HR'!#REF!</definedName>
    <definedName name="________dvl200">'[2]CONSTRUCTION M-HR'!#REF!</definedName>
    <definedName name="________fdm100" localSheetId="4">'[2]CONSTRUCTION M-HR'!#REF!</definedName>
    <definedName name="________fdm100" localSheetId="3">'[2]CONSTRUCTION M-HR'!#REF!</definedName>
    <definedName name="________fdm100">'[2]CONSTRUCTION M-HR'!#REF!</definedName>
    <definedName name="________fdm150" localSheetId="3">'[2]CONSTRUCTION M-HR'!#REF!</definedName>
    <definedName name="________fdm150">'[2]CONSTRUCTION M-HR'!#REF!</definedName>
    <definedName name="________fdm210" localSheetId="3">'[2]CONSTRUCTION M-HR'!#REF!</definedName>
    <definedName name="________fdm210">'[2]CONSTRUCTION M-HR'!#REF!</definedName>
    <definedName name="________fdm30" localSheetId="3">'[2]CONSTRUCTION M-HR'!#REF!</definedName>
    <definedName name="________fdm30">'[2]CONSTRUCTION M-HR'!#REF!</definedName>
    <definedName name="________fdm40" localSheetId="3">'[2]CONSTRUCTION M-HR'!#REF!</definedName>
    <definedName name="________fdm40">'[2]CONSTRUCTION M-HR'!#REF!</definedName>
    <definedName name="________fdm60" localSheetId="3">'[2]CONSTRUCTION M-HR'!#REF!</definedName>
    <definedName name="________fdm60">'[2]CONSTRUCTION M-HR'!#REF!</definedName>
    <definedName name="________gal100" localSheetId="3">'[2]CONSTRUCTION M-HR'!#REF!</definedName>
    <definedName name="________gal100">'[2]CONSTRUCTION M-HR'!#REF!</definedName>
    <definedName name="________gal25" localSheetId="3">'[2]CONSTRUCTION M-HR'!#REF!</definedName>
    <definedName name="________gal25">'[2]CONSTRUCTION M-HR'!#REF!</definedName>
    <definedName name="________gal32" localSheetId="3">'[2]CONSTRUCTION M-HR'!#REF!</definedName>
    <definedName name="________gal32">'[2]CONSTRUCTION M-HR'!#REF!</definedName>
    <definedName name="________gal50" localSheetId="3">'[2]CONSTRUCTION M-HR'!#REF!</definedName>
    <definedName name="________gal50">'[2]CONSTRUCTION M-HR'!#REF!</definedName>
    <definedName name="________gal65" localSheetId="3">'[2]CONSTRUCTION M-HR'!#REF!</definedName>
    <definedName name="________gal65">'[2]CONSTRUCTION M-HR'!#REF!</definedName>
    <definedName name="________gal75" localSheetId="3">'[2]CONSTRUCTION M-HR'!#REF!</definedName>
    <definedName name="________gal75">'[2]CONSTRUCTION M-HR'!#REF!</definedName>
    <definedName name="________mhr11" localSheetId="3">[3]Summary!#REF!</definedName>
    <definedName name="________mhr11">[3]Summary!#REF!</definedName>
    <definedName name="________mhr12" localSheetId="3">[3]Summary!#REF!</definedName>
    <definedName name="________mhr12">[3]Summary!#REF!</definedName>
    <definedName name="________mhr13" localSheetId="3">[3]Summary!#REF!</definedName>
    <definedName name="________mhr13">[3]Summary!#REF!</definedName>
    <definedName name="________mhr14" localSheetId="3">[3]Summary!#REF!</definedName>
    <definedName name="________mhr14">[3]Summary!#REF!</definedName>
    <definedName name="________mhr21" localSheetId="3">[3]Summary!#REF!</definedName>
    <definedName name="________mhr21">[3]Summary!#REF!</definedName>
    <definedName name="________mhr22" localSheetId="3">[3]Summary!#REF!</definedName>
    <definedName name="________mhr22">[3]Summary!#REF!</definedName>
    <definedName name="________mhr23" localSheetId="3">[3]Summary!#REF!</definedName>
    <definedName name="________mhr23">[3]Summary!#REF!</definedName>
    <definedName name="________mhr31" localSheetId="3">[3]Summary!#REF!</definedName>
    <definedName name="________mhr31">[3]Summary!#REF!</definedName>
    <definedName name="________mhr32" localSheetId="3">[3]Summary!#REF!</definedName>
    <definedName name="________mhr32">[3]Summary!#REF!</definedName>
    <definedName name="________mhr33" localSheetId="3">[3]Summary!#REF!</definedName>
    <definedName name="________mhr33">[3]Summary!#REF!</definedName>
    <definedName name="________mhr41" localSheetId="3">[3]Summary!#REF!</definedName>
    <definedName name="________mhr41">[3]Summary!#REF!</definedName>
    <definedName name="________mhr53" localSheetId="3">[3]Summary!#REF!</definedName>
    <definedName name="________mhr53">[3]Summary!#REF!</definedName>
    <definedName name="________mhr54" localSheetId="3">[3]Summary!#REF!</definedName>
    <definedName name="________mhr54">[3]Summary!#REF!</definedName>
    <definedName name="________rad1" localSheetId="3">'[2]CONSTRUCTION M-HR'!#REF!</definedName>
    <definedName name="________rad1">'[2]CONSTRUCTION M-HR'!#REF!</definedName>
    <definedName name="________rad2" localSheetId="3">'[2]CONSTRUCTION M-HR'!#REF!</definedName>
    <definedName name="________rad2">'[2]CONSTRUCTION M-HR'!#REF!</definedName>
    <definedName name="________rad4" localSheetId="3">'[2]CONSTRUCTION M-HR'!#REF!</definedName>
    <definedName name="________rad4">'[2]CONSTRUCTION M-HR'!#REF!</definedName>
    <definedName name="________rad6" localSheetId="3">'[2]CONSTRUCTION M-HR'!#REF!</definedName>
    <definedName name="________rad6">'[2]CONSTRUCTION M-HR'!#REF!</definedName>
    <definedName name="________rev06" localSheetId="4">#REF!</definedName>
    <definedName name="________rev06">#REF!</definedName>
    <definedName name="________sad1" localSheetId="3">'[2]CONSTRUCTION M-HR'!#REF!</definedName>
    <definedName name="________sad1">'[2]CONSTRUCTION M-HR'!#REF!</definedName>
    <definedName name="________sad2" localSheetId="3">'[2]CONSTRUCTION M-HR'!#REF!</definedName>
    <definedName name="________sad2">'[2]CONSTRUCTION M-HR'!#REF!</definedName>
    <definedName name="________sad300" localSheetId="3">'[2]CONSTRUCTION M-HR'!#REF!</definedName>
    <definedName name="________sad300">'[2]CONSTRUCTION M-HR'!#REF!</definedName>
    <definedName name="________sad4" localSheetId="3">'[2]CONSTRUCTION M-HR'!#REF!</definedName>
    <definedName name="________sad4">'[2]CONSTRUCTION M-HR'!#REF!</definedName>
    <definedName name="________sad400" localSheetId="3">'[2]CONSTRUCTION M-HR'!#REF!</definedName>
    <definedName name="________sad400">'[2]CONSTRUCTION M-HR'!#REF!</definedName>
    <definedName name="________sad500" localSheetId="3">'[2]CONSTRUCTION M-HR'!#REF!</definedName>
    <definedName name="________sad500">'[2]CONSTRUCTION M-HR'!#REF!</definedName>
    <definedName name="________sad6" localSheetId="3">'[2]CONSTRUCTION M-HR'!#REF!</definedName>
    <definedName name="________sad6">'[2]CONSTRUCTION M-HR'!#REF!</definedName>
    <definedName name="________sad600" localSheetId="3">'[2]CONSTRUCTION M-HR'!#REF!</definedName>
    <definedName name="________sad600">'[2]CONSTRUCTION M-HR'!#REF!</definedName>
    <definedName name="________sld150" localSheetId="3">'[2]CONSTRUCTION M-HR'!#REF!</definedName>
    <definedName name="________sld150">'[2]CONSTRUCTION M-HR'!#REF!</definedName>
    <definedName name="________sld200" localSheetId="3">'[2]CONSTRUCTION M-HR'!#REF!</definedName>
    <definedName name="________sld200">'[2]CONSTRUCTION M-HR'!#REF!</definedName>
    <definedName name="________sld250" localSheetId="3">'[2]CONSTRUCTION M-HR'!#REF!</definedName>
    <definedName name="________sld250">'[2]CONSTRUCTION M-HR'!#REF!</definedName>
    <definedName name="________sld300" localSheetId="3">'[2]CONSTRUCTION M-HR'!#REF!</definedName>
    <definedName name="________sld300">'[2]CONSTRUCTION M-HR'!#REF!</definedName>
    <definedName name="________sld350" localSheetId="3">'[2]CONSTRUCTION M-HR'!#REF!</definedName>
    <definedName name="________sld350">'[2]CONSTRUCTION M-HR'!#REF!</definedName>
    <definedName name="________sld400" localSheetId="3">'[2]CONSTRUCTION M-HR'!#REF!</definedName>
    <definedName name="________sld400">'[2]CONSTRUCTION M-HR'!#REF!</definedName>
    <definedName name="________tw1" localSheetId="4">#REF!</definedName>
    <definedName name="________tw1" localSheetId="3">#REF!</definedName>
    <definedName name="________tw1">#REF!</definedName>
    <definedName name="________val100" localSheetId="4">#REF!</definedName>
    <definedName name="________val100" localSheetId="3">#REF!</definedName>
    <definedName name="________val100">#REF!</definedName>
    <definedName name="________val125" localSheetId="4">#REF!</definedName>
    <definedName name="________val125" localSheetId="3">#REF!</definedName>
    <definedName name="________val125">#REF!</definedName>
    <definedName name="________val13" localSheetId="4">#REF!</definedName>
    <definedName name="________val13" localSheetId="3">#REF!</definedName>
    <definedName name="________val13">#REF!</definedName>
    <definedName name="________val15" localSheetId="4">'[2]CONSTRUCTION M-HR'!#REF!</definedName>
    <definedName name="________val15" localSheetId="3">'[2]CONSTRUCTION M-HR'!#REF!</definedName>
    <definedName name="________val15">'[2]CONSTRUCTION M-HR'!#REF!</definedName>
    <definedName name="________val150" localSheetId="4">#REF!</definedName>
    <definedName name="________val150" localSheetId="3">#REF!</definedName>
    <definedName name="________val150">#REF!</definedName>
    <definedName name="________val20" localSheetId="4">#REF!</definedName>
    <definedName name="________val20" localSheetId="3">#REF!</definedName>
    <definedName name="________val20">#REF!</definedName>
    <definedName name="________val200" localSheetId="4">#REF!</definedName>
    <definedName name="________val200" localSheetId="3">#REF!</definedName>
    <definedName name="________val200">#REF!</definedName>
    <definedName name="________val25" localSheetId="4">#REF!</definedName>
    <definedName name="________val25" localSheetId="3">#REF!</definedName>
    <definedName name="________val25">#REF!</definedName>
    <definedName name="________val250" localSheetId="4">#REF!</definedName>
    <definedName name="________val250" localSheetId="3">#REF!</definedName>
    <definedName name="________val250">#REF!</definedName>
    <definedName name="________val32" localSheetId="4">#REF!</definedName>
    <definedName name="________val32" localSheetId="3">#REF!</definedName>
    <definedName name="________val32">#REF!</definedName>
    <definedName name="________val38" localSheetId="4">#REF!</definedName>
    <definedName name="________val38" localSheetId="3">#REF!</definedName>
    <definedName name="________val38">#REF!</definedName>
    <definedName name="________val40" localSheetId="4">'[2]CONSTRUCTION M-HR'!#REF!</definedName>
    <definedName name="________val40" localSheetId="3">'[2]CONSTRUCTION M-HR'!#REF!</definedName>
    <definedName name="________val40">'[2]CONSTRUCTION M-HR'!#REF!</definedName>
    <definedName name="________val50" localSheetId="4">#REF!</definedName>
    <definedName name="________val50" localSheetId="3">#REF!</definedName>
    <definedName name="________val50">#REF!</definedName>
    <definedName name="________val65" localSheetId="4">#REF!</definedName>
    <definedName name="________val65" localSheetId="3">#REF!</definedName>
    <definedName name="________val65">#REF!</definedName>
    <definedName name="________val75" localSheetId="4">#REF!</definedName>
    <definedName name="________val75" localSheetId="3">#REF!</definedName>
    <definedName name="________val75">#REF!</definedName>
    <definedName name="________val80" localSheetId="4">'[2]CONSTRUCTION M-HR'!#REF!</definedName>
    <definedName name="________val80" localSheetId="3">'[2]CONSTRUCTION M-HR'!#REF!</definedName>
    <definedName name="________val80">'[2]CONSTRUCTION M-HR'!#REF!</definedName>
    <definedName name="________vlm250" localSheetId="4">'[2]CONSTRUCTION M-HR'!#REF!</definedName>
    <definedName name="________vlm250" localSheetId="3">'[2]CONSTRUCTION M-HR'!#REF!</definedName>
    <definedName name="________vlm250">'[2]CONSTRUCTION M-HR'!#REF!</definedName>
    <definedName name="________vlm80" localSheetId="4">'[2]CONSTRUCTION M-HR'!#REF!</definedName>
    <definedName name="________vlm80" localSheetId="3">'[2]CONSTRUCTION M-HR'!#REF!</definedName>
    <definedName name="________vlm80">'[2]CONSTRUCTION M-HR'!#REF!</definedName>
    <definedName name="_______C" localSheetId="4">#REF!</definedName>
    <definedName name="_______C">#REF!</definedName>
    <definedName name="_______C66666" localSheetId="4">#REF!</definedName>
    <definedName name="_______C66666" localSheetId="3">#REF!</definedName>
    <definedName name="_______C66666">#REF!</definedName>
    <definedName name="_______C666666" localSheetId="4">#REF!</definedName>
    <definedName name="_______C666666" localSheetId="3">#REF!</definedName>
    <definedName name="_______C666666">#REF!</definedName>
    <definedName name="_______COM1" localSheetId="4">#REF!</definedName>
    <definedName name="_______COM1">#REF!</definedName>
    <definedName name="_______COM2" localSheetId="4">#REF!</definedName>
    <definedName name="_______COM2">#REF!</definedName>
    <definedName name="_______con100" localSheetId="4">'[2]CONSTRUCTION M-HR'!#REF!</definedName>
    <definedName name="_______con100" localSheetId="3">'[2]CONSTRUCTION M-HR'!#REF!</definedName>
    <definedName name="_______con100">'[2]CONSTRUCTION M-HR'!#REF!</definedName>
    <definedName name="_______con125" localSheetId="4">'[2]CONSTRUCTION M-HR'!#REF!</definedName>
    <definedName name="_______con125" localSheetId="3">'[2]CONSTRUCTION M-HR'!#REF!</definedName>
    <definedName name="_______con125">'[2]CONSTRUCTION M-HR'!#REF!</definedName>
    <definedName name="_______con15" localSheetId="4">'[2]CONSTRUCTION M-HR'!#REF!</definedName>
    <definedName name="_______con15" localSheetId="3">'[2]CONSTRUCTION M-HR'!#REF!</definedName>
    <definedName name="_______con15">'[2]CONSTRUCTION M-HR'!#REF!</definedName>
    <definedName name="_______con150" localSheetId="4">'[2]CONSTRUCTION M-HR'!#REF!</definedName>
    <definedName name="_______con150" localSheetId="3">'[2]CONSTRUCTION M-HR'!#REF!</definedName>
    <definedName name="_______con150">'[2]CONSTRUCTION M-HR'!#REF!</definedName>
    <definedName name="_______con20" localSheetId="3">'[2]CONSTRUCTION M-HR'!#REF!</definedName>
    <definedName name="_______con20">'[2]CONSTRUCTION M-HR'!#REF!</definedName>
    <definedName name="_______con200" localSheetId="3">'[2]CONSTRUCTION M-HR'!#REF!</definedName>
    <definedName name="_______con200">'[2]CONSTRUCTION M-HR'!#REF!</definedName>
    <definedName name="_______con25" localSheetId="3">'[2]CONSTRUCTION M-HR'!#REF!</definedName>
    <definedName name="_______con25">'[2]CONSTRUCTION M-HR'!#REF!</definedName>
    <definedName name="_______con250" localSheetId="3">'[2]CONSTRUCTION M-HR'!#REF!</definedName>
    <definedName name="_______con250">'[2]CONSTRUCTION M-HR'!#REF!</definedName>
    <definedName name="_______con300" localSheetId="3">'[2]CONSTRUCTION M-HR'!#REF!</definedName>
    <definedName name="_______con300">'[2]CONSTRUCTION M-HR'!#REF!</definedName>
    <definedName name="_______con32" localSheetId="3">'[2]CONSTRUCTION M-HR'!#REF!</definedName>
    <definedName name="_______con32">'[2]CONSTRUCTION M-HR'!#REF!</definedName>
    <definedName name="_______con350" localSheetId="3">'[2]CONSTRUCTION M-HR'!#REF!</definedName>
    <definedName name="_______con350">'[2]CONSTRUCTION M-HR'!#REF!</definedName>
    <definedName name="_______con40" localSheetId="3">'[2]CONSTRUCTION M-HR'!#REF!</definedName>
    <definedName name="_______con40">'[2]CONSTRUCTION M-HR'!#REF!</definedName>
    <definedName name="_______con400" localSheetId="3">'[2]CONSTRUCTION M-HR'!#REF!</definedName>
    <definedName name="_______con400">'[2]CONSTRUCTION M-HR'!#REF!</definedName>
    <definedName name="_______con450" localSheetId="3">'[2]CONSTRUCTION M-HR'!#REF!</definedName>
    <definedName name="_______con450">'[2]CONSTRUCTION M-HR'!#REF!</definedName>
    <definedName name="_______con50" localSheetId="3">'[2]CONSTRUCTION M-HR'!#REF!</definedName>
    <definedName name="_______con50">'[2]CONSTRUCTION M-HR'!#REF!</definedName>
    <definedName name="_______con550" localSheetId="3">'[2]CONSTRUCTION M-HR'!#REF!</definedName>
    <definedName name="_______con550">'[2]CONSTRUCTION M-HR'!#REF!</definedName>
    <definedName name="_______con65" localSheetId="3">'[2]CONSTRUCTION M-HR'!#REF!</definedName>
    <definedName name="_______con65">'[2]CONSTRUCTION M-HR'!#REF!</definedName>
    <definedName name="_______con80" localSheetId="3">'[2]CONSTRUCTION M-HR'!#REF!</definedName>
    <definedName name="_______con80">'[2]CONSTRUCTION M-HR'!#REF!</definedName>
    <definedName name="_______csp100" localSheetId="3">'[2]CONSTRUCTION M-HR'!#REF!</definedName>
    <definedName name="_______csp100">'[2]CONSTRUCTION M-HR'!#REF!</definedName>
    <definedName name="_______csp125" localSheetId="3">'[2]CONSTRUCTION M-HR'!#REF!</definedName>
    <definedName name="_______csp125">'[2]CONSTRUCTION M-HR'!#REF!</definedName>
    <definedName name="_______csp15" localSheetId="3">'[2]CONSTRUCTION M-HR'!#REF!</definedName>
    <definedName name="_______csp15">'[2]CONSTRUCTION M-HR'!#REF!</definedName>
    <definedName name="_______csp150" localSheetId="3">'[2]CONSTRUCTION M-HR'!#REF!</definedName>
    <definedName name="_______csp150">'[2]CONSTRUCTION M-HR'!#REF!</definedName>
    <definedName name="_______csp20" localSheetId="3">'[2]CONSTRUCTION M-HR'!#REF!</definedName>
    <definedName name="_______csp20">'[2]CONSTRUCTION M-HR'!#REF!</definedName>
    <definedName name="_______csp200" localSheetId="3">'[2]CONSTRUCTION M-HR'!#REF!</definedName>
    <definedName name="_______csp200">'[2]CONSTRUCTION M-HR'!#REF!</definedName>
    <definedName name="_______csp25" localSheetId="3">'[2]CONSTRUCTION M-HR'!#REF!</definedName>
    <definedName name="_______csp25">'[2]CONSTRUCTION M-HR'!#REF!</definedName>
    <definedName name="_______csp250" localSheetId="3">'[2]CONSTRUCTION M-HR'!#REF!</definedName>
    <definedName name="_______csp250">'[2]CONSTRUCTION M-HR'!#REF!</definedName>
    <definedName name="_______csp300" localSheetId="3">'[2]CONSTRUCTION M-HR'!#REF!</definedName>
    <definedName name="_______csp300">'[2]CONSTRUCTION M-HR'!#REF!</definedName>
    <definedName name="_______csp32" localSheetId="3">'[2]CONSTRUCTION M-HR'!#REF!</definedName>
    <definedName name="_______csp32">'[2]CONSTRUCTION M-HR'!#REF!</definedName>
    <definedName name="_______csp350" localSheetId="3">'[2]CONSTRUCTION M-HR'!#REF!</definedName>
    <definedName name="_______csp350">'[2]CONSTRUCTION M-HR'!#REF!</definedName>
    <definedName name="_______csp40" localSheetId="3">'[2]CONSTRUCTION M-HR'!#REF!</definedName>
    <definedName name="_______csp40">'[2]CONSTRUCTION M-HR'!#REF!</definedName>
    <definedName name="_______csp400" localSheetId="3">'[2]CONSTRUCTION M-HR'!#REF!</definedName>
    <definedName name="_______csp400">'[2]CONSTRUCTION M-HR'!#REF!</definedName>
    <definedName name="_______csp450" localSheetId="3">'[2]CONSTRUCTION M-HR'!#REF!</definedName>
    <definedName name="_______csp450">'[2]CONSTRUCTION M-HR'!#REF!</definedName>
    <definedName name="_______csp50" localSheetId="3">'[2]CONSTRUCTION M-HR'!#REF!</definedName>
    <definedName name="_______csp50">'[2]CONSTRUCTION M-HR'!#REF!</definedName>
    <definedName name="_______csp550" localSheetId="3">'[2]CONSTRUCTION M-HR'!#REF!</definedName>
    <definedName name="_______csp550">'[2]CONSTRUCTION M-HR'!#REF!</definedName>
    <definedName name="_______csp65" localSheetId="3">'[2]CONSTRUCTION M-HR'!#REF!</definedName>
    <definedName name="_______csp65">'[2]CONSTRUCTION M-HR'!#REF!</definedName>
    <definedName name="_______csp80" localSheetId="3">'[2]CONSTRUCTION M-HR'!#REF!</definedName>
    <definedName name="_______csp80">'[2]CONSTRUCTION M-HR'!#REF!</definedName>
    <definedName name="_______cum1" localSheetId="4">#REF!</definedName>
    <definedName name="_______cum1">#REF!</definedName>
    <definedName name="_______cum1_11" localSheetId="4">#REF!</definedName>
    <definedName name="_______cum1_11">#REF!</definedName>
    <definedName name="_______cum1_8" localSheetId="4">#REF!</definedName>
    <definedName name="_______cum1_8">#REF!</definedName>
    <definedName name="_______dvl100" localSheetId="4">'[2]CONSTRUCTION M-HR'!#REF!</definedName>
    <definedName name="_______dvl100" localSheetId="3">'[2]CONSTRUCTION M-HR'!#REF!</definedName>
    <definedName name="_______dvl100">'[2]CONSTRUCTION M-HR'!#REF!</definedName>
    <definedName name="_______dvl150" localSheetId="4">'[2]CONSTRUCTION M-HR'!#REF!</definedName>
    <definedName name="_______dvl150" localSheetId="3">'[2]CONSTRUCTION M-HR'!#REF!</definedName>
    <definedName name="_______dvl150">'[2]CONSTRUCTION M-HR'!#REF!</definedName>
    <definedName name="_______dvl200" localSheetId="4">'[2]CONSTRUCTION M-HR'!#REF!</definedName>
    <definedName name="_______dvl200" localSheetId="3">'[2]CONSTRUCTION M-HR'!#REF!</definedName>
    <definedName name="_______dvl200">'[2]CONSTRUCTION M-HR'!#REF!</definedName>
    <definedName name="_______fdm100" localSheetId="4">'[2]CONSTRUCTION M-HR'!#REF!</definedName>
    <definedName name="_______fdm100" localSheetId="3">'[2]CONSTRUCTION M-HR'!#REF!</definedName>
    <definedName name="_______fdm100">'[2]CONSTRUCTION M-HR'!#REF!</definedName>
    <definedName name="_______fdm150" localSheetId="3">'[2]CONSTRUCTION M-HR'!#REF!</definedName>
    <definedName name="_______fdm150">'[2]CONSTRUCTION M-HR'!#REF!</definedName>
    <definedName name="_______fdm210" localSheetId="3">'[2]CONSTRUCTION M-HR'!#REF!</definedName>
    <definedName name="_______fdm210">'[2]CONSTRUCTION M-HR'!#REF!</definedName>
    <definedName name="_______fdm30" localSheetId="3">'[2]CONSTRUCTION M-HR'!#REF!</definedName>
    <definedName name="_______fdm30">'[2]CONSTRUCTION M-HR'!#REF!</definedName>
    <definedName name="_______fdm40" localSheetId="3">'[2]CONSTRUCTION M-HR'!#REF!</definedName>
    <definedName name="_______fdm40">'[2]CONSTRUCTION M-HR'!#REF!</definedName>
    <definedName name="_______fdm60" localSheetId="3">'[2]CONSTRUCTION M-HR'!#REF!</definedName>
    <definedName name="_______fdm60">'[2]CONSTRUCTION M-HR'!#REF!</definedName>
    <definedName name="_______gal100" localSheetId="3">'[2]CONSTRUCTION M-HR'!#REF!</definedName>
    <definedName name="_______gal100">'[2]CONSTRUCTION M-HR'!#REF!</definedName>
    <definedName name="_______gal25" localSheetId="3">'[2]CONSTRUCTION M-HR'!#REF!</definedName>
    <definedName name="_______gal25">'[2]CONSTRUCTION M-HR'!#REF!</definedName>
    <definedName name="_______gal32" localSheetId="3">'[2]CONSTRUCTION M-HR'!#REF!</definedName>
    <definedName name="_______gal32">'[2]CONSTRUCTION M-HR'!#REF!</definedName>
    <definedName name="_______gal50" localSheetId="3">'[2]CONSTRUCTION M-HR'!#REF!</definedName>
    <definedName name="_______gal50">'[2]CONSTRUCTION M-HR'!#REF!</definedName>
    <definedName name="_______gal65" localSheetId="3">'[2]CONSTRUCTION M-HR'!#REF!</definedName>
    <definedName name="_______gal65">'[2]CONSTRUCTION M-HR'!#REF!</definedName>
    <definedName name="_______gal75" localSheetId="3">'[2]CONSTRUCTION M-HR'!#REF!</definedName>
    <definedName name="_______gal75">'[2]CONSTRUCTION M-HR'!#REF!</definedName>
    <definedName name="_______mhr11" localSheetId="3">[3]Summary!#REF!</definedName>
    <definedName name="_______mhr11">[3]Summary!#REF!</definedName>
    <definedName name="_______mhr12" localSheetId="3">[3]Summary!#REF!</definedName>
    <definedName name="_______mhr12">[3]Summary!#REF!</definedName>
    <definedName name="_______mhr13" localSheetId="3">[3]Summary!#REF!</definedName>
    <definedName name="_______mhr13">[3]Summary!#REF!</definedName>
    <definedName name="_______mhr14" localSheetId="3">[3]Summary!#REF!</definedName>
    <definedName name="_______mhr14">[3]Summary!#REF!</definedName>
    <definedName name="_______mhr21" localSheetId="3">[3]Summary!#REF!</definedName>
    <definedName name="_______mhr21">[3]Summary!#REF!</definedName>
    <definedName name="_______mhr22" localSheetId="3">[3]Summary!#REF!</definedName>
    <definedName name="_______mhr22">[3]Summary!#REF!</definedName>
    <definedName name="_______mhr23" localSheetId="3">[3]Summary!#REF!</definedName>
    <definedName name="_______mhr23">[3]Summary!#REF!</definedName>
    <definedName name="_______mhr31" localSheetId="3">[3]Summary!#REF!</definedName>
    <definedName name="_______mhr31">[3]Summary!#REF!</definedName>
    <definedName name="_______mhr32" localSheetId="3">[3]Summary!#REF!</definedName>
    <definedName name="_______mhr32">[3]Summary!#REF!</definedName>
    <definedName name="_______mhr33" localSheetId="3">[3]Summary!#REF!</definedName>
    <definedName name="_______mhr33">[3]Summary!#REF!</definedName>
    <definedName name="_______mhr41" localSheetId="3">[3]Summary!#REF!</definedName>
    <definedName name="_______mhr41">[3]Summary!#REF!</definedName>
    <definedName name="_______mhr53" localSheetId="3">[3]Summary!#REF!</definedName>
    <definedName name="_______mhr53">[3]Summary!#REF!</definedName>
    <definedName name="_______mhr54" localSheetId="3">[3]Summary!#REF!</definedName>
    <definedName name="_______mhr54">[3]Summary!#REF!</definedName>
    <definedName name="_______qty2" localSheetId="4">#REF!</definedName>
    <definedName name="_______qty2">#REF!</definedName>
    <definedName name="_______rad1" localSheetId="3">'[2]CONSTRUCTION M-HR'!#REF!</definedName>
    <definedName name="_______rad1">'[2]CONSTRUCTION M-HR'!#REF!</definedName>
    <definedName name="_______rad2" localSheetId="3">'[2]CONSTRUCTION M-HR'!#REF!</definedName>
    <definedName name="_______rad2">'[2]CONSTRUCTION M-HR'!#REF!</definedName>
    <definedName name="_______rad4" localSheetId="3">'[2]CONSTRUCTION M-HR'!#REF!</definedName>
    <definedName name="_______rad4">'[2]CONSTRUCTION M-HR'!#REF!</definedName>
    <definedName name="_______rad6" localSheetId="3">'[2]CONSTRUCTION M-HR'!#REF!</definedName>
    <definedName name="_______rad6">'[2]CONSTRUCTION M-HR'!#REF!</definedName>
    <definedName name="_______rev06" localSheetId="4">#REF!</definedName>
    <definedName name="_______rev06">#REF!</definedName>
    <definedName name="_______sad1" localSheetId="3">'[2]CONSTRUCTION M-HR'!#REF!</definedName>
    <definedName name="_______sad1">'[2]CONSTRUCTION M-HR'!#REF!</definedName>
    <definedName name="_______sad2" localSheetId="3">'[2]CONSTRUCTION M-HR'!#REF!</definedName>
    <definedName name="_______sad2">'[2]CONSTRUCTION M-HR'!#REF!</definedName>
    <definedName name="_______sad300" localSheetId="3">'[2]CONSTRUCTION M-HR'!#REF!</definedName>
    <definedName name="_______sad300">'[2]CONSTRUCTION M-HR'!#REF!</definedName>
    <definedName name="_______sad4" localSheetId="3">'[2]CONSTRUCTION M-HR'!#REF!</definedName>
    <definedName name="_______sad4">'[2]CONSTRUCTION M-HR'!#REF!</definedName>
    <definedName name="_______sad400" localSheetId="3">'[2]CONSTRUCTION M-HR'!#REF!</definedName>
    <definedName name="_______sad400">'[2]CONSTRUCTION M-HR'!#REF!</definedName>
    <definedName name="_______sad500" localSheetId="3">'[2]CONSTRUCTION M-HR'!#REF!</definedName>
    <definedName name="_______sad500">'[2]CONSTRUCTION M-HR'!#REF!</definedName>
    <definedName name="_______sad6" localSheetId="3">'[2]CONSTRUCTION M-HR'!#REF!</definedName>
    <definedName name="_______sad6">'[2]CONSTRUCTION M-HR'!#REF!</definedName>
    <definedName name="_______sad600" localSheetId="3">'[2]CONSTRUCTION M-HR'!#REF!</definedName>
    <definedName name="_______sad600">'[2]CONSTRUCTION M-HR'!#REF!</definedName>
    <definedName name="_______SHR1" localSheetId="4">#REF!</definedName>
    <definedName name="_______SHR1">#REF!</definedName>
    <definedName name="_______SHR2" localSheetId="4">#REF!</definedName>
    <definedName name="_______SHR2">#REF!</definedName>
    <definedName name="_______sld150" localSheetId="4">'[2]CONSTRUCTION M-HR'!#REF!</definedName>
    <definedName name="_______sld150" localSheetId="3">'[2]CONSTRUCTION M-HR'!#REF!</definedName>
    <definedName name="_______sld150">'[2]CONSTRUCTION M-HR'!#REF!</definedName>
    <definedName name="_______sld200" localSheetId="4">'[2]CONSTRUCTION M-HR'!#REF!</definedName>
    <definedName name="_______sld200" localSheetId="3">'[2]CONSTRUCTION M-HR'!#REF!</definedName>
    <definedName name="_______sld200">'[2]CONSTRUCTION M-HR'!#REF!</definedName>
    <definedName name="_______sld250" localSheetId="3">'[2]CONSTRUCTION M-HR'!#REF!</definedName>
    <definedName name="_______sld250">'[2]CONSTRUCTION M-HR'!#REF!</definedName>
    <definedName name="_______sld300" localSheetId="3">'[2]CONSTRUCTION M-HR'!#REF!</definedName>
    <definedName name="_______sld300">'[2]CONSTRUCTION M-HR'!#REF!</definedName>
    <definedName name="_______sld350" localSheetId="3">'[2]CONSTRUCTION M-HR'!#REF!</definedName>
    <definedName name="_______sld350">'[2]CONSTRUCTION M-HR'!#REF!</definedName>
    <definedName name="_______sld400" localSheetId="3">'[2]CONSTRUCTION M-HR'!#REF!</definedName>
    <definedName name="_______sld400">'[2]CONSTRUCTION M-HR'!#REF!</definedName>
    <definedName name="_______tw1" localSheetId="4">#REF!</definedName>
    <definedName name="_______tw1" localSheetId="3">#REF!</definedName>
    <definedName name="_______tw1">#REF!</definedName>
    <definedName name="_______val13" localSheetId="4">#REF!</definedName>
    <definedName name="_______val13" localSheetId="3">#REF!</definedName>
    <definedName name="_______val13">#REF!</definedName>
    <definedName name="_______val15" localSheetId="4">'[2]CONSTRUCTION M-HR'!#REF!</definedName>
    <definedName name="_______val15" localSheetId="3">'[2]CONSTRUCTION M-HR'!#REF!</definedName>
    <definedName name="_______val15">'[2]CONSTRUCTION M-HR'!#REF!</definedName>
    <definedName name="_______val38" localSheetId="4">#REF!</definedName>
    <definedName name="_______val38" localSheetId="3">#REF!</definedName>
    <definedName name="_______val38">#REF!</definedName>
    <definedName name="_______val40" localSheetId="4">'[2]CONSTRUCTION M-HR'!#REF!</definedName>
    <definedName name="_______val40" localSheetId="3">'[2]CONSTRUCTION M-HR'!#REF!</definedName>
    <definedName name="_______val40">'[2]CONSTRUCTION M-HR'!#REF!</definedName>
    <definedName name="_______val75" localSheetId="4">#REF!</definedName>
    <definedName name="_______val75" localSheetId="3">#REF!</definedName>
    <definedName name="_______val75">#REF!</definedName>
    <definedName name="_______val80" localSheetId="4">'[2]CONSTRUCTION M-HR'!#REF!</definedName>
    <definedName name="_______val80" localSheetId="3">'[2]CONSTRUCTION M-HR'!#REF!</definedName>
    <definedName name="_______val80">'[2]CONSTRUCTION M-HR'!#REF!</definedName>
    <definedName name="_______vlm250" localSheetId="4">'[2]CONSTRUCTION M-HR'!#REF!</definedName>
    <definedName name="_______vlm250" localSheetId="3">'[2]CONSTRUCTION M-HR'!#REF!</definedName>
    <definedName name="_______vlm250">'[2]CONSTRUCTION M-HR'!#REF!</definedName>
    <definedName name="_______vlm80" localSheetId="4">'[2]CONSTRUCTION M-HR'!#REF!</definedName>
    <definedName name="_______vlm80" localSheetId="3">'[2]CONSTRUCTION M-HR'!#REF!</definedName>
    <definedName name="_______vlm80">'[2]CONSTRUCTION M-HR'!#REF!</definedName>
    <definedName name="______BHR11" localSheetId="4">#REF!</definedName>
    <definedName name="______BHR11" localSheetId="3">#REF!</definedName>
    <definedName name="______BHR11">#REF!</definedName>
    <definedName name="______BHR12" localSheetId="4">#REF!</definedName>
    <definedName name="______BHR12" localSheetId="3">#REF!</definedName>
    <definedName name="______BHR12">#REF!</definedName>
    <definedName name="______BHR13" localSheetId="4">#REF!</definedName>
    <definedName name="______BHR13" localSheetId="3">#REF!</definedName>
    <definedName name="______BHR13">#REF!</definedName>
    <definedName name="______BHR14" localSheetId="4">#REF!</definedName>
    <definedName name="______BHR14" localSheetId="3">#REF!</definedName>
    <definedName name="______BHR14">#REF!</definedName>
    <definedName name="______BHR15" localSheetId="4">#REF!</definedName>
    <definedName name="______BHR15" localSheetId="3">#REF!</definedName>
    <definedName name="______BHR15">#REF!</definedName>
    <definedName name="______BHR16" localSheetId="4">#REF!</definedName>
    <definedName name="______BHR16" localSheetId="3">#REF!</definedName>
    <definedName name="______BHR16">#REF!</definedName>
    <definedName name="______BHR17" localSheetId="4">#REF!</definedName>
    <definedName name="______BHR17" localSheetId="3">#REF!</definedName>
    <definedName name="______BHR17">#REF!</definedName>
    <definedName name="______BHR18" localSheetId="4">#REF!</definedName>
    <definedName name="______BHR18" localSheetId="3">#REF!</definedName>
    <definedName name="______BHR18">#REF!</definedName>
    <definedName name="______BHR19" localSheetId="4">#REF!</definedName>
    <definedName name="______BHR19" localSheetId="3">#REF!</definedName>
    <definedName name="______BHR19">#REF!</definedName>
    <definedName name="______BHR20" localSheetId="4">#REF!</definedName>
    <definedName name="______BHR20" localSheetId="3">#REF!</definedName>
    <definedName name="______BHR20">#REF!</definedName>
    <definedName name="______BHR21" localSheetId="4">#REF!</definedName>
    <definedName name="______BHR21" localSheetId="3">#REF!</definedName>
    <definedName name="______BHR21">#REF!</definedName>
    <definedName name="______BHR22" localSheetId="4">#REF!</definedName>
    <definedName name="______BHR22" localSheetId="3">#REF!</definedName>
    <definedName name="______BHR22">#REF!</definedName>
    <definedName name="______BHR23" localSheetId="4">#REF!</definedName>
    <definedName name="______BHR23" localSheetId="3">#REF!</definedName>
    <definedName name="______BHR23">#REF!</definedName>
    <definedName name="______BHR24" localSheetId="4">#REF!</definedName>
    <definedName name="______BHR24" localSheetId="3">#REF!</definedName>
    <definedName name="______BHR24">#REF!</definedName>
    <definedName name="______BHR25" localSheetId="4">#REF!</definedName>
    <definedName name="______BHR25" localSheetId="3">#REF!</definedName>
    <definedName name="______BHR25">#REF!</definedName>
    <definedName name="______BHR26" localSheetId="4">#REF!</definedName>
    <definedName name="______BHR26" localSheetId="3">#REF!</definedName>
    <definedName name="______BHR26">#REF!</definedName>
    <definedName name="______BHR27" localSheetId="4">#REF!</definedName>
    <definedName name="______BHR27" localSheetId="3">#REF!</definedName>
    <definedName name="______BHR27">#REF!</definedName>
    <definedName name="______BHR28" localSheetId="4">#REF!</definedName>
    <definedName name="______BHR28" localSheetId="3">#REF!</definedName>
    <definedName name="______BHR28">#REF!</definedName>
    <definedName name="______BHR29" localSheetId="4">#REF!</definedName>
    <definedName name="______BHR29" localSheetId="3">#REF!</definedName>
    <definedName name="______BHR29">#REF!</definedName>
    <definedName name="______BHR30" localSheetId="4">#REF!</definedName>
    <definedName name="______BHR30" localSheetId="3">#REF!</definedName>
    <definedName name="______BHR30">#REF!</definedName>
    <definedName name="______BHR31" localSheetId="4">#REF!</definedName>
    <definedName name="______BHR31" localSheetId="3">#REF!</definedName>
    <definedName name="______BHR31">#REF!</definedName>
    <definedName name="______BHR32" localSheetId="4">#REF!</definedName>
    <definedName name="______BHR32" localSheetId="3">#REF!</definedName>
    <definedName name="______BHR32">#REF!</definedName>
    <definedName name="______BHR33" localSheetId="4">#REF!</definedName>
    <definedName name="______BHR33" localSheetId="3">#REF!</definedName>
    <definedName name="______BHR33">#REF!</definedName>
    <definedName name="______BHR34" localSheetId="4">#REF!</definedName>
    <definedName name="______BHR34" localSheetId="3">#REF!</definedName>
    <definedName name="______BHR34">#REF!</definedName>
    <definedName name="______BHR35" localSheetId="4">#REF!</definedName>
    <definedName name="______BHR35" localSheetId="3">#REF!</definedName>
    <definedName name="______BHR35">#REF!</definedName>
    <definedName name="______BHR36" localSheetId="4">#REF!</definedName>
    <definedName name="______BHR36" localSheetId="3">#REF!</definedName>
    <definedName name="______BHR36">#REF!</definedName>
    <definedName name="______BHR37" localSheetId="4">#REF!</definedName>
    <definedName name="______BHR37" localSheetId="3">#REF!</definedName>
    <definedName name="______BHR37">#REF!</definedName>
    <definedName name="______BHR38" localSheetId="4">#REF!</definedName>
    <definedName name="______BHR38" localSheetId="3">#REF!</definedName>
    <definedName name="______BHR38">#REF!</definedName>
    <definedName name="______BHR39" localSheetId="4">#REF!</definedName>
    <definedName name="______BHR39" localSheetId="3">#REF!</definedName>
    <definedName name="______BHR39">#REF!</definedName>
    <definedName name="______BHR40" localSheetId="4">#REF!</definedName>
    <definedName name="______BHR40" localSheetId="3">#REF!</definedName>
    <definedName name="______BHR40">#REF!</definedName>
    <definedName name="______BHR41" localSheetId="4">#REF!</definedName>
    <definedName name="______BHR41" localSheetId="3">#REF!</definedName>
    <definedName name="______BHR41">#REF!</definedName>
    <definedName name="______BHR42" localSheetId="4">#REF!</definedName>
    <definedName name="______BHR42" localSheetId="3">#REF!</definedName>
    <definedName name="______BHR42">#REF!</definedName>
    <definedName name="______BHR52" localSheetId="4">#REF!</definedName>
    <definedName name="______BHR52" localSheetId="3">#REF!</definedName>
    <definedName name="______BHR52">#REF!</definedName>
    <definedName name="______BHR53" localSheetId="4">#REF!</definedName>
    <definedName name="______BHR53" localSheetId="3">#REF!</definedName>
    <definedName name="______BHR53">#REF!</definedName>
    <definedName name="______BHR54" localSheetId="4">#REF!</definedName>
    <definedName name="______BHR54" localSheetId="3">#REF!</definedName>
    <definedName name="______BHR54">#REF!</definedName>
    <definedName name="______BHR60" localSheetId="4">#REF!</definedName>
    <definedName name="______BHR60" localSheetId="3">#REF!</definedName>
    <definedName name="______BHR60">#REF!</definedName>
    <definedName name="______BHR61" localSheetId="4">#REF!</definedName>
    <definedName name="______BHR61" localSheetId="3">#REF!</definedName>
    <definedName name="______BHR61">#REF!</definedName>
    <definedName name="______BHR62" localSheetId="4">#REF!</definedName>
    <definedName name="______BHR62" localSheetId="3">#REF!</definedName>
    <definedName name="______BHR62">#REF!</definedName>
    <definedName name="______C" localSheetId="4">#REF!</definedName>
    <definedName name="______C">#REF!</definedName>
    <definedName name="______C66666" localSheetId="4">#REF!</definedName>
    <definedName name="______C66666" localSheetId="3">#REF!</definedName>
    <definedName name="______C66666">#REF!</definedName>
    <definedName name="______C666666" localSheetId="4">#REF!</definedName>
    <definedName name="______C666666" localSheetId="3">#REF!</definedName>
    <definedName name="______C666666">#REF!</definedName>
    <definedName name="______COM1" localSheetId="4">#REF!</definedName>
    <definedName name="______COM1">#REF!</definedName>
    <definedName name="______COM2" localSheetId="4">#REF!</definedName>
    <definedName name="______COM2">#REF!</definedName>
    <definedName name="______con100" localSheetId="4">'[2]CONSTRUCTION M-HR'!#REF!</definedName>
    <definedName name="______con100" localSheetId="3">'[2]CONSTRUCTION M-HR'!#REF!</definedName>
    <definedName name="______con100">'[2]CONSTRUCTION M-HR'!#REF!</definedName>
    <definedName name="______con125" localSheetId="4">'[2]CONSTRUCTION M-HR'!#REF!</definedName>
    <definedName name="______con125" localSheetId="3">'[2]CONSTRUCTION M-HR'!#REF!</definedName>
    <definedName name="______con125">'[2]CONSTRUCTION M-HR'!#REF!</definedName>
    <definedName name="______con15" localSheetId="4">'[2]CONSTRUCTION M-HR'!#REF!</definedName>
    <definedName name="______con15" localSheetId="3">'[2]CONSTRUCTION M-HR'!#REF!</definedName>
    <definedName name="______con15">'[2]CONSTRUCTION M-HR'!#REF!</definedName>
    <definedName name="______con150" localSheetId="4">'[2]CONSTRUCTION M-HR'!#REF!</definedName>
    <definedName name="______con150" localSheetId="3">'[2]CONSTRUCTION M-HR'!#REF!</definedName>
    <definedName name="______con150">'[2]CONSTRUCTION M-HR'!#REF!</definedName>
    <definedName name="______con20" localSheetId="3">'[2]CONSTRUCTION M-HR'!#REF!</definedName>
    <definedName name="______con20">'[2]CONSTRUCTION M-HR'!#REF!</definedName>
    <definedName name="______con200" localSheetId="3">'[2]CONSTRUCTION M-HR'!#REF!</definedName>
    <definedName name="______con200">'[2]CONSTRUCTION M-HR'!#REF!</definedName>
    <definedName name="______con25" localSheetId="3">'[2]CONSTRUCTION M-HR'!#REF!</definedName>
    <definedName name="______con25">'[2]CONSTRUCTION M-HR'!#REF!</definedName>
    <definedName name="______con250" localSheetId="3">'[2]CONSTRUCTION M-HR'!#REF!</definedName>
    <definedName name="______con250">'[2]CONSTRUCTION M-HR'!#REF!</definedName>
    <definedName name="______con300" localSheetId="3">'[2]CONSTRUCTION M-HR'!#REF!</definedName>
    <definedName name="______con300">'[2]CONSTRUCTION M-HR'!#REF!</definedName>
    <definedName name="______con32" localSheetId="3">'[2]CONSTRUCTION M-HR'!#REF!</definedName>
    <definedName name="______con32">'[2]CONSTRUCTION M-HR'!#REF!</definedName>
    <definedName name="______con350" localSheetId="3">'[2]CONSTRUCTION M-HR'!#REF!</definedName>
    <definedName name="______con350">'[2]CONSTRUCTION M-HR'!#REF!</definedName>
    <definedName name="______con40" localSheetId="3">'[2]CONSTRUCTION M-HR'!#REF!</definedName>
    <definedName name="______con40">'[2]CONSTRUCTION M-HR'!#REF!</definedName>
    <definedName name="______con400" localSheetId="3">'[2]CONSTRUCTION M-HR'!#REF!</definedName>
    <definedName name="______con400">'[2]CONSTRUCTION M-HR'!#REF!</definedName>
    <definedName name="______con450" localSheetId="3">'[2]CONSTRUCTION M-HR'!#REF!</definedName>
    <definedName name="______con450">'[2]CONSTRUCTION M-HR'!#REF!</definedName>
    <definedName name="______con50" localSheetId="3">'[2]CONSTRUCTION M-HR'!#REF!</definedName>
    <definedName name="______con50">'[2]CONSTRUCTION M-HR'!#REF!</definedName>
    <definedName name="______con550" localSheetId="3">'[2]CONSTRUCTION M-HR'!#REF!</definedName>
    <definedName name="______con550">'[2]CONSTRUCTION M-HR'!#REF!</definedName>
    <definedName name="______con65" localSheetId="3">'[2]CONSTRUCTION M-HR'!#REF!</definedName>
    <definedName name="______con65">'[2]CONSTRUCTION M-HR'!#REF!</definedName>
    <definedName name="______con80" localSheetId="3">'[2]CONSTRUCTION M-HR'!#REF!</definedName>
    <definedName name="______con80">'[2]CONSTRUCTION M-HR'!#REF!</definedName>
    <definedName name="______cpr1400" localSheetId="4">#REF!</definedName>
    <definedName name="______cpr1400" localSheetId="3">#REF!</definedName>
    <definedName name="______cpr1400">#REF!</definedName>
    <definedName name="______cpr1800" localSheetId="4">#REF!</definedName>
    <definedName name="______cpr1800" localSheetId="3">#REF!</definedName>
    <definedName name="______cpr1800">#REF!</definedName>
    <definedName name="______csp100" localSheetId="4">'[2]CONSTRUCTION M-HR'!#REF!</definedName>
    <definedName name="______csp100" localSheetId="3">'[2]CONSTRUCTION M-HR'!#REF!</definedName>
    <definedName name="______csp100">'[2]CONSTRUCTION M-HR'!#REF!</definedName>
    <definedName name="______csp125" localSheetId="4">'[2]CONSTRUCTION M-HR'!#REF!</definedName>
    <definedName name="______csp125" localSheetId="3">'[2]CONSTRUCTION M-HR'!#REF!</definedName>
    <definedName name="______csp125">'[2]CONSTRUCTION M-HR'!#REF!</definedName>
    <definedName name="______csp15" localSheetId="3">'[2]CONSTRUCTION M-HR'!#REF!</definedName>
    <definedName name="______csp15">'[2]CONSTRUCTION M-HR'!#REF!</definedName>
    <definedName name="______csp150" localSheetId="3">'[2]CONSTRUCTION M-HR'!#REF!</definedName>
    <definedName name="______csp150">'[2]CONSTRUCTION M-HR'!#REF!</definedName>
    <definedName name="______csp20" localSheetId="3">'[2]CONSTRUCTION M-HR'!#REF!</definedName>
    <definedName name="______csp20">'[2]CONSTRUCTION M-HR'!#REF!</definedName>
    <definedName name="______csp200" localSheetId="3">'[2]CONSTRUCTION M-HR'!#REF!</definedName>
    <definedName name="______csp200">'[2]CONSTRUCTION M-HR'!#REF!</definedName>
    <definedName name="______csp25" localSheetId="3">'[2]CONSTRUCTION M-HR'!#REF!</definedName>
    <definedName name="______csp25">'[2]CONSTRUCTION M-HR'!#REF!</definedName>
    <definedName name="______csp250" localSheetId="3">'[2]CONSTRUCTION M-HR'!#REF!</definedName>
    <definedName name="______csp250">'[2]CONSTRUCTION M-HR'!#REF!</definedName>
    <definedName name="______csp300" localSheetId="3">'[2]CONSTRUCTION M-HR'!#REF!</definedName>
    <definedName name="______csp300">'[2]CONSTRUCTION M-HR'!#REF!</definedName>
    <definedName name="______csp32" localSheetId="3">'[2]CONSTRUCTION M-HR'!#REF!</definedName>
    <definedName name="______csp32">'[2]CONSTRUCTION M-HR'!#REF!</definedName>
    <definedName name="______csp350" localSheetId="3">'[2]CONSTRUCTION M-HR'!#REF!</definedName>
    <definedName name="______csp350">'[2]CONSTRUCTION M-HR'!#REF!</definedName>
    <definedName name="______csp40" localSheetId="3">'[2]CONSTRUCTION M-HR'!#REF!</definedName>
    <definedName name="______csp40">'[2]CONSTRUCTION M-HR'!#REF!</definedName>
    <definedName name="______csp400" localSheetId="3">'[2]CONSTRUCTION M-HR'!#REF!</definedName>
    <definedName name="______csp400">'[2]CONSTRUCTION M-HR'!#REF!</definedName>
    <definedName name="______csp450" localSheetId="3">'[2]CONSTRUCTION M-HR'!#REF!</definedName>
    <definedName name="______csp450">'[2]CONSTRUCTION M-HR'!#REF!</definedName>
    <definedName name="______csp50" localSheetId="3">'[2]CONSTRUCTION M-HR'!#REF!</definedName>
    <definedName name="______csp50">'[2]CONSTRUCTION M-HR'!#REF!</definedName>
    <definedName name="______csp550" localSheetId="3">'[2]CONSTRUCTION M-HR'!#REF!</definedName>
    <definedName name="______csp550">'[2]CONSTRUCTION M-HR'!#REF!</definedName>
    <definedName name="______csp65" localSheetId="3">'[2]CONSTRUCTION M-HR'!#REF!</definedName>
    <definedName name="______csp65">'[2]CONSTRUCTION M-HR'!#REF!</definedName>
    <definedName name="______csp80" localSheetId="3">'[2]CONSTRUCTION M-HR'!#REF!</definedName>
    <definedName name="______csp80">'[2]CONSTRUCTION M-HR'!#REF!</definedName>
    <definedName name="______cum1" localSheetId="4">#REF!</definedName>
    <definedName name="______cum1">#REF!</definedName>
    <definedName name="______cum1_11" localSheetId="4">#REF!</definedName>
    <definedName name="______cum1_11">#REF!</definedName>
    <definedName name="______cum1_8" localSheetId="4">#REF!</definedName>
    <definedName name="______cum1_8">#REF!</definedName>
    <definedName name="______dvl100" localSheetId="4">'[2]CONSTRUCTION M-HR'!#REF!</definedName>
    <definedName name="______dvl100" localSheetId="3">'[2]CONSTRUCTION M-HR'!#REF!</definedName>
    <definedName name="______dvl100">'[2]CONSTRUCTION M-HR'!#REF!</definedName>
    <definedName name="______dvl150" localSheetId="4">'[2]CONSTRUCTION M-HR'!#REF!</definedName>
    <definedName name="______dvl150" localSheetId="3">'[2]CONSTRUCTION M-HR'!#REF!</definedName>
    <definedName name="______dvl150">'[2]CONSTRUCTION M-HR'!#REF!</definedName>
    <definedName name="______dvl200" localSheetId="4">'[2]CONSTRUCTION M-HR'!#REF!</definedName>
    <definedName name="______dvl200" localSheetId="3">'[2]CONSTRUCTION M-HR'!#REF!</definedName>
    <definedName name="______dvl200">'[2]CONSTRUCTION M-HR'!#REF!</definedName>
    <definedName name="______fdm100" localSheetId="4">'[2]CONSTRUCTION M-HR'!#REF!</definedName>
    <definedName name="______fdm100" localSheetId="3">'[2]CONSTRUCTION M-HR'!#REF!</definedName>
    <definedName name="______fdm100">'[2]CONSTRUCTION M-HR'!#REF!</definedName>
    <definedName name="______fdm150" localSheetId="3">'[2]CONSTRUCTION M-HR'!#REF!</definedName>
    <definedName name="______fdm150">'[2]CONSTRUCTION M-HR'!#REF!</definedName>
    <definedName name="______fdm210" localSheetId="3">'[2]CONSTRUCTION M-HR'!#REF!</definedName>
    <definedName name="______fdm210">'[2]CONSTRUCTION M-HR'!#REF!</definedName>
    <definedName name="______fdm30" localSheetId="3">'[2]CONSTRUCTION M-HR'!#REF!</definedName>
    <definedName name="______fdm30">'[2]CONSTRUCTION M-HR'!#REF!</definedName>
    <definedName name="______fdm40" localSheetId="3">'[2]CONSTRUCTION M-HR'!#REF!</definedName>
    <definedName name="______fdm40">'[2]CONSTRUCTION M-HR'!#REF!</definedName>
    <definedName name="______fdm60" localSheetId="3">'[2]CONSTRUCTION M-HR'!#REF!</definedName>
    <definedName name="______fdm60">'[2]CONSTRUCTION M-HR'!#REF!</definedName>
    <definedName name="______gal100" localSheetId="3">'[2]CONSTRUCTION M-HR'!#REF!</definedName>
    <definedName name="______gal100">'[2]CONSTRUCTION M-HR'!#REF!</definedName>
    <definedName name="______gal25" localSheetId="3">'[2]CONSTRUCTION M-HR'!#REF!</definedName>
    <definedName name="______gal25">'[2]CONSTRUCTION M-HR'!#REF!</definedName>
    <definedName name="______gal32" localSheetId="3">'[2]CONSTRUCTION M-HR'!#REF!</definedName>
    <definedName name="______gal32">'[2]CONSTRUCTION M-HR'!#REF!</definedName>
    <definedName name="______gal50" localSheetId="3">'[2]CONSTRUCTION M-HR'!#REF!</definedName>
    <definedName name="______gal50">'[2]CONSTRUCTION M-HR'!#REF!</definedName>
    <definedName name="______gal65" localSheetId="3">'[2]CONSTRUCTION M-HR'!#REF!</definedName>
    <definedName name="______gal65">'[2]CONSTRUCTION M-HR'!#REF!</definedName>
    <definedName name="______gal75" localSheetId="3">'[2]CONSTRUCTION M-HR'!#REF!</definedName>
    <definedName name="______gal75">'[2]CONSTRUCTION M-HR'!#REF!</definedName>
    <definedName name="______lb1" localSheetId="4">#REF!</definedName>
    <definedName name="______lb1">#REF!</definedName>
    <definedName name="______lb2" localSheetId="4">#REF!</definedName>
    <definedName name="______lb2">#REF!</definedName>
    <definedName name="______mhr11" localSheetId="4">[3]Summary!#REF!</definedName>
    <definedName name="______mhr11" localSheetId="3">[3]Summary!#REF!</definedName>
    <definedName name="______mhr11">[3]Summary!#REF!</definedName>
    <definedName name="______mhr12" localSheetId="4">[3]Summary!#REF!</definedName>
    <definedName name="______mhr12" localSheetId="3">[3]Summary!#REF!</definedName>
    <definedName name="______mhr12">[3]Summary!#REF!</definedName>
    <definedName name="______mhr13" localSheetId="3">[3]Summary!#REF!</definedName>
    <definedName name="______mhr13">[3]Summary!#REF!</definedName>
    <definedName name="______mhr14" localSheetId="3">[3]Summary!#REF!</definedName>
    <definedName name="______mhr14">[3]Summary!#REF!</definedName>
    <definedName name="______mhr21" localSheetId="3">[3]Summary!#REF!</definedName>
    <definedName name="______mhr21">[3]Summary!#REF!</definedName>
    <definedName name="______mhr22" localSheetId="3">[3]Summary!#REF!</definedName>
    <definedName name="______mhr22">[3]Summary!#REF!</definedName>
    <definedName name="______mhr23" localSheetId="3">[3]Summary!#REF!</definedName>
    <definedName name="______mhr23">[3]Summary!#REF!</definedName>
    <definedName name="______mhr31" localSheetId="3">[3]Summary!#REF!</definedName>
    <definedName name="______mhr31">[3]Summary!#REF!</definedName>
    <definedName name="______mhr32" localSheetId="3">[3]Summary!#REF!</definedName>
    <definedName name="______mhr32">[3]Summary!#REF!</definedName>
    <definedName name="______mhr33" localSheetId="3">[3]Summary!#REF!</definedName>
    <definedName name="______mhr33">[3]Summary!#REF!</definedName>
    <definedName name="______mhr41" localSheetId="3">[3]Summary!#REF!</definedName>
    <definedName name="______mhr41">[3]Summary!#REF!</definedName>
    <definedName name="______mhr53" localSheetId="3">[3]Summary!#REF!</definedName>
    <definedName name="______mhr53">[3]Summary!#REF!</definedName>
    <definedName name="______mhr54" localSheetId="3">[3]Summary!#REF!</definedName>
    <definedName name="______mhr54">[3]Summary!#REF!</definedName>
    <definedName name="______mm1" localSheetId="4">#REF!</definedName>
    <definedName name="______mm1">#REF!</definedName>
    <definedName name="______mm2" localSheetId="4">#REF!</definedName>
    <definedName name="______mm2">#REF!</definedName>
    <definedName name="______mm3" localSheetId="4">#REF!</definedName>
    <definedName name="______mm3">#REF!</definedName>
    <definedName name="______qty2" localSheetId="4">#REF!</definedName>
    <definedName name="______qty2">#REF!</definedName>
    <definedName name="______rad1" localSheetId="4">'[2]CONSTRUCTION M-HR'!#REF!</definedName>
    <definedName name="______rad1" localSheetId="3">'[2]CONSTRUCTION M-HR'!#REF!</definedName>
    <definedName name="______rad1">'[2]CONSTRUCTION M-HR'!#REF!</definedName>
    <definedName name="______rad2" localSheetId="4">'[2]CONSTRUCTION M-HR'!#REF!</definedName>
    <definedName name="______rad2" localSheetId="3">'[2]CONSTRUCTION M-HR'!#REF!</definedName>
    <definedName name="______rad2">'[2]CONSTRUCTION M-HR'!#REF!</definedName>
    <definedName name="______rad4" localSheetId="4">'[2]CONSTRUCTION M-HR'!#REF!</definedName>
    <definedName name="______rad4" localSheetId="3">'[2]CONSTRUCTION M-HR'!#REF!</definedName>
    <definedName name="______rad4">'[2]CONSTRUCTION M-HR'!#REF!</definedName>
    <definedName name="______rad6" localSheetId="4">'[2]CONSTRUCTION M-HR'!#REF!</definedName>
    <definedName name="______rad6" localSheetId="3">'[2]CONSTRUCTION M-HR'!#REF!</definedName>
    <definedName name="______rad6">'[2]CONSTRUCTION M-HR'!#REF!</definedName>
    <definedName name="______rev06" localSheetId="4">#REF!</definedName>
    <definedName name="______rev06">#REF!</definedName>
    <definedName name="______sad1" localSheetId="4">'[2]CONSTRUCTION M-HR'!#REF!</definedName>
    <definedName name="______sad1" localSheetId="3">'[2]CONSTRUCTION M-HR'!#REF!</definedName>
    <definedName name="______sad1">'[2]CONSTRUCTION M-HR'!#REF!</definedName>
    <definedName name="______sad2" localSheetId="4">'[2]CONSTRUCTION M-HR'!#REF!</definedName>
    <definedName name="______sad2" localSheetId="3">'[2]CONSTRUCTION M-HR'!#REF!</definedName>
    <definedName name="______sad2">'[2]CONSTRUCTION M-HR'!#REF!</definedName>
    <definedName name="______sad300" localSheetId="3">'[2]CONSTRUCTION M-HR'!#REF!</definedName>
    <definedName name="______sad300">'[2]CONSTRUCTION M-HR'!#REF!</definedName>
    <definedName name="______sad4" localSheetId="3">'[2]CONSTRUCTION M-HR'!#REF!</definedName>
    <definedName name="______sad4">'[2]CONSTRUCTION M-HR'!#REF!</definedName>
    <definedName name="______sad400" localSheetId="3">'[2]CONSTRUCTION M-HR'!#REF!</definedName>
    <definedName name="______sad400">'[2]CONSTRUCTION M-HR'!#REF!</definedName>
    <definedName name="______sad500" localSheetId="3">'[2]CONSTRUCTION M-HR'!#REF!</definedName>
    <definedName name="______sad500">'[2]CONSTRUCTION M-HR'!#REF!</definedName>
    <definedName name="______sad6" localSheetId="3">'[2]CONSTRUCTION M-HR'!#REF!</definedName>
    <definedName name="______sad6">'[2]CONSTRUCTION M-HR'!#REF!</definedName>
    <definedName name="______sad600" localSheetId="3">'[2]CONSTRUCTION M-HR'!#REF!</definedName>
    <definedName name="______sad600">'[2]CONSTRUCTION M-HR'!#REF!</definedName>
    <definedName name="______SHR1" localSheetId="4">#REF!</definedName>
    <definedName name="______SHR1">#REF!</definedName>
    <definedName name="______SHR2" localSheetId="4">#REF!</definedName>
    <definedName name="______SHR2">#REF!</definedName>
    <definedName name="______sld150" localSheetId="4">'[2]CONSTRUCTION M-HR'!#REF!</definedName>
    <definedName name="______sld150" localSheetId="3">'[2]CONSTRUCTION M-HR'!#REF!</definedName>
    <definedName name="______sld150">'[2]CONSTRUCTION M-HR'!#REF!</definedName>
    <definedName name="______sld200" localSheetId="4">'[2]CONSTRUCTION M-HR'!#REF!</definedName>
    <definedName name="______sld200" localSheetId="3">'[2]CONSTRUCTION M-HR'!#REF!</definedName>
    <definedName name="______sld200">'[2]CONSTRUCTION M-HR'!#REF!</definedName>
    <definedName name="______sld250" localSheetId="3">'[2]CONSTRUCTION M-HR'!#REF!</definedName>
    <definedName name="______sld250">'[2]CONSTRUCTION M-HR'!#REF!</definedName>
    <definedName name="______sld300" localSheetId="3">'[2]CONSTRUCTION M-HR'!#REF!</definedName>
    <definedName name="______sld300">'[2]CONSTRUCTION M-HR'!#REF!</definedName>
    <definedName name="______sld350" localSheetId="3">'[2]CONSTRUCTION M-HR'!#REF!</definedName>
    <definedName name="______sld350">'[2]CONSTRUCTION M-HR'!#REF!</definedName>
    <definedName name="______sld400" localSheetId="3">'[2]CONSTRUCTION M-HR'!#REF!</definedName>
    <definedName name="______sld400">'[2]CONSTRUCTION M-HR'!#REF!</definedName>
    <definedName name="______tw1" localSheetId="4">#REF!</definedName>
    <definedName name="______tw1" localSheetId="3">#REF!</definedName>
    <definedName name="______tw1">#REF!</definedName>
    <definedName name="______val100" localSheetId="4">#REF!</definedName>
    <definedName name="______val100" localSheetId="3">#REF!</definedName>
    <definedName name="______val100">#REF!</definedName>
    <definedName name="______val125" localSheetId="4">#REF!</definedName>
    <definedName name="______val125" localSheetId="3">#REF!</definedName>
    <definedName name="______val125">#REF!</definedName>
    <definedName name="______val13" localSheetId="4">#REF!</definedName>
    <definedName name="______val13" localSheetId="3">#REF!</definedName>
    <definedName name="______val13">#REF!</definedName>
    <definedName name="______val15" localSheetId="4">'[2]CONSTRUCTION M-HR'!#REF!</definedName>
    <definedName name="______val15" localSheetId="3">'[2]CONSTRUCTION M-HR'!#REF!</definedName>
    <definedName name="______val15">'[2]CONSTRUCTION M-HR'!#REF!</definedName>
    <definedName name="______val150" localSheetId="4">#REF!</definedName>
    <definedName name="______val150" localSheetId="3">#REF!</definedName>
    <definedName name="______val150">#REF!</definedName>
    <definedName name="______val20" localSheetId="4">#REF!</definedName>
    <definedName name="______val20" localSheetId="3">#REF!</definedName>
    <definedName name="______val20">#REF!</definedName>
    <definedName name="______val200" localSheetId="4">#REF!</definedName>
    <definedName name="______val200" localSheetId="3">#REF!</definedName>
    <definedName name="______val200">#REF!</definedName>
    <definedName name="______val25" localSheetId="4">#REF!</definedName>
    <definedName name="______val25" localSheetId="3">#REF!</definedName>
    <definedName name="______val25">#REF!</definedName>
    <definedName name="______val250" localSheetId="4">#REF!</definedName>
    <definedName name="______val250" localSheetId="3">#REF!</definedName>
    <definedName name="______val250">#REF!</definedName>
    <definedName name="______val32" localSheetId="4">#REF!</definedName>
    <definedName name="______val32" localSheetId="3">#REF!</definedName>
    <definedName name="______val32">#REF!</definedName>
    <definedName name="______val38" localSheetId="4">#REF!</definedName>
    <definedName name="______val38" localSheetId="3">#REF!</definedName>
    <definedName name="______val38">#REF!</definedName>
    <definedName name="______val40" localSheetId="4">'[2]CONSTRUCTION M-HR'!#REF!</definedName>
    <definedName name="______val40" localSheetId="3">'[2]CONSTRUCTION M-HR'!#REF!</definedName>
    <definedName name="______val40">'[2]CONSTRUCTION M-HR'!#REF!</definedName>
    <definedName name="______val50" localSheetId="4">#REF!</definedName>
    <definedName name="______val50" localSheetId="3">#REF!</definedName>
    <definedName name="______val50">#REF!</definedName>
    <definedName name="______val65" localSheetId="4">#REF!</definedName>
    <definedName name="______val65" localSheetId="3">#REF!</definedName>
    <definedName name="______val65">#REF!</definedName>
    <definedName name="______val75" localSheetId="4">#REF!</definedName>
    <definedName name="______val75" localSheetId="3">#REF!</definedName>
    <definedName name="______val75">#REF!</definedName>
    <definedName name="______val80" localSheetId="4">'[2]CONSTRUCTION M-HR'!#REF!</definedName>
    <definedName name="______val80" localSheetId="3">'[2]CONSTRUCTION M-HR'!#REF!</definedName>
    <definedName name="______val80">'[2]CONSTRUCTION M-HR'!#REF!</definedName>
    <definedName name="______vlm250" localSheetId="4">'[2]CONSTRUCTION M-HR'!#REF!</definedName>
    <definedName name="______vlm250" localSheetId="3">'[2]CONSTRUCTION M-HR'!#REF!</definedName>
    <definedName name="______vlm250">'[2]CONSTRUCTION M-HR'!#REF!</definedName>
    <definedName name="______vlm80" localSheetId="4">'[2]CONSTRUCTION M-HR'!#REF!</definedName>
    <definedName name="______vlm80" localSheetId="3">'[2]CONSTRUCTION M-HR'!#REF!</definedName>
    <definedName name="______vlm80">'[2]CONSTRUCTION M-HR'!#REF!</definedName>
    <definedName name="_____BHR11" localSheetId="4">#REF!</definedName>
    <definedName name="_____BHR11" localSheetId="3">#REF!</definedName>
    <definedName name="_____BHR11">#REF!</definedName>
    <definedName name="_____BHR12" localSheetId="4">#REF!</definedName>
    <definedName name="_____BHR12" localSheetId="3">#REF!</definedName>
    <definedName name="_____BHR12">#REF!</definedName>
    <definedName name="_____BHR13" localSheetId="4">#REF!</definedName>
    <definedName name="_____BHR13" localSheetId="3">#REF!</definedName>
    <definedName name="_____BHR13">#REF!</definedName>
    <definedName name="_____BHR14" localSheetId="4">#REF!</definedName>
    <definedName name="_____BHR14" localSheetId="3">#REF!</definedName>
    <definedName name="_____BHR14">#REF!</definedName>
    <definedName name="_____BHR15" localSheetId="4">#REF!</definedName>
    <definedName name="_____BHR15" localSheetId="3">#REF!</definedName>
    <definedName name="_____BHR15">#REF!</definedName>
    <definedName name="_____BHR16" localSheetId="4">#REF!</definedName>
    <definedName name="_____BHR16" localSheetId="3">#REF!</definedName>
    <definedName name="_____BHR16">#REF!</definedName>
    <definedName name="_____BHR17" localSheetId="4">#REF!</definedName>
    <definedName name="_____BHR17" localSheetId="3">#REF!</definedName>
    <definedName name="_____BHR17">#REF!</definedName>
    <definedName name="_____BHR18" localSheetId="4">#REF!</definedName>
    <definedName name="_____BHR18" localSheetId="3">#REF!</definedName>
    <definedName name="_____BHR18">#REF!</definedName>
    <definedName name="_____BHR19" localSheetId="4">#REF!</definedName>
    <definedName name="_____BHR19" localSheetId="3">#REF!</definedName>
    <definedName name="_____BHR19">#REF!</definedName>
    <definedName name="_____BHR20" localSheetId="4">#REF!</definedName>
    <definedName name="_____BHR20" localSheetId="3">#REF!</definedName>
    <definedName name="_____BHR20">#REF!</definedName>
    <definedName name="_____BHR21" localSheetId="4">#REF!</definedName>
    <definedName name="_____BHR21" localSheetId="3">#REF!</definedName>
    <definedName name="_____BHR21">#REF!</definedName>
    <definedName name="_____BHR22" localSheetId="4">#REF!</definedName>
    <definedName name="_____BHR22" localSheetId="3">#REF!</definedName>
    <definedName name="_____BHR22">#REF!</definedName>
    <definedName name="_____BHR23" localSheetId="4">#REF!</definedName>
    <definedName name="_____BHR23" localSheetId="3">#REF!</definedName>
    <definedName name="_____BHR23">#REF!</definedName>
    <definedName name="_____BHR24" localSheetId="4">#REF!</definedName>
    <definedName name="_____BHR24" localSheetId="3">#REF!</definedName>
    <definedName name="_____BHR24">#REF!</definedName>
    <definedName name="_____BHR25" localSheetId="4">#REF!</definedName>
    <definedName name="_____BHR25" localSheetId="3">#REF!</definedName>
    <definedName name="_____BHR25">#REF!</definedName>
    <definedName name="_____BHR26" localSheetId="4">#REF!</definedName>
    <definedName name="_____BHR26" localSheetId="3">#REF!</definedName>
    <definedName name="_____BHR26">#REF!</definedName>
    <definedName name="_____BHR27" localSheetId="4">#REF!</definedName>
    <definedName name="_____BHR27" localSheetId="3">#REF!</definedName>
    <definedName name="_____BHR27">#REF!</definedName>
    <definedName name="_____BHR28" localSheetId="4">#REF!</definedName>
    <definedName name="_____BHR28" localSheetId="3">#REF!</definedName>
    <definedName name="_____BHR28">#REF!</definedName>
    <definedName name="_____BHR29" localSheetId="4">#REF!</definedName>
    <definedName name="_____BHR29" localSheetId="3">#REF!</definedName>
    <definedName name="_____BHR29">#REF!</definedName>
    <definedName name="_____BHR30" localSheetId="4">#REF!</definedName>
    <definedName name="_____BHR30" localSheetId="3">#REF!</definedName>
    <definedName name="_____BHR30">#REF!</definedName>
    <definedName name="_____BHR31" localSheetId="4">#REF!</definedName>
    <definedName name="_____BHR31" localSheetId="3">#REF!</definedName>
    <definedName name="_____BHR31">#REF!</definedName>
    <definedName name="_____BHR32" localSheetId="4">#REF!</definedName>
    <definedName name="_____BHR32" localSheetId="3">#REF!</definedName>
    <definedName name="_____BHR32">#REF!</definedName>
    <definedName name="_____BHR33" localSheetId="4">#REF!</definedName>
    <definedName name="_____BHR33" localSheetId="3">#REF!</definedName>
    <definedName name="_____BHR33">#REF!</definedName>
    <definedName name="_____BHR34" localSheetId="4">#REF!</definedName>
    <definedName name="_____BHR34" localSheetId="3">#REF!</definedName>
    <definedName name="_____BHR34">#REF!</definedName>
    <definedName name="_____BHR35" localSheetId="4">#REF!</definedName>
    <definedName name="_____BHR35" localSheetId="3">#REF!</definedName>
    <definedName name="_____BHR35">#REF!</definedName>
    <definedName name="_____BHR36" localSheetId="4">#REF!</definedName>
    <definedName name="_____BHR36" localSheetId="3">#REF!</definedName>
    <definedName name="_____BHR36">#REF!</definedName>
    <definedName name="_____BHR37" localSheetId="4">#REF!</definedName>
    <definedName name="_____BHR37" localSheetId="3">#REF!</definedName>
    <definedName name="_____BHR37">#REF!</definedName>
    <definedName name="_____BHR38" localSheetId="4">#REF!</definedName>
    <definedName name="_____BHR38" localSheetId="3">#REF!</definedName>
    <definedName name="_____BHR38">#REF!</definedName>
    <definedName name="_____BHR39" localSheetId="4">#REF!</definedName>
    <definedName name="_____BHR39" localSheetId="3">#REF!</definedName>
    <definedName name="_____BHR39">#REF!</definedName>
    <definedName name="_____BHR40" localSheetId="4">#REF!</definedName>
    <definedName name="_____BHR40" localSheetId="3">#REF!</definedName>
    <definedName name="_____BHR40">#REF!</definedName>
    <definedName name="_____BHR41" localSheetId="4">#REF!</definedName>
    <definedName name="_____BHR41" localSheetId="3">#REF!</definedName>
    <definedName name="_____BHR41">#REF!</definedName>
    <definedName name="_____BHR42" localSheetId="4">#REF!</definedName>
    <definedName name="_____BHR42" localSheetId="3">#REF!</definedName>
    <definedName name="_____BHR42">#REF!</definedName>
    <definedName name="_____BHR52" localSheetId="4">#REF!</definedName>
    <definedName name="_____BHR52" localSheetId="3">#REF!</definedName>
    <definedName name="_____BHR52">#REF!</definedName>
    <definedName name="_____BHR53" localSheetId="4">#REF!</definedName>
    <definedName name="_____BHR53" localSheetId="3">#REF!</definedName>
    <definedName name="_____BHR53">#REF!</definedName>
    <definedName name="_____BHR54" localSheetId="4">#REF!</definedName>
    <definedName name="_____BHR54" localSheetId="3">#REF!</definedName>
    <definedName name="_____BHR54">#REF!</definedName>
    <definedName name="_____BHR60" localSheetId="4">#REF!</definedName>
    <definedName name="_____BHR60" localSheetId="3">#REF!</definedName>
    <definedName name="_____BHR60">#REF!</definedName>
    <definedName name="_____BHR61" localSheetId="4">#REF!</definedName>
    <definedName name="_____BHR61" localSheetId="3">#REF!</definedName>
    <definedName name="_____BHR61">#REF!</definedName>
    <definedName name="_____BHR62" localSheetId="4">#REF!</definedName>
    <definedName name="_____BHR62" localSheetId="3">#REF!</definedName>
    <definedName name="_____BHR62">#REF!</definedName>
    <definedName name="_____C" localSheetId="4">#REF!</definedName>
    <definedName name="_____C">#REF!</definedName>
    <definedName name="_____C66666" localSheetId="4">#REF!</definedName>
    <definedName name="_____C66666" localSheetId="3">#REF!</definedName>
    <definedName name="_____C66666">#REF!</definedName>
    <definedName name="_____C666666" localSheetId="4">#REF!</definedName>
    <definedName name="_____C666666" localSheetId="3">#REF!</definedName>
    <definedName name="_____C666666">#REF!</definedName>
    <definedName name="_____COM1" localSheetId="4">#REF!</definedName>
    <definedName name="_____COM1">#REF!</definedName>
    <definedName name="_____COM2" localSheetId="4">#REF!</definedName>
    <definedName name="_____COM2">#REF!</definedName>
    <definedName name="_____con100" localSheetId="4">'[2]CONSTRUCTION M-HR'!#REF!</definedName>
    <definedName name="_____con100" localSheetId="3">'[2]CONSTRUCTION M-HR'!#REF!</definedName>
    <definedName name="_____con100">'[2]CONSTRUCTION M-HR'!#REF!</definedName>
    <definedName name="_____con125" localSheetId="4">'[2]CONSTRUCTION M-HR'!#REF!</definedName>
    <definedName name="_____con125" localSheetId="3">'[2]CONSTRUCTION M-HR'!#REF!</definedName>
    <definedName name="_____con125">'[2]CONSTRUCTION M-HR'!#REF!</definedName>
    <definedName name="_____con15" localSheetId="4">'[2]CONSTRUCTION M-HR'!#REF!</definedName>
    <definedName name="_____con15" localSheetId="3">'[2]CONSTRUCTION M-HR'!#REF!</definedName>
    <definedName name="_____con15">'[2]CONSTRUCTION M-HR'!#REF!</definedName>
    <definedName name="_____con150" localSheetId="4">'[2]CONSTRUCTION M-HR'!#REF!</definedName>
    <definedName name="_____con150" localSheetId="3">'[2]CONSTRUCTION M-HR'!#REF!</definedName>
    <definedName name="_____con150">'[2]CONSTRUCTION M-HR'!#REF!</definedName>
    <definedName name="_____con20" localSheetId="3">'[2]CONSTRUCTION M-HR'!#REF!</definedName>
    <definedName name="_____con20">'[2]CONSTRUCTION M-HR'!#REF!</definedName>
    <definedName name="_____con200" localSheetId="3">'[2]CONSTRUCTION M-HR'!#REF!</definedName>
    <definedName name="_____con200">'[2]CONSTRUCTION M-HR'!#REF!</definedName>
    <definedName name="_____con25" localSheetId="3">'[2]CONSTRUCTION M-HR'!#REF!</definedName>
    <definedName name="_____con25">'[2]CONSTRUCTION M-HR'!#REF!</definedName>
    <definedName name="_____con250" localSheetId="3">'[2]CONSTRUCTION M-HR'!#REF!</definedName>
    <definedName name="_____con250">'[2]CONSTRUCTION M-HR'!#REF!</definedName>
    <definedName name="_____con300" localSheetId="3">'[2]CONSTRUCTION M-HR'!#REF!</definedName>
    <definedName name="_____con300">'[2]CONSTRUCTION M-HR'!#REF!</definedName>
    <definedName name="_____con32" localSheetId="3">'[2]CONSTRUCTION M-HR'!#REF!</definedName>
    <definedName name="_____con32">'[2]CONSTRUCTION M-HR'!#REF!</definedName>
    <definedName name="_____con350" localSheetId="3">'[2]CONSTRUCTION M-HR'!#REF!</definedName>
    <definedName name="_____con350">'[2]CONSTRUCTION M-HR'!#REF!</definedName>
    <definedName name="_____con40" localSheetId="3">'[2]CONSTRUCTION M-HR'!#REF!</definedName>
    <definedName name="_____con40">'[2]CONSTRUCTION M-HR'!#REF!</definedName>
    <definedName name="_____con400" localSheetId="3">'[2]CONSTRUCTION M-HR'!#REF!</definedName>
    <definedName name="_____con400">'[2]CONSTRUCTION M-HR'!#REF!</definedName>
    <definedName name="_____con450" localSheetId="3">'[2]CONSTRUCTION M-HR'!#REF!</definedName>
    <definedName name="_____con450">'[2]CONSTRUCTION M-HR'!#REF!</definedName>
    <definedName name="_____con50" localSheetId="3">'[2]CONSTRUCTION M-HR'!#REF!</definedName>
    <definedName name="_____con50">'[2]CONSTRUCTION M-HR'!#REF!</definedName>
    <definedName name="_____con550" localSheetId="3">'[2]CONSTRUCTION M-HR'!#REF!</definedName>
    <definedName name="_____con550">'[2]CONSTRUCTION M-HR'!#REF!</definedName>
    <definedName name="_____con65" localSheetId="3">'[2]CONSTRUCTION M-HR'!#REF!</definedName>
    <definedName name="_____con65">'[2]CONSTRUCTION M-HR'!#REF!</definedName>
    <definedName name="_____con80" localSheetId="3">'[2]CONSTRUCTION M-HR'!#REF!</definedName>
    <definedName name="_____con80">'[2]CONSTRUCTION M-HR'!#REF!</definedName>
    <definedName name="_____cpr1400" localSheetId="4">#REF!</definedName>
    <definedName name="_____cpr1400" localSheetId="3">#REF!</definedName>
    <definedName name="_____cpr1400">#REF!</definedName>
    <definedName name="_____cpr1800" localSheetId="4">#REF!</definedName>
    <definedName name="_____cpr1800" localSheetId="3">#REF!</definedName>
    <definedName name="_____cpr1800">#REF!</definedName>
    <definedName name="_____csp100" localSheetId="4">'[2]CONSTRUCTION M-HR'!#REF!</definedName>
    <definedName name="_____csp100" localSheetId="3">'[2]CONSTRUCTION M-HR'!#REF!</definedName>
    <definedName name="_____csp100">'[2]CONSTRUCTION M-HR'!#REF!</definedName>
    <definedName name="_____csp125" localSheetId="4">'[2]CONSTRUCTION M-HR'!#REF!</definedName>
    <definedName name="_____csp125" localSheetId="3">'[2]CONSTRUCTION M-HR'!#REF!</definedName>
    <definedName name="_____csp125">'[2]CONSTRUCTION M-HR'!#REF!</definedName>
    <definedName name="_____csp15" localSheetId="3">'[2]CONSTRUCTION M-HR'!#REF!</definedName>
    <definedName name="_____csp15">'[2]CONSTRUCTION M-HR'!#REF!</definedName>
    <definedName name="_____csp150" localSheetId="3">'[2]CONSTRUCTION M-HR'!#REF!</definedName>
    <definedName name="_____csp150">'[2]CONSTRUCTION M-HR'!#REF!</definedName>
    <definedName name="_____csp20" localSheetId="3">'[2]CONSTRUCTION M-HR'!#REF!</definedName>
    <definedName name="_____csp20">'[2]CONSTRUCTION M-HR'!#REF!</definedName>
    <definedName name="_____csp200" localSheetId="3">'[2]CONSTRUCTION M-HR'!#REF!</definedName>
    <definedName name="_____csp200">'[2]CONSTRUCTION M-HR'!#REF!</definedName>
    <definedName name="_____csp25" localSheetId="3">'[2]CONSTRUCTION M-HR'!#REF!</definedName>
    <definedName name="_____csp25">'[2]CONSTRUCTION M-HR'!#REF!</definedName>
    <definedName name="_____csp250" localSheetId="3">'[2]CONSTRUCTION M-HR'!#REF!</definedName>
    <definedName name="_____csp250">'[2]CONSTRUCTION M-HR'!#REF!</definedName>
    <definedName name="_____csp300" localSheetId="3">'[2]CONSTRUCTION M-HR'!#REF!</definedName>
    <definedName name="_____csp300">'[2]CONSTRUCTION M-HR'!#REF!</definedName>
    <definedName name="_____csp32" localSheetId="3">'[2]CONSTRUCTION M-HR'!#REF!</definedName>
    <definedName name="_____csp32">'[2]CONSTRUCTION M-HR'!#REF!</definedName>
    <definedName name="_____csp350" localSheetId="3">'[2]CONSTRUCTION M-HR'!#REF!</definedName>
    <definedName name="_____csp350">'[2]CONSTRUCTION M-HR'!#REF!</definedName>
    <definedName name="_____csp40" localSheetId="3">'[2]CONSTRUCTION M-HR'!#REF!</definedName>
    <definedName name="_____csp40">'[2]CONSTRUCTION M-HR'!#REF!</definedName>
    <definedName name="_____csp400" localSheetId="3">'[2]CONSTRUCTION M-HR'!#REF!</definedName>
    <definedName name="_____csp400">'[2]CONSTRUCTION M-HR'!#REF!</definedName>
    <definedName name="_____csp450" localSheetId="3">'[2]CONSTRUCTION M-HR'!#REF!</definedName>
    <definedName name="_____csp450">'[2]CONSTRUCTION M-HR'!#REF!</definedName>
    <definedName name="_____csp50" localSheetId="3">'[2]CONSTRUCTION M-HR'!#REF!</definedName>
    <definedName name="_____csp50">'[2]CONSTRUCTION M-HR'!#REF!</definedName>
    <definedName name="_____csp550" localSheetId="3">'[2]CONSTRUCTION M-HR'!#REF!</definedName>
    <definedName name="_____csp550">'[2]CONSTRUCTION M-HR'!#REF!</definedName>
    <definedName name="_____csp65" localSheetId="3">'[2]CONSTRUCTION M-HR'!#REF!</definedName>
    <definedName name="_____csp65">'[2]CONSTRUCTION M-HR'!#REF!</definedName>
    <definedName name="_____csp80" localSheetId="3">'[2]CONSTRUCTION M-HR'!#REF!</definedName>
    <definedName name="_____csp80">'[2]CONSTRUCTION M-HR'!#REF!</definedName>
    <definedName name="_____cum1" localSheetId="4">#REF!</definedName>
    <definedName name="_____cum1">#REF!</definedName>
    <definedName name="_____cum1_11" localSheetId="4">#REF!</definedName>
    <definedName name="_____cum1_11">#REF!</definedName>
    <definedName name="_____cum1_8" localSheetId="4">#REF!</definedName>
    <definedName name="_____cum1_8">#REF!</definedName>
    <definedName name="_____dvl100" localSheetId="4">'[2]CONSTRUCTION M-HR'!#REF!</definedName>
    <definedName name="_____dvl100" localSheetId="3">'[2]CONSTRUCTION M-HR'!#REF!</definedName>
    <definedName name="_____dvl100">'[2]CONSTRUCTION M-HR'!#REF!</definedName>
    <definedName name="_____dvl150" localSheetId="4">'[2]CONSTRUCTION M-HR'!#REF!</definedName>
    <definedName name="_____dvl150" localSheetId="3">'[2]CONSTRUCTION M-HR'!#REF!</definedName>
    <definedName name="_____dvl150">'[2]CONSTRUCTION M-HR'!#REF!</definedName>
    <definedName name="_____dvl200" localSheetId="4">'[2]CONSTRUCTION M-HR'!#REF!</definedName>
    <definedName name="_____dvl200" localSheetId="3">'[2]CONSTRUCTION M-HR'!#REF!</definedName>
    <definedName name="_____dvl200">'[2]CONSTRUCTION M-HR'!#REF!</definedName>
    <definedName name="_____fdm100" localSheetId="4">'[2]CONSTRUCTION M-HR'!#REF!</definedName>
    <definedName name="_____fdm100" localSheetId="3">'[2]CONSTRUCTION M-HR'!#REF!</definedName>
    <definedName name="_____fdm100">'[2]CONSTRUCTION M-HR'!#REF!</definedName>
    <definedName name="_____fdm150" localSheetId="3">'[2]CONSTRUCTION M-HR'!#REF!</definedName>
    <definedName name="_____fdm150">'[2]CONSTRUCTION M-HR'!#REF!</definedName>
    <definedName name="_____fdm210" localSheetId="3">'[2]CONSTRUCTION M-HR'!#REF!</definedName>
    <definedName name="_____fdm210">'[2]CONSTRUCTION M-HR'!#REF!</definedName>
    <definedName name="_____fdm30" localSheetId="3">'[2]CONSTRUCTION M-HR'!#REF!</definedName>
    <definedName name="_____fdm30">'[2]CONSTRUCTION M-HR'!#REF!</definedName>
    <definedName name="_____fdm40" localSheetId="3">'[2]CONSTRUCTION M-HR'!#REF!</definedName>
    <definedName name="_____fdm40">'[2]CONSTRUCTION M-HR'!#REF!</definedName>
    <definedName name="_____fdm60" localSheetId="3">'[2]CONSTRUCTION M-HR'!#REF!</definedName>
    <definedName name="_____fdm60">'[2]CONSTRUCTION M-HR'!#REF!</definedName>
    <definedName name="_____gal100" localSheetId="3">'[2]CONSTRUCTION M-HR'!#REF!</definedName>
    <definedName name="_____gal100">'[2]CONSTRUCTION M-HR'!#REF!</definedName>
    <definedName name="_____gal25" localSheetId="3">'[2]CONSTRUCTION M-HR'!#REF!</definedName>
    <definedName name="_____gal25">'[2]CONSTRUCTION M-HR'!#REF!</definedName>
    <definedName name="_____gal32" localSheetId="3">'[2]CONSTRUCTION M-HR'!#REF!</definedName>
    <definedName name="_____gal32">'[2]CONSTRUCTION M-HR'!#REF!</definedName>
    <definedName name="_____gal50" localSheetId="3">'[2]CONSTRUCTION M-HR'!#REF!</definedName>
    <definedName name="_____gal50">'[2]CONSTRUCTION M-HR'!#REF!</definedName>
    <definedName name="_____gal65" localSheetId="3">'[2]CONSTRUCTION M-HR'!#REF!</definedName>
    <definedName name="_____gal65">'[2]CONSTRUCTION M-HR'!#REF!</definedName>
    <definedName name="_____gal75" localSheetId="3">'[2]CONSTRUCTION M-HR'!#REF!</definedName>
    <definedName name="_____gal75">'[2]CONSTRUCTION M-HR'!#REF!</definedName>
    <definedName name="_____mhr11" localSheetId="3">[3]Summary!#REF!</definedName>
    <definedName name="_____mhr11">[3]Summary!#REF!</definedName>
    <definedName name="_____mhr12" localSheetId="3">[3]Summary!#REF!</definedName>
    <definedName name="_____mhr12">[3]Summary!#REF!</definedName>
    <definedName name="_____mhr13" localSheetId="3">[3]Summary!#REF!</definedName>
    <definedName name="_____mhr13">[3]Summary!#REF!</definedName>
    <definedName name="_____mhr14" localSheetId="3">[3]Summary!#REF!</definedName>
    <definedName name="_____mhr14">[3]Summary!#REF!</definedName>
    <definedName name="_____mhr21" localSheetId="3">[3]Summary!#REF!</definedName>
    <definedName name="_____mhr21">[3]Summary!#REF!</definedName>
    <definedName name="_____mhr22" localSheetId="3">[3]Summary!#REF!</definedName>
    <definedName name="_____mhr22">[3]Summary!#REF!</definedName>
    <definedName name="_____mhr23" localSheetId="3">[3]Summary!#REF!</definedName>
    <definedName name="_____mhr23">[3]Summary!#REF!</definedName>
    <definedName name="_____mhr31" localSheetId="3">[3]Summary!#REF!</definedName>
    <definedName name="_____mhr31">[3]Summary!#REF!</definedName>
    <definedName name="_____mhr32" localSheetId="3">[3]Summary!#REF!</definedName>
    <definedName name="_____mhr32">[3]Summary!#REF!</definedName>
    <definedName name="_____mhr33" localSheetId="3">[3]Summary!#REF!</definedName>
    <definedName name="_____mhr33">[3]Summary!#REF!</definedName>
    <definedName name="_____mhr41" localSheetId="3">[3]Summary!#REF!</definedName>
    <definedName name="_____mhr41">[3]Summary!#REF!</definedName>
    <definedName name="_____mhr53" localSheetId="3">[3]Summary!#REF!</definedName>
    <definedName name="_____mhr53">[3]Summary!#REF!</definedName>
    <definedName name="_____mhr54" localSheetId="3">[3]Summary!#REF!</definedName>
    <definedName name="_____mhr54">[3]Summary!#REF!</definedName>
    <definedName name="_____qty2" localSheetId="4">#REF!</definedName>
    <definedName name="_____qty2">#REF!</definedName>
    <definedName name="_____rad1" localSheetId="3">'[2]CONSTRUCTION M-HR'!#REF!</definedName>
    <definedName name="_____rad1">'[2]CONSTRUCTION M-HR'!#REF!</definedName>
    <definedName name="_____rad2" localSheetId="3">'[2]CONSTRUCTION M-HR'!#REF!</definedName>
    <definedName name="_____rad2">'[2]CONSTRUCTION M-HR'!#REF!</definedName>
    <definedName name="_____rad4" localSheetId="3">'[2]CONSTRUCTION M-HR'!#REF!</definedName>
    <definedName name="_____rad4">'[2]CONSTRUCTION M-HR'!#REF!</definedName>
    <definedName name="_____rad6" localSheetId="3">'[2]CONSTRUCTION M-HR'!#REF!</definedName>
    <definedName name="_____rad6">'[2]CONSTRUCTION M-HR'!#REF!</definedName>
    <definedName name="_____rev06" localSheetId="4">#REF!</definedName>
    <definedName name="_____rev06">#REF!</definedName>
    <definedName name="_____sad1" localSheetId="3">'[2]CONSTRUCTION M-HR'!#REF!</definedName>
    <definedName name="_____sad1">'[2]CONSTRUCTION M-HR'!#REF!</definedName>
    <definedName name="_____sad2" localSheetId="3">'[2]CONSTRUCTION M-HR'!#REF!</definedName>
    <definedName name="_____sad2">'[2]CONSTRUCTION M-HR'!#REF!</definedName>
    <definedName name="_____sad300" localSheetId="3">'[2]CONSTRUCTION M-HR'!#REF!</definedName>
    <definedName name="_____sad300">'[2]CONSTRUCTION M-HR'!#REF!</definedName>
    <definedName name="_____sad4" localSheetId="3">'[2]CONSTRUCTION M-HR'!#REF!</definedName>
    <definedName name="_____sad4">'[2]CONSTRUCTION M-HR'!#REF!</definedName>
    <definedName name="_____sad400" localSheetId="3">'[2]CONSTRUCTION M-HR'!#REF!</definedName>
    <definedName name="_____sad400">'[2]CONSTRUCTION M-HR'!#REF!</definedName>
    <definedName name="_____sad500" localSheetId="3">'[2]CONSTRUCTION M-HR'!#REF!</definedName>
    <definedName name="_____sad500">'[2]CONSTRUCTION M-HR'!#REF!</definedName>
    <definedName name="_____sad6" localSheetId="3">'[2]CONSTRUCTION M-HR'!#REF!</definedName>
    <definedName name="_____sad6">'[2]CONSTRUCTION M-HR'!#REF!</definedName>
    <definedName name="_____sad600" localSheetId="3">'[2]CONSTRUCTION M-HR'!#REF!</definedName>
    <definedName name="_____sad600">'[2]CONSTRUCTION M-HR'!#REF!</definedName>
    <definedName name="_____SHR1" localSheetId="4">#REF!</definedName>
    <definedName name="_____SHR1">#REF!</definedName>
    <definedName name="_____SHR2" localSheetId="4">#REF!</definedName>
    <definedName name="_____SHR2">#REF!</definedName>
    <definedName name="_____sld150" localSheetId="4">'[2]CONSTRUCTION M-HR'!#REF!</definedName>
    <definedName name="_____sld150" localSheetId="3">'[2]CONSTRUCTION M-HR'!#REF!</definedName>
    <definedName name="_____sld150">'[2]CONSTRUCTION M-HR'!#REF!</definedName>
    <definedName name="_____sld200" localSheetId="4">'[2]CONSTRUCTION M-HR'!#REF!</definedName>
    <definedName name="_____sld200" localSheetId="3">'[2]CONSTRUCTION M-HR'!#REF!</definedName>
    <definedName name="_____sld200">'[2]CONSTRUCTION M-HR'!#REF!</definedName>
    <definedName name="_____sld250" localSheetId="3">'[2]CONSTRUCTION M-HR'!#REF!</definedName>
    <definedName name="_____sld250">'[2]CONSTRUCTION M-HR'!#REF!</definedName>
    <definedName name="_____sld300" localSheetId="3">'[2]CONSTRUCTION M-HR'!#REF!</definedName>
    <definedName name="_____sld300">'[2]CONSTRUCTION M-HR'!#REF!</definedName>
    <definedName name="_____sld350" localSheetId="3">'[2]CONSTRUCTION M-HR'!#REF!</definedName>
    <definedName name="_____sld350">'[2]CONSTRUCTION M-HR'!#REF!</definedName>
    <definedName name="_____sld400" localSheetId="3">'[2]CONSTRUCTION M-HR'!#REF!</definedName>
    <definedName name="_____sld400">'[2]CONSTRUCTION M-HR'!#REF!</definedName>
    <definedName name="_____tw1" localSheetId="4">#REF!</definedName>
    <definedName name="_____tw1" localSheetId="3">#REF!</definedName>
    <definedName name="_____tw1">#REF!</definedName>
    <definedName name="_____val100" localSheetId="4">#REF!</definedName>
    <definedName name="_____val100" localSheetId="3">#REF!</definedName>
    <definedName name="_____val100">#REF!</definedName>
    <definedName name="_____val125" localSheetId="4">#REF!</definedName>
    <definedName name="_____val125" localSheetId="3">#REF!</definedName>
    <definedName name="_____val125">#REF!</definedName>
    <definedName name="_____val13" localSheetId="4">#REF!</definedName>
    <definedName name="_____val13" localSheetId="3">#REF!</definedName>
    <definedName name="_____val13">#REF!</definedName>
    <definedName name="_____val15" localSheetId="4">'[2]CONSTRUCTION M-HR'!#REF!</definedName>
    <definedName name="_____val15" localSheetId="3">'[2]CONSTRUCTION M-HR'!#REF!</definedName>
    <definedName name="_____val15">'[2]CONSTRUCTION M-HR'!#REF!</definedName>
    <definedName name="_____val150" localSheetId="4">#REF!</definedName>
    <definedName name="_____val150" localSheetId="3">#REF!</definedName>
    <definedName name="_____val150">#REF!</definedName>
    <definedName name="_____val20" localSheetId="4">#REF!</definedName>
    <definedName name="_____val20" localSheetId="3">#REF!</definedName>
    <definedName name="_____val20">#REF!</definedName>
    <definedName name="_____val200" localSheetId="4">#REF!</definedName>
    <definedName name="_____val200" localSheetId="3">#REF!</definedName>
    <definedName name="_____val200">#REF!</definedName>
    <definedName name="_____val25" localSheetId="4">#REF!</definedName>
    <definedName name="_____val25" localSheetId="3">#REF!</definedName>
    <definedName name="_____val25">#REF!</definedName>
    <definedName name="_____val250" localSheetId="4">#REF!</definedName>
    <definedName name="_____val250" localSheetId="3">#REF!</definedName>
    <definedName name="_____val250">#REF!</definedName>
    <definedName name="_____val32" localSheetId="4">#REF!</definedName>
    <definedName name="_____val32" localSheetId="3">#REF!</definedName>
    <definedName name="_____val32">#REF!</definedName>
    <definedName name="_____val38" localSheetId="4">#REF!</definedName>
    <definedName name="_____val38" localSheetId="3">#REF!</definedName>
    <definedName name="_____val38">#REF!</definedName>
    <definedName name="_____val40" localSheetId="4">'[2]CONSTRUCTION M-HR'!#REF!</definedName>
    <definedName name="_____val40" localSheetId="3">'[2]CONSTRUCTION M-HR'!#REF!</definedName>
    <definedName name="_____val40">'[2]CONSTRUCTION M-HR'!#REF!</definedName>
    <definedName name="_____val50" localSheetId="4">#REF!</definedName>
    <definedName name="_____val50" localSheetId="3">#REF!</definedName>
    <definedName name="_____val50">#REF!</definedName>
    <definedName name="_____val65" localSheetId="4">#REF!</definedName>
    <definedName name="_____val65" localSheetId="3">#REF!</definedName>
    <definedName name="_____val65">#REF!</definedName>
    <definedName name="_____val75" localSheetId="4">#REF!</definedName>
    <definedName name="_____val75" localSheetId="3">#REF!</definedName>
    <definedName name="_____val75">#REF!</definedName>
    <definedName name="_____val80" localSheetId="4">'[2]CONSTRUCTION M-HR'!#REF!</definedName>
    <definedName name="_____val80" localSheetId="3">'[2]CONSTRUCTION M-HR'!#REF!</definedName>
    <definedName name="_____val80">'[2]CONSTRUCTION M-HR'!#REF!</definedName>
    <definedName name="_____vlm250" localSheetId="4">'[2]CONSTRUCTION M-HR'!#REF!</definedName>
    <definedName name="_____vlm250" localSheetId="3">'[2]CONSTRUCTION M-HR'!#REF!</definedName>
    <definedName name="_____vlm250">'[2]CONSTRUCTION M-HR'!#REF!</definedName>
    <definedName name="_____vlm80" localSheetId="4">'[2]CONSTRUCTION M-HR'!#REF!</definedName>
    <definedName name="_____vlm80" localSheetId="3">'[2]CONSTRUCTION M-HR'!#REF!</definedName>
    <definedName name="_____vlm80">'[2]CONSTRUCTION M-HR'!#REF!</definedName>
    <definedName name="____a3">#N/A</definedName>
    <definedName name="____AOC2" localSheetId="4">#REF!</definedName>
    <definedName name="____AOC2">#REF!</definedName>
    <definedName name="____att2">#N/A</definedName>
    <definedName name="____BHR11" localSheetId="4">#REF!</definedName>
    <definedName name="____BHR11" localSheetId="3">#REF!</definedName>
    <definedName name="____BHR11">#REF!</definedName>
    <definedName name="____BHR12" localSheetId="4">#REF!</definedName>
    <definedName name="____BHR12" localSheetId="3">#REF!</definedName>
    <definedName name="____BHR12">#REF!</definedName>
    <definedName name="____BHR13" localSheetId="4">#REF!</definedName>
    <definedName name="____BHR13" localSheetId="3">#REF!</definedName>
    <definedName name="____BHR13">#REF!</definedName>
    <definedName name="____BHR14" localSheetId="4">#REF!</definedName>
    <definedName name="____BHR14" localSheetId="3">#REF!</definedName>
    <definedName name="____BHR14">#REF!</definedName>
    <definedName name="____BHR15" localSheetId="4">#REF!</definedName>
    <definedName name="____BHR15" localSheetId="3">#REF!</definedName>
    <definedName name="____BHR15">#REF!</definedName>
    <definedName name="____BHR16" localSheetId="4">#REF!</definedName>
    <definedName name="____BHR16" localSheetId="3">#REF!</definedName>
    <definedName name="____BHR16">#REF!</definedName>
    <definedName name="____BHR17" localSheetId="4">#REF!</definedName>
    <definedName name="____BHR17" localSheetId="3">#REF!</definedName>
    <definedName name="____BHR17">#REF!</definedName>
    <definedName name="____BHR18" localSheetId="4">#REF!</definedName>
    <definedName name="____BHR18" localSheetId="3">#REF!</definedName>
    <definedName name="____BHR18">#REF!</definedName>
    <definedName name="____BHR19" localSheetId="4">#REF!</definedName>
    <definedName name="____BHR19" localSheetId="3">#REF!</definedName>
    <definedName name="____BHR19">#REF!</definedName>
    <definedName name="____BHR20" localSheetId="4">#REF!</definedName>
    <definedName name="____BHR20" localSheetId="3">#REF!</definedName>
    <definedName name="____BHR20">#REF!</definedName>
    <definedName name="____BHR21" localSheetId="4">#REF!</definedName>
    <definedName name="____BHR21" localSheetId="3">#REF!</definedName>
    <definedName name="____BHR21">#REF!</definedName>
    <definedName name="____BHR22" localSheetId="4">#REF!</definedName>
    <definedName name="____BHR22" localSheetId="3">#REF!</definedName>
    <definedName name="____BHR22">#REF!</definedName>
    <definedName name="____BHR23" localSheetId="4">#REF!</definedName>
    <definedName name="____BHR23" localSheetId="3">#REF!</definedName>
    <definedName name="____BHR23">#REF!</definedName>
    <definedName name="____BHR24" localSheetId="4">#REF!</definedName>
    <definedName name="____BHR24" localSheetId="3">#REF!</definedName>
    <definedName name="____BHR24">#REF!</definedName>
    <definedName name="____BHR25" localSheetId="4">#REF!</definedName>
    <definedName name="____BHR25" localSheetId="3">#REF!</definedName>
    <definedName name="____BHR25">#REF!</definedName>
    <definedName name="____BHR26" localSheetId="4">#REF!</definedName>
    <definedName name="____BHR26" localSheetId="3">#REF!</definedName>
    <definedName name="____BHR26">#REF!</definedName>
    <definedName name="____BHR27" localSheetId="4">#REF!</definedName>
    <definedName name="____BHR27" localSheetId="3">#REF!</definedName>
    <definedName name="____BHR27">#REF!</definedName>
    <definedName name="____BHR28" localSheetId="4">#REF!</definedName>
    <definedName name="____BHR28" localSheetId="3">#REF!</definedName>
    <definedName name="____BHR28">#REF!</definedName>
    <definedName name="____BHR29" localSheetId="4">#REF!</definedName>
    <definedName name="____BHR29" localSheetId="3">#REF!</definedName>
    <definedName name="____BHR29">#REF!</definedName>
    <definedName name="____BHR30" localSheetId="4">#REF!</definedName>
    <definedName name="____BHR30" localSheetId="3">#REF!</definedName>
    <definedName name="____BHR30">#REF!</definedName>
    <definedName name="____BHR31" localSheetId="4">#REF!</definedName>
    <definedName name="____BHR31" localSheetId="3">#REF!</definedName>
    <definedName name="____BHR31">#REF!</definedName>
    <definedName name="____BHR32" localSheetId="4">#REF!</definedName>
    <definedName name="____BHR32" localSheetId="3">#REF!</definedName>
    <definedName name="____BHR32">#REF!</definedName>
    <definedName name="____BHR33" localSheetId="4">#REF!</definedName>
    <definedName name="____BHR33" localSheetId="3">#REF!</definedName>
    <definedName name="____BHR33">#REF!</definedName>
    <definedName name="____BHR34" localSheetId="4">#REF!</definedName>
    <definedName name="____BHR34" localSheetId="3">#REF!</definedName>
    <definedName name="____BHR34">#REF!</definedName>
    <definedName name="____BHR35" localSheetId="4">#REF!</definedName>
    <definedName name="____BHR35" localSheetId="3">#REF!</definedName>
    <definedName name="____BHR35">#REF!</definedName>
    <definedName name="____BHR36" localSheetId="4">#REF!</definedName>
    <definedName name="____BHR36" localSheetId="3">#REF!</definedName>
    <definedName name="____BHR36">#REF!</definedName>
    <definedName name="____BHR37" localSheetId="4">#REF!</definedName>
    <definedName name="____BHR37" localSheetId="3">#REF!</definedName>
    <definedName name="____BHR37">#REF!</definedName>
    <definedName name="____BHR38" localSheetId="4">#REF!</definedName>
    <definedName name="____BHR38" localSheetId="3">#REF!</definedName>
    <definedName name="____BHR38">#REF!</definedName>
    <definedName name="____BHR39" localSheetId="4">#REF!</definedName>
    <definedName name="____BHR39" localSheetId="3">#REF!</definedName>
    <definedName name="____BHR39">#REF!</definedName>
    <definedName name="____BHR40" localSheetId="4">#REF!</definedName>
    <definedName name="____BHR40" localSheetId="3">#REF!</definedName>
    <definedName name="____BHR40">#REF!</definedName>
    <definedName name="____BHR41" localSheetId="4">#REF!</definedName>
    <definedName name="____BHR41" localSheetId="3">#REF!</definedName>
    <definedName name="____BHR41">#REF!</definedName>
    <definedName name="____BHR42" localSheetId="4">#REF!</definedName>
    <definedName name="____BHR42" localSheetId="3">#REF!</definedName>
    <definedName name="____BHR42">#REF!</definedName>
    <definedName name="____BHR52" localSheetId="4">#REF!</definedName>
    <definedName name="____BHR52" localSheetId="3">#REF!</definedName>
    <definedName name="____BHR52">#REF!</definedName>
    <definedName name="____BHR53" localSheetId="4">#REF!</definedName>
    <definedName name="____BHR53" localSheetId="3">#REF!</definedName>
    <definedName name="____BHR53">#REF!</definedName>
    <definedName name="____BHR54" localSheetId="4">#REF!</definedName>
    <definedName name="____BHR54" localSheetId="3">#REF!</definedName>
    <definedName name="____BHR54">#REF!</definedName>
    <definedName name="____BHR60" localSheetId="4">#REF!</definedName>
    <definedName name="____BHR60" localSheetId="3">#REF!</definedName>
    <definedName name="____BHR60">#REF!</definedName>
    <definedName name="____BHR61" localSheetId="4">#REF!</definedName>
    <definedName name="____BHR61" localSheetId="3">#REF!</definedName>
    <definedName name="____BHR61">#REF!</definedName>
    <definedName name="____BHR62" localSheetId="4">#REF!</definedName>
    <definedName name="____BHR62" localSheetId="3">#REF!</definedName>
    <definedName name="____BHR62">#REF!</definedName>
    <definedName name="____C" localSheetId="4">#REF!</definedName>
    <definedName name="____C">#REF!</definedName>
    <definedName name="____C66666" localSheetId="4">#REF!</definedName>
    <definedName name="____C66666" localSheetId="3">#REF!</definedName>
    <definedName name="____C66666">#REF!</definedName>
    <definedName name="____C666666" localSheetId="4">#REF!</definedName>
    <definedName name="____C666666" localSheetId="3">#REF!</definedName>
    <definedName name="____C666666">#REF!</definedName>
    <definedName name="____can430">40.73</definedName>
    <definedName name="____can435">43.3</definedName>
    <definedName name="____COM1" localSheetId="4">#REF!</definedName>
    <definedName name="____COM1">#REF!</definedName>
    <definedName name="____COM2" localSheetId="4">#REF!</definedName>
    <definedName name="____COM2">#REF!</definedName>
    <definedName name="____con100" localSheetId="4">'[2]CONSTRUCTION M-HR'!#REF!</definedName>
    <definedName name="____con100" localSheetId="3">'[2]CONSTRUCTION M-HR'!#REF!</definedName>
    <definedName name="____con100">'[2]CONSTRUCTION M-HR'!#REF!</definedName>
    <definedName name="____con125" localSheetId="4">'[2]CONSTRUCTION M-HR'!#REF!</definedName>
    <definedName name="____con125" localSheetId="3">'[2]CONSTRUCTION M-HR'!#REF!</definedName>
    <definedName name="____con125">'[2]CONSTRUCTION M-HR'!#REF!</definedName>
    <definedName name="____con15" localSheetId="4">'[2]CONSTRUCTION M-HR'!#REF!</definedName>
    <definedName name="____con15" localSheetId="3">'[2]CONSTRUCTION M-HR'!#REF!</definedName>
    <definedName name="____con15">'[2]CONSTRUCTION M-HR'!#REF!</definedName>
    <definedName name="____con150" localSheetId="4">'[2]CONSTRUCTION M-HR'!#REF!</definedName>
    <definedName name="____con150" localSheetId="3">'[2]CONSTRUCTION M-HR'!#REF!</definedName>
    <definedName name="____con150">'[2]CONSTRUCTION M-HR'!#REF!</definedName>
    <definedName name="____con20" localSheetId="4">'[2]CONSTRUCTION M-HR'!#REF!</definedName>
    <definedName name="____con20" localSheetId="3">'[2]CONSTRUCTION M-HR'!#REF!</definedName>
    <definedName name="____con20">'[2]CONSTRUCTION M-HR'!#REF!</definedName>
    <definedName name="____con200" localSheetId="3">'[2]CONSTRUCTION M-HR'!#REF!</definedName>
    <definedName name="____con200">'[2]CONSTRUCTION M-HR'!#REF!</definedName>
    <definedName name="____con25" localSheetId="3">'[2]CONSTRUCTION M-HR'!#REF!</definedName>
    <definedName name="____con25">'[2]CONSTRUCTION M-HR'!#REF!</definedName>
    <definedName name="____con250" localSheetId="3">'[2]CONSTRUCTION M-HR'!#REF!</definedName>
    <definedName name="____con250">'[2]CONSTRUCTION M-HR'!#REF!</definedName>
    <definedName name="____con300" localSheetId="3">'[2]CONSTRUCTION M-HR'!#REF!</definedName>
    <definedName name="____con300">'[2]CONSTRUCTION M-HR'!#REF!</definedName>
    <definedName name="____con32" localSheetId="3">'[2]CONSTRUCTION M-HR'!#REF!</definedName>
    <definedName name="____con32">'[2]CONSTRUCTION M-HR'!#REF!</definedName>
    <definedName name="____con350" localSheetId="3">'[2]CONSTRUCTION M-HR'!#REF!</definedName>
    <definedName name="____con350">'[2]CONSTRUCTION M-HR'!#REF!</definedName>
    <definedName name="____con40" localSheetId="3">'[2]CONSTRUCTION M-HR'!#REF!</definedName>
    <definedName name="____con40">'[2]CONSTRUCTION M-HR'!#REF!</definedName>
    <definedName name="____con400" localSheetId="3">'[2]CONSTRUCTION M-HR'!#REF!</definedName>
    <definedName name="____con400">'[2]CONSTRUCTION M-HR'!#REF!</definedName>
    <definedName name="____con450" localSheetId="3">'[2]CONSTRUCTION M-HR'!#REF!</definedName>
    <definedName name="____con450">'[2]CONSTRUCTION M-HR'!#REF!</definedName>
    <definedName name="____con50" localSheetId="3">'[2]CONSTRUCTION M-HR'!#REF!</definedName>
    <definedName name="____con50">'[2]CONSTRUCTION M-HR'!#REF!</definedName>
    <definedName name="____con550" localSheetId="3">'[2]CONSTRUCTION M-HR'!#REF!</definedName>
    <definedName name="____con550">'[2]CONSTRUCTION M-HR'!#REF!</definedName>
    <definedName name="____con65" localSheetId="3">'[2]CONSTRUCTION M-HR'!#REF!</definedName>
    <definedName name="____con65">'[2]CONSTRUCTION M-HR'!#REF!</definedName>
    <definedName name="____con80" localSheetId="3">'[2]CONSTRUCTION M-HR'!#REF!</definedName>
    <definedName name="____con80">'[2]CONSTRUCTION M-HR'!#REF!</definedName>
    <definedName name="____cpr1400" localSheetId="4">#REF!</definedName>
    <definedName name="____cpr1400" localSheetId="3">#REF!</definedName>
    <definedName name="____cpr1400">#REF!</definedName>
    <definedName name="____cpr1800" localSheetId="4">#REF!</definedName>
    <definedName name="____cpr1800" localSheetId="3">#REF!</definedName>
    <definedName name="____cpr1800">#REF!</definedName>
    <definedName name="____csp100" localSheetId="4">'[2]CONSTRUCTION M-HR'!#REF!</definedName>
    <definedName name="____csp100" localSheetId="3">'[2]CONSTRUCTION M-HR'!#REF!</definedName>
    <definedName name="____csp100">'[2]CONSTRUCTION M-HR'!#REF!</definedName>
    <definedName name="____csp125" localSheetId="4">'[2]CONSTRUCTION M-HR'!#REF!</definedName>
    <definedName name="____csp125" localSheetId="3">'[2]CONSTRUCTION M-HR'!#REF!</definedName>
    <definedName name="____csp125">'[2]CONSTRUCTION M-HR'!#REF!</definedName>
    <definedName name="____csp15" localSheetId="3">'[2]CONSTRUCTION M-HR'!#REF!</definedName>
    <definedName name="____csp15">'[2]CONSTRUCTION M-HR'!#REF!</definedName>
    <definedName name="____csp150" localSheetId="3">'[2]CONSTRUCTION M-HR'!#REF!</definedName>
    <definedName name="____csp150">'[2]CONSTRUCTION M-HR'!#REF!</definedName>
    <definedName name="____csp20" localSheetId="3">'[2]CONSTRUCTION M-HR'!#REF!</definedName>
    <definedName name="____csp20">'[2]CONSTRUCTION M-HR'!#REF!</definedName>
    <definedName name="____csp200" localSheetId="3">'[2]CONSTRUCTION M-HR'!#REF!</definedName>
    <definedName name="____csp200">'[2]CONSTRUCTION M-HR'!#REF!</definedName>
    <definedName name="____csp25" localSheetId="3">'[2]CONSTRUCTION M-HR'!#REF!</definedName>
    <definedName name="____csp25">'[2]CONSTRUCTION M-HR'!#REF!</definedName>
    <definedName name="____csp250" localSheetId="3">'[2]CONSTRUCTION M-HR'!#REF!</definedName>
    <definedName name="____csp250">'[2]CONSTRUCTION M-HR'!#REF!</definedName>
    <definedName name="____csp300" localSheetId="3">'[2]CONSTRUCTION M-HR'!#REF!</definedName>
    <definedName name="____csp300">'[2]CONSTRUCTION M-HR'!#REF!</definedName>
    <definedName name="____csp32" localSheetId="3">'[2]CONSTRUCTION M-HR'!#REF!</definedName>
    <definedName name="____csp32">'[2]CONSTRUCTION M-HR'!#REF!</definedName>
    <definedName name="____csp350" localSheetId="3">'[2]CONSTRUCTION M-HR'!#REF!</definedName>
    <definedName name="____csp350">'[2]CONSTRUCTION M-HR'!#REF!</definedName>
    <definedName name="____csp40" localSheetId="3">'[2]CONSTRUCTION M-HR'!#REF!</definedName>
    <definedName name="____csp40">'[2]CONSTRUCTION M-HR'!#REF!</definedName>
    <definedName name="____csp400" localSheetId="3">'[2]CONSTRUCTION M-HR'!#REF!</definedName>
    <definedName name="____csp400">'[2]CONSTRUCTION M-HR'!#REF!</definedName>
    <definedName name="____csp450" localSheetId="3">'[2]CONSTRUCTION M-HR'!#REF!</definedName>
    <definedName name="____csp450">'[2]CONSTRUCTION M-HR'!#REF!</definedName>
    <definedName name="____csp50" localSheetId="3">'[2]CONSTRUCTION M-HR'!#REF!</definedName>
    <definedName name="____csp50">'[2]CONSTRUCTION M-HR'!#REF!</definedName>
    <definedName name="____csp550" localSheetId="3">'[2]CONSTRUCTION M-HR'!#REF!</definedName>
    <definedName name="____csp550">'[2]CONSTRUCTION M-HR'!#REF!</definedName>
    <definedName name="____csp65" localSheetId="3">'[2]CONSTRUCTION M-HR'!#REF!</definedName>
    <definedName name="____csp65">'[2]CONSTRUCTION M-HR'!#REF!</definedName>
    <definedName name="____csp80" localSheetId="3">'[2]CONSTRUCTION M-HR'!#REF!</definedName>
    <definedName name="____csp80">'[2]CONSTRUCTION M-HR'!#REF!</definedName>
    <definedName name="____cum1" localSheetId="4">#REF!</definedName>
    <definedName name="____cum1">#REF!</definedName>
    <definedName name="____cum1_11" localSheetId="4">#REF!</definedName>
    <definedName name="____cum1_11">#REF!</definedName>
    <definedName name="____cum1_8" localSheetId="4">#REF!</definedName>
    <definedName name="____cum1_8">#REF!</definedName>
    <definedName name="____dvl100" localSheetId="4">'[2]CONSTRUCTION M-HR'!#REF!</definedName>
    <definedName name="____dvl100" localSheetId="3">'[2]CONSTRUCTION M-HR'!#REF!</definedName>
    <definedName name="____dvl100">'[2]CONSTRUCTION M-HR'!#REF!</definedName>
    <definedName name="____dvl150" localSheetId="4">'[2]CONSTRUCTION M-HR'!#REF!</definedName>
    <definedName name="____dvl150" localSheetId="3">'[2]CONSTRUCTION M-HR'!#REF!</definedName>
    <definedName name="____dvl150">'[2]CONSTRUCTION M-HR'!#REF!</definedName>
    <definedName name="____dvl200" localSheetId="4">'[2]CONSTRUCTION M-HR'!#REF!</definedName>
    <definedName name="____dvl200" localSheetId="3">'[2]CONSTRUCTION M-HR'!#REF!</definedName>
    <definedName name="____dvl200">'[2]CONSTRUCTION M-HR'!#REF!</definedName>
    <definedName name="____ELL45" localSheetId="4">#REF!</definedName>
    <definedName name="____ELL45">#REF!</definedName>
    <definedName name="____ELL90" localSheetId="4">#REF!</definedName>
    <definedName name="____ELL90">#REF!</definedName>
    <definedName name="____fdm100" localSheetId="4">'[2]CONSTRUCTION M-HR'!#REF!</definedName>
    <definedName name="____fdm100" localSheetId="3">'[2]CONSTRUCTION M-HR'!#REF!</definedName>
    <definedName name="____fdm100">'[2]CONSTRUCTION M-HR'!#REF!</definedName>
    <definedName name="____fdm150" localSheetId="4">'[2]CONSTRUCTION M-HR'!#REF!</definedName>
    <definedName name="____fdm150" localSheetId="3">'[2]CONSTRUCTION M-HR'!#REF!</definedName>
    <definedName name="____fdm150">'[2]CONSTRUCTION M-HR'!#REF!</definedName>
    <definedName name="____fdm210" localSheetId="4">'[2]CONSTRUCTION M-HR'!#REF!</definedName>
    <definedName name="____fdm210" localSheetId="3">'[2]CONSTRUCTION M-HR'!#REF!</definedName>
    <definedName name="____fdm210">'[2]CONSTRUCTION M-HR'!#REF!</definedName>
    <definedName name="____fdm30" localSheetId="4">'[2]CONSTRUCTION M-HR'!#REF!</definedName>
    <definedName name="____fdm30" localSheetId="3">'[2]CONSTRUCTION M-HR'!#REF!</definedName>
    <definedName name="____fdm30">'[2]CONSTRUCTION M-HR'!#REF!</definedName>
    <definedName name="____fdm40" localSheetId="4">'[2]CONSTRUCTION M-HR'!#REF!</definedName>
    <definedName name="____fdm40" localSheetId="3">'[2]CONSTRUCTION M-HR'!#REF!</definedName>
    <definedName name="____fdm40">'[2]CONSTRUCTION M-HR'!#REF!</definedName>
    <definedName name="____fdm60" localSheetId="3">'[2]CONSTRUCTION M-HR'!#REF!</definedName>
    <definedName name="____fdm60">'[2]CONSTRUCTION M-HR'!#REF!</definedName>
    <definedName name="____gal100" localSheetId="3">'[2]CONSTRUCTION M-HR'!#REF!</definedName>
    <definedName name="____gal100">'[2]CONSTRUCTION M-HR'!#REF!</definedName>
    <definedName name="____gal25" localSheetId="3">'[2]CONSTRUCTION M-HR'!#REF!</definedName>
    <definedName name="____gal25">'[2]CONSTRUCTION M-HR'!#REF!</definedName>
    <definedName name="____gal32" localSheetId="3">'[2]CONSTRUCTION M-HR'!#REF!</definedName>
    <definedName name="____gal32">'[2]CONSTRUCTION M-HR'!#REF!</definedName>
    <definedName name="____gal50" localSheetId="3">'[2]CONSTRUCTION M-HR'!#REF!</definedName>
    <definedName name="____gal50">'[2]CONSTRUCTION M-HR'!#REF!</definedName>
    <definedName name="____gal65" localSheetId="3">'[2]CONSTRUCTION M-HR'!#REF!</definedName>
    <definedName name="____gal65">'[2]CONSTRUCTION M-HR'!#REF!</definedName>
    <definedName name="____gal75" localSheetId="3">'[2]CONSTRUCTION M-HR'!#REF!</definedName>
    <definedName name="____gal75">'[2]CONSTRUCTION M-HR'!#REF!</definedName>
    <definedName name="____KWS1">#N/A</definedName>
    <definedName name="____KWS2">#N/A</definedName>
    <definedName name="____KWS3">#N/A</definedName>
    <definedName name="____lb1" localSheetId="4">#REF!</definedName>
    <definedName name="____lb1">#REF!</definedName>
    <definedName name="____lb2" localSheetId="4">#REF!</definedName>
    <definedName name="____lb2">#REF!</definedName>
    <definedName name="____mhr11" localSheetId="4">[3]Summary!#REF!</definedName>
    <definedName name="____mhr11" localSheetId="3">[3]Summary!#REF!</definedName>
    <definedName name="____mhr11">[3]Summary!#REF!</definedName>
    <definedName name="____mhr12" localSheetId="4">[3]Summary!#REF!</definedName>
    <definedName name="____mhr12" localSheetId="3">[3]Summary!#REF!</definedName>
    <definedName name="____mhr12">[3]Summary!#REF!</definedName>
    <definedName name="____mhr13" localSheetId="3">[3]Summary!#REF!</definedName>
    <definedName name="____mhr13">[3]Summary!#REF!</definedName>
    <definedName name="____mhr14" localSheetId="3">[3]Summary!#REF!</definedName>
    <definedName name="____mhr14">[3]Summary!#REF!</definedName>
    <definedName name="____mhr21" localSheetId="3">[3]Summary!#REF!</definedName>
    <definedName name="____mhr21">[3]Summary!#REF!</definedName>
    <definedName name="____mhr22" localSheetId="3">[3]Summary!#REF!</definedName>
    <definedName name="____mhr22">[3]Summary!#REF!</definedName>
    <definedName name="____mhr23" localSheetId="3">[3]Summary!#REF!</definedName>
    <definedName name="____mhr23">[3]Summary!#REF!</definedName>
    <definedName name="____mhr31" localSheetId="3">[3]Summary!#REF!</definedName>
    <definedName name="____mhr31">[3]Summary!#REF!</definedName>
    <definedName name="____mhr32" localSheetId="3">[3]Summary!#REF!</definedName>
    <definedName name="____mhr32">[3]Summary!#REF!</definedName>
    <definedName name="____mhr33" localSheetId="3">[3]Summary!#REF!</definedName>
    <definedName name="____mhr33">[3]Summary!#REF!</definedName>
    <definedName name="____mhr41" localSheetId="3">[3]Summary!#REF!</definedName>
    <definedName name="____mhr41">[3]Summary!#REF!</definedName>
    <definedName name="____mhr53" localSheetId="3">[3]Summary!#REF!</definedName>
    <definedName name="____mhr53">[3]Summary!#REF!</definedName>
    <definedName name="____mhr54" localSheetId="3">[3]Summary!#REF!</definedName>
    <definedName name="____mhr54">[3]Summary!#REF!</definedName>
    <definedName name="____mm1" localSheetId="4">#REF!</definedName>
    <definedName name="____mm1">#REF!</definedName>
    <definedName name="____mm2" localSheetId="4">#REF!</definedName>
    <definedName name="____mm2">#REF!</definedName>
    <definedName name="____mm3" localSheetId="4">#REF!</definedName>
    <definedName name="____mm3">#REF!</definedName>
    <definedName name="____ps2">#N/A</definedName>
    <definedName name="____qty2" localSheetId="4">#REF!</definedName>
    <definedName name="____qty2">#REF!</definedName>
    <definedName name="____R" localSheetId="4">#REF!</definedName>
    <definedName name="____R">#REF!</definedName>
    <definedName name="____rad1" localSheetId="4">'[2]CONSTRUCTION M-HR'!#REF!</definedName>
    <definedName name="____rad1" localSheetId="3">'[2]CONSTRUCTION M-HR'!#REF!</definedName>
    <definedName name="____rad1">'[2]CONSTRUCTION M-HR'!#REF!</definedName>
    <definedName name="____rad2" localSheetId="4">'[2]CONSTRUCTION M-HR'!#REF!</definedName>
    <definedName name="____rad2" localSheetId="3">'[2]CONSTRUCTION M-HR'!#REF!</definedName>
    <definedName name="____rad2">'[2]CONSTRUCTION M-HR'!#REF!</definedName>
    <definedName name="____rad4" localSheetId="4">'[2]CONSTRUCTION M-HR'!#REF!</definedName>
    <definedName name="____rad4" localSheetId="3">'[2]CONSTRUCTION M-HR'!#REF!</definedName>
    <definedName name="____rad4">'[2]CONSTRUCTION M-HR'!#REF!</definedName>
    <definedName name="____rad6" localSheetId="4">'[2]CONSTRUCTION M-HR'!#REF!</definedName>
    <definedName name="____rad6" localSheetId="3">'[2]CONSTRUCTION M-HR'!#REF!</definedName>
    <definedName name="____rad6">'[2]CONSTRUCTION M-HR'!#REF!</definedName>
    <definedName name="____RE100" localSheetId="4">#REF!</definedName>
    <definedName name="____RE100">#REF!</definedName>
    <definedName name="____RE104" localSheetId="4">#REF!</definedName>
    <definedName name="____RE104">#REF!</definedName>
    <definedName name="____RE112" localSheetId="4">#REF!</definedName>
    <definedName name="____RE112">#REF!</definedName>
    <definedName name="____RE26" localSheetId="4">#REF!</definedName>
    <definedName name="____RE26">#REF!</definedName>
    <definedName name="____RE28" localSheetId="4">#REF!</definedName>
    <definedName name="____RE28">#REF!</definedName>
    <definedName name="____RE30" localSheetId="4">#REF!</definedName>
    <definedName name="____RE30">#REF!</definedName>
    <definedName name="____RE32" localSheetId="4">#REF!</definedName>
    <definedName name="____RE32">#REF!</definedName>
    <definedName name="____RE34" localSheetId="4">#REF!</definedName>
    <definedName name="____RE34">#REF!</definedName>
    <definedName name="____RE36" localSheetId="4">#REF!</definedName>
    <definedName name="____RE36">#REF!</definedName>
    <definedName name="____RE38" localSheetId="4">#REF!</definedName>
    <definedName name="____RE38">#REF!</definedName>
    <definedName name="____RE40" localSheetId="4">#REF!</definedName>
    <definedName name="____RE40">#REF!</definedName>
    <definedName name="____RE42" localSheetId="4">#REF!</definedName>
    <definedName name="____RE42">#REF!</definedName>
    <definedName name="____RE44" localSheetId="4">#REF!</definedName>
    <definedName name="____RE44">#REF!</definedName>
    <definedName name="____RE48" localSheetId="4">#REF!</definedName>
    <definedName name="____RE48">#REF!</definedName>
    <definedName name="____RE52" localSheetId="4">#REF!</definedName>
    <definedName name="____RE52">#REF!</definedName>
    <definedName name="____RE56" localSheetId="4">#REF!</definedName>
    <definedName name="____RE56">#REF!</definedName>
    <definedName name="____RE60" localSheetId="4">#REF!</definedName>
    <definedName name="____RE60">#REF!</definedName>
    <definedName name="____RE64" localSheetId="4">#REF!</definedName>
    <definedName name="____RE64">#REF!</definedName>
    <definedName name="____RE68" localSheetId="4">#REF!</definedName>
    <definedName name="____RE68">#REF!</definedName>
    <definedName name="____RE72" localSheetId="4">#REF!</definedName>
    <definedName name="____RE72">#REF!</definedName>
    <definedName name="____RE76" localSheetId="4">#REF!</definedName>
    <definedName name="____RE76">#REF!</definedName>
    <definedName name="____RE80" localSheetId="4">#REF!</definedName>
    <definedName name="____RE80">#REF!</definedName>
    <definedName name="____RE88" localSheetId="4">#REF!</definedName>
    <definedName name="____RE88">#REF!</definedName>
    <definedName name="____RE92" localSheetId="4">#REF!</definedName>
    <definedName name="____RE92">#REF!</definedName>
    <definedName name="____RE96" localSheetId="4">#REF!</definedName>
    <definedName name="____RE96">#REF!</definedName>
    <definedName name="____rev06" localSheetId="4">#REF!</definedName>
    <definedName name="____rev06">#REF!</definedName>
    <definedName name="____sad1" localSheetId="4">'[2]CONSTRUCTION M-HR'!#REF!</definedName>
    <definedName name="____sad1" localSheetId="3">'[2]CONSTRUCTION M-HR'!#REF!</definedName>
    <definedName name="____sad1">'[2]CONSTRUCTION M-HR'!#REF!</definedName>
    <definedName name="____sad2" localSheetId="4">'[2]CONSTRUCTION M-HR'!#REF!</definedName>
    <definedName name="____sad2" localSheetId="3">'[2]CONSTRUCTION M-HR'!#REF!</definedName>
    <definedName name="____sad2">'[2]CONSTRUCTION M-HR'!#REF!</definedName>
    <definedName name="____sad300" localSheetId="4">'[2]CONSTRUCTION M-HR'!#REF!</definedName>
    <definedName name="____sad300" localSheetId="3">'[2]CONSTRUCTION M-HR'!#REF!</definedName>
    <definedName name="____sad300">'[2]CONSTRUCTION M-HR'!#REF!</definedName>
    <definedName name="____sad4" localSheetId="4">'[2]CONSTRUCTION M-HR'!#REF!</definedName>
    <definedName name="____sad4" localSheetId="3">'[2]CONSTRUCTION M-HR'!#REF!</definedName>
    <definedName name="____sad4">'[2]CONSTRUCTION M-HR'!#REF!</definedName>
    <definedName name="____sad400" localSheetId="3">'[2]CONSTRUCTION M-HR'!#REF!</definedName>
    <definedName name="____sad400">'[2]CONSTRUCTION M-HR'!#REF!</definedName>
    <definedName name="____sad500" localSheetId="3">'[2]CONSTRUCTION M-HR'!#REF!</definedName>
    <definedName name="____sad500">'[2]CONSTRUCTION M-HR'!#REF!</definedName>
    <definedName name="____sad6" localSheetId="3">'[2]CONSTRUCTION M-HR'!#REF!</definedName>
    <definedName name="____sad6">'[2]CONSTRUCTION M-HR'!#REF!</definedName>
    <definedName name="____sad600" localSheetId="3">'[2]CONSTRUCTION M-HR'!#REF!</definedName>
    <definedName name="____sad600">'[2]CONSTRUCTION M-HR'!#REF!</definedName>
    <definedName name="____SHR1" localSheetId="4">#REF!</definedName>
    <definedName name="____SHR1">#REF!</definedName>
    <definedName name="____SHR2" localSheetId="4">#REF!</definedName>
    <definedName name="____SHR2">#REF!</definedName>
    <definedName name="____sld150" localSheetId="4">'[2]CONSTRUCTION M-HR'!#REF!</definedName>
    <definedName name="____sld150" localSheetId="3">'[2]CONSTRUCTION M-HR'!#REF!</definedName>
    <definedName name="____sld150">'[2]CONSTRUCTION M-HR'!#REF!</definedName>
    <definedName name="____sld200" localSheetId="4">'[2]CONSTRUCTION M-HR'!#REF!</definedName>
    <definedName name="____sld200" localSheetId="3">'[2]CONSTRUCTION M-HR'!#REF!</definedName>
    <definedName name="____sld200">'[2]CONSTRUCTION M-HR'!#REF!</definedName>
    <definedName name="____sld250" localSheetId="3">'[2]CONSTRUCTION M-HR'!#REF!</definedName>
    <definedName name="____sld250">'[2]CONSTRUCTION M-HR'!#REF!</definedName>
    <definedName name="____sld300" localSheetId="3">'[2]CONSTRUCTION M-HR'!#REF!</definedName>
    <definedName name="____sld300">'[2]CONSTRUCTION M-HR'!#REF!</definedName>
    <definedName name="____sld350" localSheetId="3">'[2]CONSTRUCTION M-HR'!#REF!</definedName>
    <definedName name="____sld350">'[2]CONSTRUCTION M-HR'!#REF!</definedName>
    <definedName name="____sld400" localSheetId="3">'[2]CONSTRUCTION M-HR'!#REF!</definedName>
    <definedName name="____sld400">'[2]CONSTRUCTION M-HR'!#REF!</definedName>
    <definedName name="____SUN1">#N/A</definedName>
    <definedName name="____SUN2">#N/A</definedName>
    <definedName name="____tem1">#N/A</definedName>
    <definedName name="____tw1" localSheetId="4">#REF!</definedName>
    <definedName name="____tw1" localSheetId="3">#REF!</definedName>
    <definedName name="____tw1">#REF!</definedName>
    <definedName name="____val100" localSheetId="4">#REF!</definedName>
    <definedName name="____val100" localSheetId="3">#REF!</definedName>
    <definedName name="____val100">#REF!</definedName>
    <definedName name="____val125" localSheetId="4">#REF!</definedName>
    <definedName name="____val125" localSheetId="3">#REF!</definedName>
    <definedName name="____val125">#REF!</definedName>
    <definedName name="____val13" localSheetId="4">#REF!</definedName>
    <definedName name="____val13" localSheetId="3">#REF!</definedName>
    <definedName name="____val13">#REF!</definedName>
    <definedName name="____val15" localSheetId="4">'[2]CONSTRUCTION M-HR'!#REF!</definedName>
    <definedName name="____val15" localSheetId="3">'[2]CONSTRUCTION M-HR'!#REF!</definedName>
    <definedName name="____val15">'[2]CONSTRUCTION M-HR'!#REF!</definedName>
    <definedName name="____val150" localSheetId="4">#REF!</definedName>
    <definedName name="____val150" localSheetId="3">#REF!</definedName>
    <definedName name="____val150">#REF!</definedName>
    <definedName name="____val20" localSheetId="4">#REF!</definedName>
    <definedName name="____val20" localSheetId="3">#REF!</definedName>
    <definedName name="____val20">#REF!</definedName>
    <definedName name="____val200" localSheetId="4">#REF!</definedName>
    <definedName name="____val200" localSheetId="3">#REF!</definedName>
    <definedName name="____val200">#REF!</definedName>
    <definedName name="____val25" localSheetId="4">#REF!</definedName>
    <definedName name="____val25" localSheetId="3">#REF!</definedName>
    <definedName name="____val25">#REF!</definedName>
    <definedName name="____val250" localSheetId="4">#REF!</definedName>
    <definedName name="____val250" localSheetId="3">#REF!</definedName>
    <definedName name="____val250">#REF!</definedName>
    <definedName name="____val32" localSheetId="4">#REF!</definedName>
    <definedName name="____val32" localSheetId="3">#REF!</definedName>
    <definedName name="____val32">#REF!</definedName>
    <definedName name="____val38" localSheetId="4">#REF!</definedName>
    <definedName name="____val38" localSheetId="3">#REF!</definedName>
    <definedName name="____val38">#REF!</definedName>
    <definedName name="____val40" localSheetId="4">'[2]CONSTRUCTION M-HR'!#REF!</definedName>
    <definedName name="____val40" localSheetId="3">'[2]CONSTRUCTION M-HR'!#REF!</definedName>
    <definedName name="____val40">'[2]CONSTRUCTION M-HR'!#REF!</definedName>
    <definedName name="____val50" localSheetId="4">#REF!</definedName>
    <definedName name="____val50" localSheetId="3">#REF!</definedName>
    <definedName name="____val50">#REF!</definedName>
    <definedName name="____val65" localSheetId="4">#REF!</definedName>
    <definedName name="____val65" localSheetId="3">#REF!</definedName>
    <definedName name="____val65">#REF!</definedName>
    <definedName name="____val75" localSheetId="4">#REF!</definedName>
    <definedName name="____val75" localSheetId="3">#REF!</definedName>
    <definedName name="____val75">#REF!</definedName>
    <definedName name="____val80" localSheetId="4">'[2]CONSTRUCTION M-HR'!#REF!</definedName>
    <definedName name="____val80" localSheetId="3">'[2]CONSTRUCTION M-HR'!#REF!</definedName>
    <definedName name="____val80">'[2]CONSTRUCTION M-HR'!#REF!</definedName>
    <definedName name="____vlm250" localSheetId="4">'[2]CONSTRUCTION M-HR'!#REF!</definedName>
    <definedName name="____vlm250" localSheetId="3">'[2]CONSTRUCTION M-HR'!#REF!</definedName>
    <definedName name="____vlm250">'[2]CONSTRUCTION M-HR'!#REF!</definedName>
    <definedName name="____vlm80" localSheetId="4">'[2]CONSTRUCTION M-HR'!#REF!</definedName>
    <definedName name="____vlm80" localSheetId="3">'[2]CONSTRUCTION M-HR'!#REF!</definedName>
    <definedName name="____vlm80">'[2]CONSTRUCTION M-HR'!#REF!</definedName>
    <definedName name="____Y200008" localSheetId="4">#REF!</definedName>
    <definedName name="____Y200008">#REF!</definedName>
    <definedName name="___a3">#N/A</definedName>
    <definedName name="___AOC2" localSheetId="4">#REF!</definedName>
    <definedName name="___AOC2">#REF!</definedName>
    <definedName name="___att2">#N/A</definedName>
    <definedName name="___BHR11" localSheetId="4">#REF!</definedName>
    <definedName name="___BHR11" localSheetId="3">#REF!</definedName>
    <definedName name="___BHR11">#REF!</definedName>
    <definedName name="___BHR12" localSheetId="4">#REF!</definedName>
    <definedName name="___BHR12" localSheetId="3">#REF!</definedName>
    <definedName name="___BHR12">#REF!</definedName>
    <definedName name="___BHR13" localSheetId="4">#REF!</definedName>
    <definedName name="___BHR13" localSheetId="3">#REF!</definedName>
    <definedName name="___BHR13">#REF!</definedName>
    <definedName name="___BHR14" localSheetId="4">#REF!</definedName>
    <definedName name="___BHR14" localSheetId="3">#REF!</definedName>
    <definedName name="___BHR14">#REF!</definedName>
    <definedName name="___BHR15" localSheetId="4">#REF!</definedName>
    <definedName name="___BHR15" localSheetId="3">#REF!</definedName>
    <definedName name="___BHR15">#REF!</definedName>
    <definedName name="___BHR16" localSheetId="4">#REF!</definedName>
    <definedName name="___BHR16" localSheetId="3">#REF!</definedName>
    <definedName name="___BHR16">#REF!</definedName>
    <definedName name="___BHR17" localSheetId="4">#REF!</definedName>
    <definedName name="___BHR17" localSheetId="3">#REF!</definedName>
    <definedName name="___BHR17">#REF!</definedName>
    <definedName name="___BHR18" localSheetId="4">#REF!</definedName>
    <definedName name="___BHR18" localSheetId="3">#REF!</definedName>
    <definedName name="___BHR18">#REF!</definedName>
    <definedName name="___BHR19" localSheetId="4">#REF!</definedName>
    <definedName name="___BHR19" localSheetId="3">#REF!</definedName>
    <definedName name="___BHR19">#REF!</definedName>
    <definedName name="___BHR20" localSheetId="4">#REF!</definedName>
    <definedName name="___BHR20" localSheetId="3">#REF!</definedName>
    <definedName name="___BHR20">#REF!</definedName>
    <definedName name="___BHR21" localSheetId="4">#REF!</definedName>
    <definedName name="___BHR21" localSheetId="3">#REF!</definedName>
    <definedName name="___BHR21">#REF!</definedName>
    <definedName name="___BHR22" localSheetId="4">#REF!</definedName>
    <definedName name="___BHR22" localSheetId="3">#REF!</definedName>
    <definedName name="___BHR22">#REF!</definedName>
    <definedName name="___BHR23" localSheetId="4">#REF!</definedName>
    <definedName name="___BHR23" localSheetId="3">#REF!</definedName>
    <definedName name="___BHR23">#REF!</definedName>
    <definedName name="___BHR24" localSheetId="4">#REF!</definedName>
    <definedName name="___BHR24" localSheetId="3">#REF!</definedName>
    <definedName name="___BHR24">#REF!</definedName>
    <definedName name="___BHR25" localSheetId="4">#REF!</definedName>
    <definedName name="___BHR25" localSheetId="3">#REF!</definedName>
    <definedName name="___BHR25">#REF!</definedName>
    <definedName name="___BHR26" localSheetId="4">#REF!</definedName>
    <definedName name="___BHR26" localSheetId="3">#REF!</definedName>
    <definedName name="___BHR26">#REF!</definedName>
    <definedName name="___BHR27" localSheetId="4">#REF!</definedName>
    <definedName name="___BHR27" localSheetId="3">#REF!</definedName>
    <definedName name="___BHR27">#REF!</definedName>
    <definedName name="___BHR28" localSheetId="4">#REF!</definedName>
    <definedName name="___BHR28" localSheetId="3">#REF!</definedName>
    <definedName name="___BHR28">#REF!</definedName>
    <definedName name="___BHR29" localSheetId="4">#REF!</definedName>
    <definedName name="___BHR29" localSheetId="3">#REF!</definedName>
    <definedName name="___BHR29">#REF!</definedName>
    <definedName name="___BHR30" localSheetId="4">#REF!</definedName>
    <definedName name="___BHR30" localSheetId="3">#REF!</definedName>
    <definedName name="___BHR30">#REF!</definedName>
    <definedName name="___BHR31" localSheetId="4">#REF!</definedName>
    <definedName name="___BHR31" localSheetId="3">#REF!</definedName>
    <definedName name="___BHR31">#REF!</definedName>
    <definedName name="___BHR32" localSheetId="4">#REF!</definedName>
    <definedName name="___BHR32" localSheetId="3">#REF!</definedName>
    <definedName name="___BHR32">#REF!</definedName>
    <definedName name="___BHR33" localSheetId="4">#REF!</definedName>
    <definedName name="___BHR33" localSheetId="3">#REF!</definedName>
    <definedName name="___BHR33">#REF!</definedName>
    <definedName name="___BHR34" localSheetId="4">#REF!</definedName>
    <definedName name="___BHR34" localSheetId="3">#REF!</definedName>
    <definedName name="___BHR34">#REF!</definedName>
    <definedName name="___BHR35" localSheetId="4">#REF!</definedName>
    <definedName name="___BHR35" localSheetId="3">#REF!</definedName>
    <definedName name="___BHR35">#REF!</definedName>
    <definedName name="___BHR36" localSheetId="4">#REF!</definedName>
    <definedName name="___BHR36" localSheetId="3">#REF!</definedName>
    <definedName name="___BHR36">#REF!</definedName>
    <definedName name="___BHR37" localSheetId="4">#REF!</definedName>
    <definedName name="___BHR37" localSheetId="3">#REF!</definedName>
    <definedName name="___BHR37">#REF!</definedName>
    <definedName name="___BHR38" localSheetId="4">#REF!</definedName>
    <definedName name="___BHR38" localSheetId="3">#REF!</definedName>
    <definedName name="___BHR38">#REF!</definedName>
    <definedName name="___BHR39" localSheetId="4">#REF!</definedName>
    <definedName name="___BHR39" localSheetId="3">#REF!</definedName>
    <definedName name="___BHR39">#REF!</definedName>
    <definedName name="___BHR40" localSheetId="4">#REF!</definedName>
    <definedName name="___BHR40" localSheetId="3">#REF!</definedName>
    <definedName name="___BHR40">#REF!</definedName>
    <definedName name="___BHR41" localSheetId="4">#REF!</definedName>
    <definedName name="___BHR41" localSheetId="3">#REF!</definedName>
    <definedName name="___BHR41">#REF!</definedName>
    <definedName name="___BHR42" localSheetId="4">#REF!</definedName>
    <definedName name="___BHR42" localSheetId="3">#REF!</definedName>
    <definedName name="___BHR42">#REF!</definedName>
    <definedName name="___BHR52" localSheetId="4">#REF!</definedName>
    <definedName name="___BHR52" localSheetId="3">#REF!</definedName>
    <definedName name="___BHR52">#REF!</definedName>
    <definedName name="___BHR53" localSheetId="4">#REF!</definedName>
    <definedName name="___BHR53" localSheetId="3">#REF!</definedName>
    <definedName name="___BHR53">#REF!</definedName>
    <definedName name="___BHR54" localSheetId="4">#REF!</definedName>
    <definedName name="___BHR54" localSheetId="3">#REF!</definedName>
    <definedName name="___BHR54">#REF!</definedName>
    <definedName name="___BHR60" localSheetId="4">#REF!</definedName>
    <definedName name="___BHR60" localSheetId="3">#REF!</definedName>
    <definedName name="___BHR60">#REF!</definedName>
    <definedName name="___BHR61" localSheetId="4">#REF!</definedName>
    <definedName name="___BHR61" localSheetId="3">#REF!</definedName>
    <definedName name="___BHR61">#REF!</definedName>
    <definedName name="___BHR62" localSheetId="4">#REF!</definedName>
    <definedName name="___BHR62" localSheetId="3">#REF!</definedName>
    <definedName name="___BHR62">#REF!</definedName>
    <definedName name="___C" localSheetId="4">#REF!</definedName>
    <definedName name="___C">#REF!</definedName>
    <definedName name="___C66666" localSheetId="4">#REF!</definedName>
    <definedName name="___C66666" localSheetId="3">#REF!</definedName>
    <definedName name="___C66666">#REF!</definedName>
    <definedName name="___C666666" localSheetId="4">#REF!</definedName>
    <definedName name="___C666666" localSheetId="3">#REF!</definedName>
    <definedName name="___C666666">#REF!</definedName>
    <definedName name="___can430">40.73</definedName>
    <definedName name="___can435">43.3</definedName>
    <definedName name="___COM1" localSheetId="4">#REF!</definedName>
    <definedName name="___COM1">#REF!</definedName>
    <definedName name="___COM2" localSheetId="4">#REF!</definedName>
    <definedName name="___COM2">#REF!</definedName>
    <definedName name="___con100" localSheetId="4">'[2]CONSTRUCTION M-HR'!#REF!</definedName>
    <definedName name="___con100" localSheetId="3">'[2]CONSTRUCTION M-HR'!#REF!</definedName>
    <definedName name="___con100">'[2]CONSTRUCTION M-HR'!#REF!</definedName>
    <definedName name="___con125" localSheetId="4">'[2]CONSTRUCTION M-HR'!#REF!</definedName>
    <definedName name="___con125" localSheetId="3">'[2]CONSTRUCTION M-HR'!#REF!</definedName>
    <definedName name="___con125">'[2]CONSTRUCTION M-HR'!#REF!</definedName>
    <definedName name="___con15" localSheetId="4">'[2]CONSTRUCTION M-HR'!#REF!</definedName>
    <definedName name="___con15" localSheetId="3">'[2]CONSTRUCTION M-HR'!#REF!</definedName>
    <definedName name="___con15">'[2]CONSTRUCTION M-HR'!#REF!</definedName>
    <definedName name="___con150" localSheetId="4">'[2]CONSTRUCTION M-HR'!#REF!</definedName>
    <definedName name="___con150" localSheetId="3">'[2]CONSTRUCTION M-HR'!#REF!</definedName>
    <definedName name="___con150">'[2]CONSTRUCTION M-HR'!#REF!</definedName>
    <definedName name="___con20" localSheetId="4">'[2]CONSTRUCTION M-HR'!#REF!</definedName>
    <definedName name="___con20" localSheetId="3">'[2]CONSTRUCTION M-HR'!#REF!</definedName>
    <definedName name="___con20">'[2]CONSTRUCTION M-HR'!#REF!</definedName>
    <definedName name="___con200" localSheetId="3">'[2]CONSTRUCTION M-HR'!#REF!</definedName>
    <definedName name="___con200">'[2]CONSTRUCTION M-HR'!#REF!</definedName>
    <definedName name="___con25" localSheetId="3">'[2]CONSTRUCTION M-HR'!#REF!</definedName>
    <definedName name="___con25">'[2]CONSTRUCTION M-HR'!#REF!</definedName>
    <definedName name="___con250" localSheetId="3">'[2]CONSTRUCTION M-HR'!#REF!</definedName>
    <definedName name="___con250">'[2]CONSTRUCTION M-HR'!#REF!</definedName>
    <definedName name="___con300" localSheetId="3">'[2]CONSTRUCTION M-HR'!#REF!</definedName>
    <definedName name="___con300">'[2]CONSTRUCTION M-HR'!#REF!</definedName>
    <definedName name="___con32" localSheetId="3">'[2]CONSTRUCTION M-HR'!#REF!</definedName>
    <definedName name="___con32">'[2]CONSTRUCTION M-HR'!#REF!</definedName>
    <definedName name="___con350" localSheetId="3">'[2]CONSTRUCTION M-HR'!#REF!</definedName>
    <definedName name="___con350">'[2]CONSTRUCTION M-HR'!#REF!</definedName>
    <definedName name="___con40" localSheetId="3">'[2]CONSTRUCTION M-HR'!#REF!</definedName>
    <definedName name="___con40">'[2]CONSTRUCTION M-HR'!#REF!</definedName>
    <definedName name="___con400" localSheetId="3">'[2]CONSTRUCTION M-HR'!#REF!</definedName>
    <definedName name="___con400">'[2]CONSTRUCTION M-HR'!#REF!</definedName>
    <definedName name="___con450" localSheetId="3">'[2]CONSTRUCTION M-HR'!#REF!</definedName>
    <definedName name="___con450">'[2]CONSTRUCTION M-HR'!#REF!</definedName>
    <definedName name="___con50" localSheetId="3">'[2]CONSTRUCTION M-HR'!#REF!</definedName>
    <definedName name="___con50">'[2]CONSTRUCTION M-HR'!#REF!</definedName>
    <definedName name="___con550" localSheetId="3">'[2]CONSTRUCTION M-HR'!#REF!</definedName>
    <definedName name="___con550">'[2]CONSTRUCTION M-HR'!#REF!</definedName>
    <definedName name="___con65" localSheetId="3">'[2]CONSTRUCTION M-HR'!#REF!</definedName>
    <definedName name="___con65">'[2]CONSTRUCTION M-HR'!#REF!</definedName>
    <definedName name="___con80" localSheetId="3">'[2]CONSTRUCTION M-HR'!#REF!</definedName>
    <definedName name="___con80">'[2]CONSTRUCTION M-HR'!#REF!</definedName>
    <definedName name="___cpr1400" localSheetId="4">#REF!</definedName>
    <definedName name="___cpr1400" localSheetId="3">#REF!</definedName>
    <definedName name="___cpr1400">#REF!</definedName>
    <definedName name="___cpr1800" localSheetId="4">#REF!</definedName>
    <definedName name="___cpr1800" localSheetId="3">#REF!</definedName>
    <definedName name="___cpr1800">#REF!</definedName>
    <definedName name="___csp100" localSheetId="4">'[2]CONSTRUCTION M-HR'!#REF!</definedName>
    <definedName name="___csp100" localSheetId="3">'[2]CONSTRUCTION M-HR'!#REF!</definedName>
    <definedName name="___csp100">'[2]CONSTRUCTION M-HR'!#REF!</definedName>
    <definedName name="___csp125" localSheetId="4">'[2]CONSTRUCTION M-HR'!#REF!</definedName>
    <definedName name="___csp125" localSheetId="3">'[2]CONSTRUCTION M-HR'!#REF!</definedName>
    <definedName name="___csp125">'[2]CONSTRUCTION M-HR'!#REF!</definedName>
    <definedName name="___csp15" localSheetId="3">'[2]CONSTRUCTION M-HR'!#REF!</definedName>
    <definedName name="___csp15">'[2]CONSTRUCTION M-HR'!#REF!</definedName>
    <definedName name="___csp150" localSheetId="3">'[2]CONSTRUCTION M-HR'!#REF!</definedName>
    <definedName name="___csp150">'[2]CONSTRUCTION M-HR'!#REF!</definedName>
    <definedName name="___csp20" localSheetId="3">'[2]CONSTRUCTION M-HR'!#REF!</definedName>
    <definedName name="___csp20">'[2]CONSTRUCTION M-HR'!#REF!</definedName>
    <definedName name="___csp200" localSheetId="3">'[2]CONSTRUCTION M-HR'!#REF!</definedName>
    <definedName name="___csp200">'[2]CONSTRUCTION M-HR'!#REF!</definedName>
    <definedName name="___csp25" localSheetId="3">'[2]CONSTRUCTION M-HR'!#REF!</definedName>
    <definedName name="___csp25">'[2]CONSTRUCTION M-HR'!#REF!</definedName>
    <definedName name="___csp250" localSheetId="3">'[2]CONSTRUCTION M-HR'!#REF!</definedName>
    <definedName name="___csp250">'[2]CONSTRUCTION M-HR'!#REF!</definedName>
    <definedName name="___csp300" localSheetId="3">'[2]CONSTRUCTION M-HR'!#REF!</definedName>
    <definedName name="___csp300">'[2]CONSTRUCTION M-HR'!#REF!</definedName>
    <definedName name="___csp32" localSheetId="3">'[2]CONSTRUCTION M-HR'!#REF!</definedName>
    <definedName name="___csp32">'[2]CONSTRUCTION M-HR'!#REF!</definedName>
    <definedName name="___csp350" localSheetId="3">'[2]CONSTRUCTION M-HR'!#REF!</definedName>
    <definedName name="___csp350">'[2]CONSTRUCTION M-HR'!#REF!</definedName>
    <definedName name="___csp40" localSheetId="3">'[2]CONSTRUCTION M-HR'!#REF!</definedName>
    <definedName name="___csp40">'[2]CONSTRUCTION M-HR'!#REF!</definedName>
    <definedName name="___csp400" localSheetId="3">'[2]CONSTRUCTION M-HR'!#REF!</definedName>
    <definedName name="___csp400">'[2]CONSTRUCTION M-HR'!#REF!</definedName>
    <definedName name="___csp450" localSheetId="3">'[2]CONSTRUCTION M-HR'!#REF!</definedName>
    <definedName name="___csp450">'[2]CONSTRUCTION M-HR'!#REF!</definedName>
    <definedName name="___csp50" localSheetId="3">'[2]CONSTRUCTION M-HR'!#REF!</definedName>
    <definedName name="___csp50">'[2]CONSTRUCTION M-HR'!#REF!</definedName>
    <definedName name="___csp550" localSheetId="3">'[2]CONSTRUCTION M-HR'!#REF!</definedName>
    <definedName name="___csp550">'[2]CONSTRUCTION M-HR'!#REF!</definedName>
    <definedName name="___csp65" localSheetId="3">'[2]CONSTRUCTION M-HR'!#REF!</definedName>
    <definedName name="___csp65">'[2]CONSTRUCTION M-HR'!#REF!</definedName>
    <definedName name="___csp80" localSheetId="3">'[2]CONSTRUCTION M-HR'!#REF!</definedName>
    <definedName name="___csp80">'[2]CONSTRUCTION M-HR'!#REF!</definedName>
    <definedName name="___cum1" localSheetId="4">#REF!</definedName>
    <definedName name="___cum1">#REF!</definedName>
    <definedName name="___cum1_11" localSheetId="4">#REF!</definedName>
    <definedName name="___cum1_11">#REF!</definedName>
    <definedName name="___cum1_8" localSheetId="4">#REF!</definedName>
    <definedName name="___cum1_8">#REF!</definedName>
    <definedName name="___dvl100" localSheetId="4">'[2]CONSTRUCTION M-HR'!#REF!</definedName>
    <definedName name="___dvl100" localSheetId="3">'[2]CONSTRUCTION M-HR'!#REF!</definedName>
    <definedName name="___dvl100">'[2]CONSTRUCTION M-HR'!#REF!</definedName>
    <definedName name="___dvl150" localSheetId="4">'[2]CONSTRUCTION M-HR'!#REF!</definedName>
    <definedName name="___dvl150" localSheetId="3">'[2]CONSTRUCTION M-HR'!#REF!</definedName>
    <definedName name="___dvl150">'[2]CONSTRUCTION M-HR'!#REF!</definedName>
    <definedName name="___dvl200" localSheetId="4">'[2]CONSTRUCTION M-HR'!#REF!</definedName>
    <definedName name="___dvl200" localSheetId="3">'[2]CONSTRUCTION M-HR'!#REF!</definedName>
    <definedName name="___dvl200">'[2]CONSTRUCTION M-HR'!#REF!</definedName>
    <definedName name="___ELL45" localSheetId="4">#REF!</definedName>
    <definedName name="___ELL45">#REF!</definedName>
    <definedName name="___ELL90" localSheetId="4">#REF!</definedName>
    <definedName name="___ELL90">#REF!</definedName>
    <definedName name="___F1" localSheetId="4">#REF!</definedName>
    <definedName name="___F1">#REF!</definedName>
    <definedName name="___F2" localSheetId="4">#REF!</definedName>
    <definedName name="___F2">#REF!</definedName>
    <definedName name="___fdm100" localSheetId="4">'[2]CONSTRUCTION M-HR'!#REF!</definedName>
    <definedName name="___fdm100" localSheetId="3">'[2]CONSTRUCTION M-HR'!#REF!</definedName>
    <definedName name="___fdm100">'[2]CONSTRUCTION M-HR'!#REF!</definedName>
    <definedName name="___fdm150" localSheetId="4">'[2]CONSTRUCTION M-HR'!#REF!</definedName>
    <definedName name="___fdm150" localSheetId="3">'[2]CONSTRUCTION M-HR'!#REF!</definedName>
    <definedName name="___fdm150">'[2]CONSTRUCTION M-HR'!#REF!</definedName>
    <definedName name="___fdm210" localSheetId="4">'[2]CONSTRUCTION M-HR'!#REF!</definedName>
    <definedName name="___fdm210" localSheetId="3">'[2]CONSTRUCTION M-HR'!#REF!</definedName>
    <definedName name="___fdm210">'[2]CONSTRUCTION M-HR'!#REF!</definedName>
    <definedName name="___fdm30" localSheetId="4">'[2]CONSTRUCTION M-HR'!#REF!</definedName>
    <definedName name="___fdm30" localSheetId="3">'[2]CONSTRUCTION M-HR'!#REF!</definedName>
    <definedName name="___fdm30">'[2]CONSTRUCTION M-HR'!#REF!</definedName>
    <definedName name="___fdm40" localSheetId="3">'[2]CONSTRUCTION M-HR'!#REF!</definedName>
    <definedName name="___fdm40">'[2]CONSTRUCTION M-HR'!#REF!</definedName>
    <definedName name="___fdm60" localSheetId="3">'[2]CONSTRUCTION M-HR'!#REF!</definedName>
    <definedName name="___fdm60">'[2]CONSTRUCTION M-HR'!#REF!</definedName>
    <definedName name="___gal100" localSheetId="3">'[2]CONSTRUCTION M-HR'!#REF!</definedName>
    <definedName name="___gal100">'[2]CONSTRUCTION M-HR'!#REF!</definedName>
    <definedName name="___gal25" localSheetId="3">'[2]CONSTRUCTION M-HR'!#REF!</definedName>
    <definedName name="___gal25">'[2]CONSTRUCTION M-HR'!#REF!</definedName>
    <definedName name="___gal32" localSheetId="3">'[2]CONSTRUCTION M-HR'!#REF!</definedName>
    <definedName name="___gal32">'[2]CONSTRUCTION M-HR'!#REF!</definedName>
    <definedName name="___gal50" localSheetId="3">'[2]CONSTRUCTION M-HR'!#REF!</definedName>
    <definedName name="___gal50">'[2]CONSTRUCTION M-HR'!#REF!</definedName>
    <definedName name="___gal65" localSheetId="3">'[2]CONSTRUCTION M-HR'!#REF!</definedName>
    <definedName name="___gal65">'[2]CONSTRUCTION M-HR'!#REF!</definedName>
    <definedName name="___gal75" localSheetId="3">'[2]CONSTRUCTION M-HR'!#REF!</definedName>
    <definedName name="___gal75">'[2]CONSTRUCTION M-HR'!#REF!</definedName>
    <definedName name="___key2" localSheetId="13" hidden="1">[4]BM!#REF!</definedName>
    <definedName name="___key2" localSheetId="15" hidden="1">[4]BM!#REF!</definedName>
    <definedName name="___key2" localSheetId="4" hidden="1">[4]BM!#REF!</definedName>
    <definedName name="___key2" localSheetId="5" hidden="1">[4]BM!#REF!</definedName>
    <definedName name="___key2" localSheetId="10" hidden="1">[4]BM!#REF!</definedName>
    <definedName name="___key2" localSheetId="2" hidden="1">[4]BM!#REF!</definedName>
    <definedName name="___key2" localSheetId="7" hidden="1">[4]BM!#REF!</definedName>
    <definedName name="___key2" hidden="1">[4]BM!#REF!</definedName>
    <definedName name="___KWS1">#N/A</definedName>
    <definedName name="___KWS2">#N/A</definedName>
    <definedName name="___KWS3">#N/A</definedName>
    <definedName name="___mhr11" localSheetId="3">[3]Summary!#REF!</definedName>
    <definedName name="___mhr11">[3]Summary!#REF!</definedName>
    <definedName name="___mhr12" localSheetId="3">[3]Summary!#REF!</definedName>
    <definedName name="___mhr12">[3]Summary!#REF!</definedName>
    <definedName name="___mhr13" localSheetId="3">[3]Summary!#REF!</definedName>
    <definedName name="___mhr13">[3]Summary!#REF!</definedName>
    <definedName name="___mhr14" localSheetId="3">[3]Summary!#REF!</definedName>
    <definedName name="___mhr14">[3]Summary!#REF!</definedName>
    <definedName name="___mhr21" localSheetId="3">[3]Summary!#REF!</definedName>
    <definedName name="___mhr21">[3]Summary!#REF!</definedName>
    <definedName name="___mhr22" localSheetId="3">[3]Summary!#REF!</definedName>
    <definedName name="___mhr22">[3]Summary!#REF!</definedName>
    <definedName name="___mhr23" localSheetId="3">[3]Summary!#REF!</definedName>
    <definedName name="___mhr23">[3]Summary!#REF!</definedName>
    <definedName name="___mhr31" localSheetId="3">[3]Summary!#REF!</definedName>
    <definedName name="___mhr31">[3]Summary!#REF!</definedName>
    <definedName name="___mhr32" localSheetId="3">[3]Summary!#REF!</definedName>
    <definedName name="___mhr32">[3]Summary!#REF!</definedName>
    <definedName name="___mhr33" localSheetId="3">[3]Summary!#REF!</definedName>
    <definedName name="___mhr33">[3]Summary!#REF!</definedName>
    <definedName name="___mhr41" localSheetId="3">[3]Summary!#REF!</definedName>
    <definedName name="___mhr41">[3]Summary!#REF!</definedName>
    <definedName name="___mhr53" localSheetId="3">[3]Summary!#REF!</definedName>
    <definedName name="___mhr53">[3]Summary!#REF!</definedName>
    <definedName name="___mhr54" localSheetId="3">[3]Summary!#REF!</definedName>
    <definedName name="___mhr54">[3]Summary!#REF!</definedName>
    <definedName name="___ps2">#N/A</definedName>
    <definedName name="___qty2" localSheetId="4">#REF!</definedName>
    <definedName name="___qty2">#REF!</definedName>
    <definedName name="___R" localSheetId="4">#REF!</definedName>
    <definedName name="___R">#REF!</definedName>
    <definedName name="___rad1" localSheetId="4">'[2]CONSTRUCTION M-HR'!#REF!</definedName>
    <definedName name="___rad1" localSheetId="3">'[2]CONSTRUCTION M-HR'!#REF!</definedName>
    <definedName name="___rad1">'[2]CONSTRUCTION M-HR'!#REF!</definedName>
    <definedName name="___rad2" localSheetId="4">'[2]CONSTRUCTION M-HR'!#REF!</definedName>
    <definedName name="___rad2" localSheetId="3">'[2]CONSTRUCTION M-HR'!#REF!</definedName>
    <definedName name="___rad2">'[2]CONSTRUCTION M-HR'!#REF!</definedName>
    <definedName name="___rad4" localSheetId="3">'[2]CONSTRUCTION M-HR'!#REF!</definedName>
    <definedName name="___rad4">'[2]CONSTRUCTION M-HR'!#REF!</definedName>
    <definedName name="___rad6" localSheetId="3">'[2]CONSTRUCTION M-HR'!#REF!</definedName>
    <definedName name="___rad6">'[2]CONSTRUCTION M-HR'!#REF!</definedName>
    <definedName name="___RE100" localSheetId="4">#REF!</definedName>
    <definedName name="___RE100">#REF!</definedName>
    <definedName name="___RE104" localSheetId="4">#REF!</definedName>
    <definedName name="___RE104">#REF!</definedName>
    <definedName name="___RE112" localSheetId="4">#REF!</definedName>
    <definedName name="___RE112">#REF!</definedName>
    <definedName name="___RE26" localSheetId="4">#REF!</definedName>
    <definedName name="___RE26">#REF!</definedName>
    <definedName name="___RE28" localSheetId="4">#REF!</definedName>
    <definedName name="___RE28">#REF!</definedName>
    <definedName name="___RE30" localSheetId="4">#REF!</definedName>
    <definedName name="___RE30">#REF!</definedName>
    <definedName name="___RE32" localSheetId="4">#REF!</definedName>
    <definedName name="___RE32">#REF!</definedName>
    <definedName name="___RE34" localSheetId="4">#REF!</definedName>
    <definedName name="___RE34">#REF!</definedName>
    <definedName name="___RE36" localSheetId="4">#REF!</definedName>
    <definedName name="___RE36">#REF!</definedName>
    <definedName name="___RE38" localSheetId="4">#REF!</definedName>
    <definedName name="___RE38">#REF!</definedName>
    <definedName name="___RE40" localSheetId="4">#REF!</definedName>
    <definedName name="___RE40">#REF!</definedName>
    <definedName name="___RE42" localSheetId="4">#REF!</definedName>
    <definedName name="___RE42">#REF!</definedName>
    <definedName name="___RE44" localSheetId="4">#REF!</definedName>
    <definedName name="___RE44">#REF!</definedName>
    <definedName name="___RE48" localSheetId="4">#REF!</definedName>
    <definedName name="___RE48">#REF!</definedName>
    <definedName name="___RE52" localSheetId="4">#REF!</definedName>
    <definedName name="___RE52">#REF!</definedName>
    <definedName name="___RE56" localSheetId="4">#REF!</definedName>
    <definedName name="___RE56">#REF!</definedName>
    <definedName name="___RE60" localSheetId="4">#REF!</definedName>
    <definedName name="___RE60">#REF!</definedName>
    <definedName name="___RE64" localSheetId="4">#REF!</definedName>
    <definedName name="___RE64">#REF!</definedName>
    <definedName name="___RE68" localSheetId="4">#REF!</definedName>
    <definedName name="___RE68">#REF!</definedName>
    <definedName name="___RE72" localSheetId="4">#REF!</definedName>
    <definedName name="___RE72">#REF!</definedName>
    <definedName name="___RE76" localSheetId="4">#REF!</definedName>
    <definedName name="___RE76">#REF!</definedName>
    <definedName name="___RE80" localSheetId="4">#REF!</definedName>
    <definedName name="___RE80">#REF!</definedName>
    <definedName name="___RE88" localSheetId="4">#REF!</definedName>
    <definedName name="___RE88">#REF!</definedName>
    <definedName name="___RE92" localSheetId="4">#REF!</definedName>
    <definedName name="___RE92">#REF!</definedName>
    <definedName name="___RE96" localSheetId="4">#REF!</definedName>
    <definedName name="___RE96">#REF!</definedName>
    <definedName name="___rev06" localSheetId="4">#REF!</definedName>
    <definedName name="___rev06">#REF!</definedName>
    <definedName name="___sad1" localSheetId="4">'[2]CONSTRUCTION M-HR'!#REF!</definedName>
    <definedName name="___sad1" localSheetId="3">'[2]CONSTRUCTION M-HR'!#REF!</definedName>
    <definedName name="___sad1">'[2]CONSTRUCTION M-HR'!#REF!</definedName>
    <definedName name="___sad2" localSheetId="4">'[2]CONSTRUCTION M-HR'!#REF!</definedName>
    <definedName name="___sad2" localSheetId="3">'[2]CONSTRUCTION M-HR'!#REF!</definedName>
    <definedName name="___sad2">'[2]CONSTRUCTION M-HR'!#REF!</definedName>
    <definedName name="___sad300" localSheetId="4">'[2]CONSTRUCTION M-HR'!#REF!</definedName>
    <definedName name="___sad300" localSheetId="3">'[2]CONSTRUCTION M-HR'!#REF!</definedName>
    <definedName name="___sad300">'[2]CONSTRUCTION M-HR'!#REF!</definedName>
    <definedName name="___sad4" localSheetId="4">'[2]CONSTRUCTION M-HR'!#REF!</definedName>
    <definedName name="___sad4" localSheetId="3">'[2]CONSTRUCTION M-HR'!#REF!</definedName>
    <definedName name="___sad4">'[2]CONSTRUCTION M-HR'!#REF!</definedName>
    <definedName name="___sad400" localSheetId="3">'[2]CONSTRUCTION M-HR'!#REF!</definedName>
    <definedName name="___sad400">'[2]CONSTRUCTION M-HR'!#REF!</definedName>
    <definedName name="___sad500" localSheetId="3">'[2]CONSTRUCTION M-HR'!#REF!</definedName>
    <definedName name="___sad500">'[2]CONSTRUCTION M-HR'!#REF!</definedName>
    <definedName name="___sad6" localSheetId="3">'[2]CONSTRUCTION M-HR'!#REF!</definedName>
    <definedName name="___sad6">'[2]CONSTRUCTION M-HR'!#REF!</definedName>
    <definedName name="___sad600" localSheetId="3">'[2]CONSTRUCTION M-HR'!#REF!</definedName>
    <definedName name="___sad600">'[2]CONSTRUCTION M-HR'!#REF!</definedName>
    <definedName name="___SHR1" localSheetId="4">#REF!</definedName>
    <definedName name="___SHR1">#REF!</definedName>
    <definedName name="___SHR2" localSheetId="4">#REF!</definedName>
    <definedName name="___SHR2">#REF!</definedName>
    <definedName name="___sld150" localSheetId="4">'[2]CONSTRUCTION M-HR'!#REF!</definedName>
    <definedName name="___sld150" localSheetId="3">'[2]CONSTRUCTION M-HR'!#REF!</definedName>
    <definedName name="___sld150">'[2]CONSTRUCTION M-HR'!#REF!</definedName>
    <definedName name="___sld200" localSheetId="4">'[2]CONSTRUCTION M-HR'!#REF!</definedName>
    <definedName name="___sld200" localSheetId="3">'[2]CONSTRUCTION M-HR'!#REF!</definedName>
    <definedName name="___sld200">'[2]CONSTRUCTION M-HR'!#REF!</definedName>
    <definedName name="___sld250" localSheetId="3">'[2]CONSTRUCTION M-HR'!#REF!</definedName>
    <definedName name="___sld250">'[2]CONSTRUCTION M-HR'!#REF!</definedName>
    <definedName name="___sld300" localSheetId="3">'[2]CONSTRUCTION M-HR'!#REF!</definedName>
    <definedName name="___sld300">'[2]CONSTRUCTION M-HR'!#REF!</definedName>
    <definedName name="___sld350" localSheetId="3">'[2]CONSTRUCTION M-HR'!#REF!</definedName>
    <definedName name="___sld350">'[2]CONSTRUCTION M-HR'!#REF!</definedName>
    <definedName name="___sld400" localSheetId="3">'[2]CONSTRUCTION M-HR'!#REF!</definedName>
    <definedName name="___sld400">'[2]CONSTRUCTION M-HR'!#REF!</definedName>
    <definedName name="___SUN1">#N/A</definedName>
    <definedName name="___SUN2">#N/A</definedName>
    <definedName name="___tem1">#N/A</definedName>
    <definedName name="___tw1" localSheetId="4">#REF!</definedName>
    <definedName name="___tw1" localSheetId="3">#REF!</definedName>
    <definedName name="___tw1">#REF!</definedName>
    <definedName name="___val100" localSheetId="4">#REF!</definedName>
    <definedName name="___val100" localSheetId="3">#REF!</definedName>
    <definedName name="___val100">#REF!</definedName>
    <definedName name="___val125" localSheetId="4">#REF!</definedName>
    <definedName name="___val125" localSheetId="3">#REF!</definedName>
    <definedName name="___val125">#REF!</definedName>
    <definedName name="___val13" localSheetId="4">#REF!</definedName>
    <definedName name="___val13" localSheetId="3">#REF!</definedName>
    <definedName name="___val13">#REF!</definedName>
    <definedName name="___val15" localSheetId="4">'[2]CONSTRUCTION M-HR'!#REF!</definedName>
    <definedName name="___val15" localSheetId="3">'[2]CONSTRUCTION M-HR'!#REF!</definedName>
    <definedName name="___val15">'[2]CONSTRUCTION M-HR'!#REF!</definedName>
    <definedName name="___val150" localSheetId="4">#REF!</definedName>
    <definedName name="___val150" localSheetId="3">#REF!</definedName>
    <definedName name="___val150">#REF!</definedName>
    <definedName name="___val20" localSheetId="4">#REF!</definedName>
    <definedName name="___val20" localSheetId="3">#REF!</definedName>
    <definedName name="___val20">#REF!</definedName>
    <definedName name="___val200" localSheetId="4">#REF!</definedName>
    <definedName name="___val200" localSheetId="3">#REF!</definedName>
    <definedName name="___val200">#REF!</definedName>
    <definedName name="___val25" localSheetId="4">#REF!</definedName>
    <definedName name="___val25" localSheetId="3">#REF!</definedName>
    <definedName name="___val25">#REF!</definedName>
    <definedName name="___val250" localSheetId="4">#REF!</definedName>
    <definedName name="___val250" localSheetId="3">#REF!</definedName>
    <definedName name="___val250">#REF!</definedName>
    <definedName name="___val32" localSheetId="4">#REF!</definedName>
    <definedName name="___val32" localSheetId="3">#REF!</definedName>
    <definedName name="___val32">#REF!</definedName>
    <definedName name="___val38" localSheetId="4">#REF!</definedName>
    <definedName name="___val38" localSheetId="3">#REF!</definedName>
    <definedName name="___val38">#REF!</definedName>
    <definedName name="___val40" localSheetId="4">'[2]CONSTRUCTION M-HR'!#REF!</definedName>
    <definedName name="___val40" localSheetId="3">'[2]CONSTRUCTION M-HR'!#REF!</definedName>
    <definedName name="___val40">'[2]CONSTRUCTION M-HR'!#REF!</definedName>
    <definedName name="___val50" localSheetId="4">#REF!</definedName>
    <definedName name="___val50" localSheetId="3">#REF!</definedName>
    <definedName name="___val50">#REF!</definedName>
    <definedName name="___val65" localSheetId="4">#REF!</definedName>
    <definedName name="___val65" localSheetId="3">#REF!</definedName>
    <definedName name="___val65">#REF!</definedName>
    <definedName name="___val75" localSheetId="4">#REF!</definedName>
    <definedName name="___val75" localSheetId="3">#REF!</definedName>
    <definedName name="___val75">#REF!</definedName>
    <definedName name="___val80" localSheetId="4">'[2]CONSTRUCTION M-HR'!#REF!</definedName>
    <definedName name="___val80" localSheetId="3">'[2]CONSTRUCTION M-HR'!#REF!</definedName>
    <definedName name="___val80">'[2]CONSTRUCTION M-HR'!#REF!</definedName>
    <definedName name="___vlm250" localSheetId="4">'[2]CONSTRUCTION M-HR'!#REF!</definedName>
    <definedName name="___vlm250" localSheetId="3">'[2]CONSTRUCTION M-HR'!#REF!</definedName>
    <definedName name="___vlm250">'[2]CONSTRUCTION M-HR'!#REF!</definedName>
    <definedName name="___vlm80" localSheetId="4">'[2]CONSTRUCTION M-HR'!#REF!</definedName>
    <definedName name="___vlm80" localSheetId="3">'[2]CONSTRUCTION M-HR'!#REF!</definedName>
    <definedName name="___vlm80">'[2]CONSTRUCTION M-HR'!#REF!</definedName>
    <definedName name="___Y200008" localSheetId="4">#REF!</definedName>
    <definedName name="___Y200008">#REF!</definedName>
    <definedName name="__123Graph_A" localSheetId="13" hidden="1">[3]H!#REF!</definedName>
    <definedName name="__123Graph_A" localSheetId="14" hidden="1">[3]H!#REF!</definedName>
    <definedName name="__123Graph_A" localSheetId="15" hidden="1">[3]H!#REF!</definedName>
    <definedName name="__123Graph_A" localSheetId="4" hidden="1">[3]H!#REF!</definedName>
    <definedName name="__123Graph_A" localSheetId="5" hidden="1">[3]H!#REF!</definedName>
    <definedName name="__123Graph_A" localSheetId="6" hidden="1">[3]H!#REF!</definedName>
    <definedName name="__123Graph_A" localSheetId="10" hidden="1">[3]H!#REF!</definedName>
    <definedName name="__123Graph_A" localSheetId="11" hidden="1">[3]H!#REF!</definedName>
    <definedName name="__123Graph_A" localSheetId="2" hidden="1">[3]H!#REF!</definedName>
    <definedName name="__123Graph_A" localSheetId="3" hidden="1">[3]H!#REF!</definedName>
    <definedName name="__123Graph_A" hidden="1">[3]H!#REF!</definedName>
    <definedName name="__123Graph_ACurrent" localSheetId="4" hidden="1">'[5]DES-MC PHLC_ft'!$I$226:$I$226</definedName>
    <definedName name="__123Graph_ACurrent" localSheetId="5" hidden="1">'[5]DES-MC PHLC_ft'!$I$226:$I$226</definedName>
    <definedName name="__123Graph_ACurrent" hidden="1">'[5]DES-MC PHLC_ft'!$I$226:$I$226</definedName>
    <definedName name="__123Graph_AD14GR" localSheetId="4" hidden="1">'[6]1L_DR2'!$D$16:$D$78</definedName>
    <definedName name="__123Graph_AD14GR" localSheetId="5" hidden="1">'[6]1L_DR2'!$D$16:$D$78</definedName>
    <definedName name="__123Graph_AD14GR" hidden="1">'[6]1L_DR2'!$D$16:$D$78</definedName>
    <definedName name="__123Graph_ASFAC" localSheetId="12" hidden="1">[3]H!#REF!</definedName>
    <definedName name="__123Graph_ASFAC" localSheetId="13" hidden="1">[3]H!#REF!</definedName>
    <definedName name="__123Graph_ASFAC" localSheetId="14" hidden="1">[3]H!#REF!</definedName>
    <definedName name="__123Graph_ASFAC" localSheetId="15" hidden="1">[3]H!#REF!</definedName>
    <definedName name="__123Graph_ASFAC" localSheetId="4" hidden="1">[3]H!#REF!</definedName>
    <definedName name="__123Graph_ASFAC" localSheetId="5" hidden="1">[3]H!#REF!</definedName>
    <definedName name="__123Graph_ASFAC" localSheetId="6" hidden="1">[3]H!#REF!</definedName>
    <definedName name="__123Graph_ASFAC" localSheetId="8" hidden="1">[3]H!#REF!</definedName>
    <definedName name="__123Graph_ASFAC" localSheetId="10" hidden="1">[3]H!#REF!</definedName>
    <definedName name="__123Graph_ASFAC" localSheetId="11" hidden="1">[3]H!#REF!</definedName>
    <definedName name="__123Graph_ASFAC" localSheetId="2" hidden="1">[3]H!#REF!</definedName>
    <definedName name="__123Graph_ASFAC" localSheetId="3" hidden="1">[3]H!#REF!</definedName>
    <definedName name="__123Graph_ASFAC" hidden="1">[3]H!#REF!</definedName>
    <definedName name="__123Graph_B" localSheetId="12" hidden="1">[7]SUM!#REF!</definedName>
    <definedName name="__123Graph_B" localSheetId="13" hidden="1">[7]SUM!#REF!</definedName>
    <definedName name="__123Graph_B" localSheetId="15" hidden="1">[7]SUM!#REF!</definedName>
    <definedName name="__123Graph_B" localSheetId="4" hidden="1">[7]SUM!#REF!</definedName>
    <definedName name="__123Graph_B" localSheetId="5" hidden="1">[7]SUM!#REF!</definedName>
    <definedName name="__123Graph_B" localSheetId="6" hidden="1">[7]SUM!#REF!</definedName>
    <definedName name="__123Graph_B" localSheetId="8" hidden="1">[7]SUM!#REF!</definedName>
    <definedName name="__123Graph_B" hidden="1">[7]SUM!#REF!</definedName>
    <definedName name="__123Graph_BCurrent" localSheetId="4" hidden="1">'[5]DES-MC PHLC_ft'!$J$226:$J$226</definedName>
    <definedName name="__123Graph_BCurrent" localSheetId="5" hidden="1">'[5]DES-MC PHLC_ft'!$J$226:$J$226</definedName>
    <definedName name="__123Graph_BCurrent" hidden="1">'[5]DES-MC PHLC_ft'!$J$226:$J$226</definedName>
    <definedName name="__123Graph_BD14GR" localSheetId="4" hidden="1">'[6]1L_DR2'!$Z$16:$Z$78</definedName>
    <definedName name="__123Graph_BD14GR" localSheetId="5" hidden="1">'[6]1L_DR2'!$Z$16:$Z$78</definedName>
    <definedName name="__123Graph_BD14GR" hidden="1">'[6]1L_DR2'!$Z$16:$Z$78</definedName>
    <definedName name="__123Graph_C" localSheetId="12" hidden="1">'[1]Rate Analysis'!#REF!</definedName>
    <definedName name="__123Graph_C" localSheetId="13" hidden="1">'[1]Rate Analysis'!#REF!</definedName>
    <definedName name="__123Graph_C" localSheetId="15" hidden="1">'[1]Rate Analysis'!#REF!</definedName>
    <definedName name="__123Graph_C" localSheetId="4" hidden="1">'[1]Rate Analysis'!#REF!</definedName>
    <definedName name="__123Graph_C" localSheetId="5" hidden="1">'[1]Rate Analysis'!#REF!</definedName>
    <definedName name="__123Graph_C" localSheetId="6" hidden="1">'[1]Rate Analysis'!#REF!</definedName>
    <definedName name="__123Graph_C" localSheetId="8" hidden="1">'[1]Rate Analysis'!#REF!</definedName>
    <definedName name="__123Graph_C" localSheetId="2" hidden="1">'[1]Rate Analysis'!#REF!</definedName>
    <definedName name="__123Graph_C" localSheetId="7" hidden="1">'[1]Rate Analysis'!#REF!</definedName>
    <definedName name="__123Graph_C" hidden="1">'[1]Rate Analysis'!#REF!</definedName>
    <definedName name="__123Graph_CCurrent" localSheetId="4" hidden="1">'[5]DES-MC PHLC_ft'!$K$226:$K$226</definedName>
    <definedName name="__123Graph_CCurrent" localSheetId="5" hidden="1">'[5]DES-MC PHLC_ft'!$K$226:$K$226</definedName>
    <definedName name="__123Graph_CCurrent" hidden="1">'[5]DES-MC PHLC_ft'!$K$226:$K$226</definedName>
    <definedName name="__123Graph_CD14GR" localSheetId="4" hidden="1">'[6]1L_DR2'!$AE$16:$AE$78</definedName>
    <definedName name="__123Graph_CD14GR" localSheetId="5" hidden="1">'[6]1L_DR2'!$AE$16:$AE$78</definedName>
    <definedName name="__123Graph_CD14GR" hidden="1">'[6]1L_DR2'!$AE$16:$AE$78</definedName>
    <definedName name="__123Graph_D" localSheetId="12" hidden="1">'[1]Rate Analysis'!#REF!</definedName>
    <definedName name="__123Graph_D" localSheetId="13" hidden="1">'[1]Rate Analysis'!#REF!</definedName>
    <definedName name="__123Graph_D" localSheetId="15" hidden="1">'[1]Rate Analysis'!#REF!</definedName>
    <definedName name="__123Graph_D" localSheetId="4" hidden="1">'[1]Rate Analysis'!#REF!</definedName>
    <definedName name="__123Graph_D" localSheetId="5" hidden="1">'[1]Rate Analysis'!#REF!</definedName>
    <definedName name="__123Graph_D" localSheetId="6" hidden="1">'[1]Rate Analysis'!#REF!</definedName>
    <definedName name="__123Graph_D" localSheetId="8" hidden="1">'[1]Rate Analysis'!#REF!</definedName>
    <definedName name="__123Graph_D" localSheetId="2" hidden="1">'[1]Rate Analysis'!#REF!</definedName>
    <definedName name="__123Graph_D" localSheetId="7" hidden="1">'[1]Rate Analysis'!#REF!</definedName>
    <definedName name="__123Graph_D" hidden="1">'[1]Rate Analysis'!#REF!</definedName>
    <definedName name="__123Graph_DCurrent" localSheetId="4" hidden="1">'[5]DES-MC PHLC_ft'!$L$226:$L$226</definedName>
    <definedName name="__123Graph_DCurrent" localSheetId="5" hidden="1">'[5]DES-MC PHLC_ft'!$L$226:$L$226</definedName>
    <definedName name="__123Graph_DCurrent" hidden="1">'[5]DES-MC PHLC_ft'!$L$226:$L$226</definedName>
    <definedName name="__123Graph_E" localSheetId="12" hidden="1">'[1]Rate Analysis'!#REF!</definedName>
    <definedName name="__123Graph_E" localSheetId="13" hidden="1">'[1]Rate Analysis'!#REF!</definedName>
    <definedName name="__123Graph_E" localSheetId="15" hidden="1">'[1]Rate Analysis'!#REF!</definedName>
    <definedName name="__123Graph_E" localSheetId="4" hidden="1">'[1]Rate Analysis'!#REF!</definedName>
    <definedName name="__123Graph_E" localSheetId="5" hidden="1">'[1]Rate Analysis'!#REF!</definedName>
    <definedName name="__123Graph_E" localSheetId="6" hidden="1">'[1]Rate Analysis'!#REF!</definedName>
    <definedName name="__123Graph_E" localSheetId="8" hidden="1">'[1]Rate Analysis'!#REF!</definedName>
    <definedName name="__123Graph_E" localSheetId="2" hidden="1">'[1]Rate Analysis'!#REF!</definedName>
    <definedName name="__123Graph_E" localSheetId="7" hidden="1">'[1]Rate Analysis'!#REF!</definedName>
    <definedName name="__123Graph_E" hidden="1">'[1]Rate Analysis'!#REF!</definedName>
    <definedName name="__123Graph_ECurrent" localSheetId="4" hidden="1">'[5]DES-MC PHLC_ft'!$M$226:$M$226</definedName>
    <definedName name="__123Graph_ECurrent" localSheetId="5" hidden="1">'[5]DES-MC PHLC_ft'!$M$226:$M$226</definedName>
    <definedName name="__123Graph_ECurrent" hidden="1">'[5]DES-MC PHLC_ft'!$M$226:$M$226</definedName>
    <definedName name="__123Graph_F" localSheetId="12" hidden="1">'[1]Rate Analysis'!#REF!</definedName>
    <definedName name="__123Graph_F" localSheetId="13" hidden="1">'[1]Rate Analysis'!#REF!</definedName>
    <definedName name="__123Graph_F" localSheetId="15" hidden="1">'[1]Rate Analysis'!#REF!</definedName>
    <definedName name="__123Graph_F" localSheetId="4" hidden="1">'[1]Rate Analysis'!#REF!</definedName>
    <definedName name="__123Graph_F" localSheetId="5" hidden="1">'[1]Rate Analysis'!#REF!</definedName>
    <definedName name="__123Graph_F" localSheetId="6" hidden="1">'[1]Rate Analysis'!#REF!</definedName>
    <definedName name="__123Graph_F" localSheetId="8" hidden="1">'[1]Rate Analysis'!#REF!</definedName>
    <definedName name="__123Graph_F" localSheetId="2" hidden="1">'[1]Rate Analysis'!#REF!</definedName>
    <definedName name="__123Graph_F" localSheetId="7" hidden="1">'[1]Rate Analysis'!#REF!</definedName>
    <definedName name="__123Graph_F" hidden="1">'[1]Rate Analysis'!#REF!</definedName>
    <definedName name="__123Graph_FCurrent" localSheetId="4" hidden="1">'[5]DES-MC PHLC_ft'!$N$226:$N$226</definedName>
    <definedName name="__123Graph_FCurrent" localSheetId="5" hidden="1">'[5]DES-MC PHLC_ft'!$N$226:$N$226</definedName>
    <definedName name="__123Graph_FCurrent" hidden="1">'[5]DES-MC PHLC_ft'!$N$226:$N$226</definedName>
    <definedName name="__123Graph_X" localSheetId="12" hidden="1">[3]H!#REF!</definedName>
    <definedName name="__123Graph_X" localSheetId="13" hidden="1">[3]H!#REF!</definedName>
    <definedName name="__123Graph_X" localSheetId="14" hidden="1">[3]H!#REF!</definedName>
    <definedName name="__123Graph_X" localSheetId="15" hidden="1">[3]H!#REF!</definedName>
    <definedName name="__123Graph_X" localSheetId="4" hidden="1">[3]H!#REF!</definedName>
    <definedName name="__123Graph_X" localSheetId="5" hidden="1">[3]H!#REF!</definedName>
    <definedName name="__123Graph_X" localSheetId="6" hidden="1">[3]H!#REF!</definedName>
    <definedName name="__123Graph_X" localSheetId="8" hidden="1">[3]H!#REF!</definedName>
    <definedName name="__123Graph_X" localSheetId="10" hidden="1">[3]H!#REF!</definedName>
    <definedName name="__123Graph_X" localSheetId="11" hidden="1">[3]H!#REF!</definedName>
    <definedName name="__123Graph_X" localSheetId="2" hidden="1">[3]H!#REF!</definedName>
    <definedName name="__123Graph_X" localSheetId="3" hidden="1">[3]H!#REF!</definedName>
    <definedName name="__123Graph_X" hidden="1">[3]H!#REF!</definedName>
    <definedName name="__123Graph_XCurrent" localSheetId="4" hidden="1">'[5]DES-MC PHLC_ft'!$B$226:$B$226</definedName>
    <definedName name="__123Graph_XCurrent" localSheetId="5" hidden="1">'[5]DES-MC PHLC_ft'!$B$226:$B$226</definedName>
    <definedName name="__123Graph_XCurrent" hidden="1">'[5]DES-MC PHLC_ft'!$B$226:$B$226</definedName>
    <definedName name="__123Graph_XD14GR" localSheetId="4" hidden="1">'[6]1L_DR2'!$B$16:$B$78</definedName>
    <definedName name="__123Graph_XD14GR" localSheetId="5" hidden="1">'[6]1L_DR2'!$B$16:$B$78</definedName>
    <definedName name="__123Graph_XD14GR" hidden="1">'[6]1L_DR2'!$B$16:$B$78</definedName>
    <definedName name="__123Graph_XSFAC" localSheetId="12" hidden="1">[3]H!#REF!</definedName>
    <definedName name="__123Graph_XSFAC" localSheetId="13" hidden="1">[3]H!#REF!</definedName>
    <definedName name="__123Graph_XSFAC" localSheetId="14" hidden="1">[3]H!#REF!</definedName>
    <definedName name="__123Graph_XSFAC" localSheetId="15" hidden="1">[3]H!#REF!</definedName>
    <definedName name="__123Graph_XSFAC" localSheetId="4" hidden="1">[3]H!#REF!</definedName>
    <definedName name="__123Graph_XSFAC" localSheetId="5" hidden="1">[3]H!#REF!</definedName>
    <definedName name="__123Graph_XSFAC" localSheetId="6" hidden="1">[3]H!#REF!</definedName>
    <definedName name="__123Graph_XSFAC" localSheetId="8" hidden="1">[3]H!#REF!</definedName>
    <definedName name="__123Graph_XSFAC" localSheetId="10" hidden="1">[3]H!#REF!</definedName>
    <definedName name="__123Graph_XSFAC" localSheetId="11" hidden="1">[3]H!#REF!</definedName>
    <definedName name="__123Graph_XSFAC" localSheetId="2" hidden="1">[3]H!#REF!</definedName>
    <definedName name="__123Graph_XSFAC" localSheetId="3" hidden="1">[3]H!#REF!</definedName>
    <definedName name="__123Graph_XSFAC" hidden="1">[3]H!#REF!</definedName>
    <definedName name="__a100064">[8]breakdown!#REF!</definedName>
    <definedName name="__a3">#N/A</definedName>
    <definedName name="__A65555">[8]breakdown!#REF!</definedName>
    <definedName name="__AOC2" localSheetId="4">#REF!</definedName>
    <definedName name="__AOC2">#REF!</definedName>
    <definedName name="__att2">#N/A</definedName>
    <definedName name="__BHR11" localSheetId="4">#REF!</definedName>
    <definedName name="__BHR11" localSheetId="3">#REF!</definedName>
    <definedName name="__BHR11">#REF!</definedName>
    <definedName name="__BHR12" localSheetId="4">#REF!</definedName>
    <definedName name="__BHR12" localSheetId="3">#REF!</definedName>
    <definedName name="__BHR12">#REF!</definedName>
    <definedName name="__BHR13" localSheetId="4">#REF!</definedName>
    <definedName name="__BHR13" localSheetId="3">#REF!</definedName>
    <definedName name="__BHR13">#REF!</definedName>
    <definedName name="__BHR14" localSheetId="4">#REF!</definedName>
    <definedName name="__BHR14" localSheetId="3">#REF!</definedName>
    <definedName name="__BHR14">#REF!</definedName>
    <definedName name="__BHR15" localSheetId="4">#REF!</definedName>
    <definedName name="__BHR15" localSheetId="3">#REF!</definedName>
    <definedName name="__BHR15">#REF!</definedName>
    <definedName name="__BHR16" localSheetId="4">#REF!</definedName>
    <definedName name="__BHR16" localSheetId="3">#REF!</definedName>
    <definedName name="__BHR16">#REF!</definedName>
    <definedName name="__BHR17" localSheetId="4">#REF!</definedName>
    <definedName name="__BHR17" localSheetId="3">#REF!</definedName>
    <definedName name="__BHR17">#REF!</definedName>
    <definedName name="__BHR18" localSheetId="4">#REF!</definedName>
    <definedName name="__BHR18" localSheetId="3">#REF!</definedName>
    <definedName name="__BHR18">#REF!</definedName>
    <definedName name="__BHR19" localSheetId="4">#REF!</definedName>
    <definedName name="__BHR19" localSheetId="3">#REF!</definedName>
    <definedName name="__BHR19">#REF!</definedName>
    <definedName name="__BHR20" localSheetId="4">#REF!</definedName>
    <definedName name="__BHR20" localSheetId="3">#REF!</definedName>
    <definedName name="__BHR20">#REF!</definedName>
    <definedName name="__BHR21" localSheetId="4">#REF!</definedName>
    <definedName name="__BHR21" localSheetId="3">#REF!</definedName>
    <definedName name="__BHR21">#REF!</definedName>
    <definedName name="__BHR22" localSheetId="4">#REF!</definedName>
    <definedName name="__BHR22" localSheetId="3">#REF!</definedName>
    <definedName name="__BHR22">#REF!</definedName>
    <definedName name="__BHR23" localSheetId="4">#REF!</definedName>
    <definedName name="__BHR23" localSheetId="3">#REF!</definedName>
    <definedName name="__BHR23">#REF!</definedName>
    <definedName name="__BHR24" localSheetId="4">#REF!</definedName>
    <definedName name="__BHR24" localSheetId="3">#REF!</definedName>
    <definedName name="__BHR24">#REF!</definedName>
    <definedName name="__BHR25" localSheetId="4">#REF!</definedName>
    <definedName name="__BHR25" localSheetId="3">#REF!</definedName>
    <definedName name="__BHR25">#REF!</definedName>
    <definedName name="__BHR26" localSheetId="4">#REF!</definedName>
    <definedName name="__BHR26" localSheetId="3">#REF!</definedName>
    <definedName name="__BHR26">#REF!</definedName>
    <definedName name="__BHR27" localSheetId="4">#REF!</definedName>
    <definedName name="__BHR27" localSheetId="3">#REF!</definedName>
    <definedName name="__BHR27">#REF!</definedName>
    <definedName name="__BHR28" localSheetId="4">#REF!</definedName>
    <definedName name="__BHR28" localSheetId="3">#REF!</definedName>
    <definedName name="__BHR28">#REF!</definedName>
    <definedName name="__BHR29" localSheetId="4">#REF!</definedName>
    <definedName name="__BHR29" localSheetId="3">#REF!</definedName>
    <definedName name="__BHR29">#REF!</definedName>
    <definedName name="__BHR30" localSheetId="4">#REF!</definedName>
    <definedName name="__BHR30" localSheetId="3">#REF!</definedName>
    <definedName name="__BHR30">#REF!</definedName>
    <definedName name="__BHR31" localSheetId="4">#REF!</definedName>
    <definedName name="__BHR31" localSheetId="3">#REF!</definedName>
    <definedName name="__BHR31">#REF!</definedName>
    <definedName name="__BHR32" localSheetId="4">#REF!</definedName>
    <definedName name="__BHR32" localSheetId="3">#REF!</definedName>
    <definedName name="__BHR32">#REF!</definedName>
    <definedName name="__BHR33" localSheetId="4">#REF!</definedName>
    <definedName name="__BHR33" localSheetId="3">#REF!</definedName>
    <definedName name="__BHR33">#REF!</definedName>
    <definedName name="__BHR34" localSheetId="4">#REF!</definedName>
    <definedName name="__BHR34" localSheetId="3">#REF!</definedName>
    <definedName name="__BHR34">#REF!</definedName>
    <definedName name="__BHR35" localSheetId="4">#REF!</definedName>
    <definedName name="__BHR35" localSheetId="3">#REF!</definedName>
    <definedName name="__BHR35">#REF!</definedName>
    <definedName name="__BHR36" localSheetId="4">#REF!</definedName>
    <definedName name="__BHR36" localSheetId="3">#REF!</definedName>
    <definedName name="__BHR36">#REF!</definedName>
    <definedName name="__BHR37" localSheetId="4">#REF!</definedName>
    <definedName name="__BHR37" localSheetId="3">#REF!</definedName>
    <definedName name="__BHR37">#REF!</definedName>
    <definedName name="__BHR38" localSheetId="4">#REF!</definedName>
    <definedName name="__BHR38" localSheetId="3">#REF!</definedName>
    <definedName name="__BHR38">#REF!</definedName>
    <definedName name="__BHR39" localSheetId="4">#REF!</definedName>
    <definedName name="__BHR39" localSheetId="3">#REF!</definedName>
    <definedName name="__BHR39">#REF!</definedName>
    <definedName name="__BHR40" localSheetId="4">#REF!</definedName>
    <definedName name="__BHR40" localSheetId="3">#REF!</definedName>
    <definedName name="__BHR40">#REF!</definedName>
    <definedName name="__BHR41" localSheetId="4">#REF!</definedName>
    <definedName name="__BHR41" localSheetId="3">#REF!</definedName>
    <definedName name="__BHR41">#REF!</definedName>
    <definedName name="__BHR42" localSheetId="4">#REF!</definedName>
    <definedName name="__BHR42" localSheetId="3">#REF!</definedName>
    <definedName name="__BHR42">#REF!</definedName>
    <definedName name="__BHR52" localSheetId="4">#REF!</definedName>
    <definedName name="__BHR52" localSheetId="3">#REF!</definedName>
    <definedName name="__BHR52">#REF!</definedName>
    <definedName name="__BHR53" localSheetId="4">#REF!</definedName>
    <definedName name="__BHR53" localSheetId="3">#REF!</definedName>
    <definedName name="__BHR53">#REF!</definedName>
    <definedName name="__BHR54" localSheetId="4">#REF!</definedName>
    <definedName name="__BHR54" localSheetId="3">#REF!</definedName>
    <definedName name="__BHR54">#REF!</definedName>
    <definedName name="__BHR60" localSheetId="4">#REF!</definedName>
    <definedName name="__BHR60" localSheetId="3">#REF!</definedName>
    <definedName name="__BHR60">#REF!</definedName>
    <definedName name="__BHR61" localSheetId="4">#REF!</definedName>
    <definedName name="__BHR61" localSheetId="3">#REF!</definedName>
    <definedName name="__BHR61">#REF!</definedName>
    <definedName name="__BHR62" localSheetId="4">#REF!</definedName>
    <definedName name="__BHR62" localSheetId="3">#REF!</definedName>
    <definedName name="__BHR62">#REF!</definedName>
    <definedName name="__BQB1">[9]Sheet3!#REF!</definedName>
    <definedName name="__BQB2">[9]Sheet3!#REF!</definedName>
    <definedName name="__BQB3">[9]Sheet3!#REF!</definedName>
    <definedName name="__BQB4">[9]Sheet3!#REF!</definedName>
    <definedName name="__BQB5">[9]Sheet3!#REF!</definedName>
    <definedName name="__BQB6">[9]Sheet3!#REF!</definedName>
    <definedName name="__BQB7">[9]Sheet3!#REF!</definedName>
    <definedName name="__BQB8">[9]Sheet3!#REF!</definedName>
    <definedName name="__BQB9">[9]Sheet3!#REF!</definedName>
    <definedName name="__BQU03">[9]Sheet3!#REF!</definedName>
    <definedName name="__C" localSheetId="4">#REF!</definedName>
    <definedName name="__C">#REF!</definedName>
    <definedName name="__C66666" localSheetId="4">#REF!</definedName>
    <definedName name="__C66666" localSheetId="3">#REF!</definedName>
    <definedName name="__C66666">#REF!</definedName>
    <definedName name="__C666666" localSheetId="4">#REF!</definedName>
    <definedName name="__C666666" localSheetId="3">#REF!</definedName>
    <definedName name="__C666666">#REF!</definedName>
    <definedName name="__CAL01" localSheetId="4">[9]Sheet3!#REF!</definedName>
    <definedName name="__CAL01">[9]Sheet3!#REF!</definedName>
    <definedName name="__CAL02" localSheetId="4">[9]Sheet3!#REF!</definedName>
    <definedName name="__CAL02">[9]Sheet3!#REF!</definedName>
    <definedName name="__CAL03" localSheetId="4">[9]Sheet3!#REF!</definedName>
    <definedName name="__CAL03">[9]Sheet3!#REF!</definedName>
    <definedName name="__CAL04" localSheetId="4">[9]Sheet3!#REF!</definedName>
    <definedName name="__CAL04">[9]Sheet3!#REF!</definedName>
    <definedName name="__cal1">[10]제출계산서!$I$185</definedName>
    <definedName name="__cal2">[10]제출계산서!$I$185</definedName>
    <definedName name="__can430">40.73</definedName>
    <definedName name="__can435">43.3</definedName>
    <definedName name="__CCC1">[9]Sheet3!#REF!</definedName>
    <definedName name="__COM1" localSheetId="4">#REF!</definedName>
    <definedName name="__COM1">#REF!</definedName>
    <definedName name="__COM2" localSheetId="4">#REF!</definedName>
    <definedName name="__COM2">#REF!</definedName>
    <definedName name="__con100" localSheetId="4">'[2]CONSTRUCTION M-HR'!#REF!</definedName>
    <definedName name="__con100" localSheetId="3">'[2]CONSTRUCTION M-HR'!#REF!</definedName>
    <definedName name="__con100">'[2]CONSTRUCTION M-HR'!#REF!</definedName>
    <definedName name="__con125" localSheetId="4">'[2]CONSTRUCTION M-HR'!#REF!</definedName>
    <definedName name="__con125" localSheetId="3">'[2]CONSTRUCTION M-HR'!#REF!</definedName>
    <definedName name="__con125">'[2]CONSTRUCTION M-HR'!#REF!</definedName>
    <definedName name="__con15" localSheetId="4">'[2]CONSTRUCTION M-HR'!#REF!</definedName>
    <definedName name="__con15" localSheetId="3">'[2]CONSTRUCTION M-HR'!#REF!</definedName>
    <definedName name="__con15">'[2]CONSTRUCTION M-HR'!#REF!</definedName>
    <definedName name="__con150" localSheetId="4">'[2]CONSTRUCTION M-HR'!#REF!</definedName>
    <definedName name="__con150" localSheetId="3">'[2]CONSTRUCTION M-HR'!#REF!</definedName>
    <definedName name="__con150">'[2]CONSTRUCTION M-HR'!#REF!</definedName>
    <definedName name="__con20" localSheetId="4">'[2]CONSTRUCTION M-HR'!#REF!</definedName>
    <definedName name="__con20" localSheetId="3">'[2]CONSTRUCTION M-HR'!#REF!</definedName>
    <definedName name="__con20">'[2]CONSTRUCTION M-HR'!#REF!</definedName>
    <definedName name="__con200" localSheetId="3">'[2]CONSTRUCTION M-HR'!#REF!</definedName>
    <definedName name="__con200">'[2]CONSTRUCTION M-HR'!#REF!</definedName>
    <definedName name="__con25" localSheetId="3">'[2]CONSTRUCTION M-HR'!#REF!</definedName>
    <definedName name="__con25">'[2]CONSTRUCTION M-HR'!#REF!</definedName>
    <definedName name="__con250" localSheetId="3">'[2]CONSTRUCTION M-HR'!#REF!</definedName>
    <definedName name="__con250">'[2]CONSTRUCTION M-HR'!#REF!</definedName>
    <definedName name="__con300" localSheetId="3">'[2]CONSTRUCTION M-HR'!#REF!</definedName>
    <definedName name="__con300">'[2]CONSTRUCTION M-HR'!#REF!</definedName>
    <definedName name="__con32" localSheetId="3">'[2]CONSTRUCTION M-HR'!#REF!</definedName>
    <definedName name="__con32">'[2]CONSTRUCTION M-HR'!#REF!</definedName>
    <definedName name="__con350" localSheetId="3">'[2]CONSTRUCTION M-HR'!#REF!</definedName>
    <definedName name="__con350">'[2]CONSTRUCTION M-HR'!#REF!</definedName>
    <definedName name="__con40" localSheetId="3">'[2]CONSTRUCTION M-HR'!#REF!</definedName>
    <definedName name="__con40">'[2]CONSTRUCTION M-HR'!#REF!</definedName>
    <definedName name="__con400" localSheetId="3">'[2]CONSTRUCTION M-HR'!#REF!</definedName>
    <definedName name="__con400">'[2]CONSTRUCTION M-HR'!#REF!</definedName>
    <definedName name="__con450" localSheetId="3">'[2]CONSTRUCTION M-HR'!#REF!</definedName>
    <definedName name="__con450">'[2]CONSTRUCTION M-HR'!#REF!</definedName>
    <definedName name="__con50" localSheetId="3">'[2]CONSTRUCTION M-HR'!#REF!</definedName>
    <definedName name="__con50">'[2]CONSTRUCTION M-HR'!#REF!</definedName>
    <definedName name="__con550" localSheetId="3">'[2]CONSTRUCTION M-HR'!#REF!</definedName>
    <definedName name="__con550">'[2]CONSTRUCTION M-HR'!#REF!</definedName>
    <definedName name="__con65" localSheetId="3">'[2]CONSTRUCTION M-HR'!#REF!</definedName>
    <definedName name="__con65">'[2]CONSTRUCTION M-HR'!#REF!</definedName>
    <definedName name="__con80" localSheetId="3">'[2]CONSTRUCTION M-HR'!#REF!</definedName>
    <definedName name="__con80">'[2]CONSTRUCTION M-HR'!#REF!</definedName>
    <definedName name="__cpr1400" localSheetId="4">#REF!</definedName>
    <definedName name="__cpr1400" localSheetId="3">#REF!</definedName>
    <definedName name="__cpr1400">#REF!</definedName>
    <definedName name="__cpr1800" localSheetId="4">#REF!</definedName>
    <definedName name="__cpr1800" localSheetId="3">#REF!</definedName>
    <definedName name="__cpr1800">#REF!</definedName>
    <definedName name="__csp100" localSheetId="4">'[2]CONSTRUCTION M-HR'!#REF!</definedName>
    <definedName name="__csp100" localSheetId="3">'[2]CONSTRUCTION M-HR'!#REF!</definedName>
    <definedName name="__csp100">'[2]CONSTRUCTION M-HR'!#REF!</definedName>
    <definedName name="__csp125" localSheetId="4">'[2]CONSTRUCTION M-HR'!#REF!</definedName>
    <definedName name="__csp125" localSheetId="3">'[2]CONSTRUCTION M-HR'!#REF!</definedName>
    <definedName name="__csp125">'[2]CONSTRUCTION M-HR'!#REF!</definedName>
    <definedName name="__csp15" localSheetId="3">'[2]CONSTRUCTION M-HR'!#REF!</definedName>
    <definedName name="__csp15">'[2]CONSTRUCTION M-HR'!#REF!</definedName>
    <definedName name="__csp150" localSheetId="3">'[2]CONSTRUCTION M-HR'!#REF!</definedName>
    <definedName name="__csp150">'[2]CONSTRUCTION M-HR'!#REF!</definedName>
    <definedName name="__csp20" localSheetId="3">'[2]CONSTRUCTION M-HR'!#REF!</definedName>
    <definedName name="__csp20">'[2]CONSTRUCTION M-HR'!#REF!</definedName>
    <definedName name="__csp200" localSheetId="3">'[2]CONSTRUCTION M-HR'!#REF!</definedName>
    <definedName name="__csp200">'[2]CONSTRUCTION M-HR'!#REF!</definedName>
    <definedName name="__csp25" localSheetId="3">'[2]CONSTRUCTION M-HR'!#REF!</definedName>
    <definedName name="__csp25">'[2]CONSTRUCTION M-HR'!#REF!</definedName>
    <definedName name="__csp250" localSheetId="3">'[2]CONSTRUCTION M-HR'!#REF!</definedName>
    <definedName name="__csp250">'[2]CONSTRUCTION M-HR'!#REF!</definedName>
    <definedName name="__csp300" localSheetId="3">'[2]CONSTRUCTION M-HR'!#REF!</definedName>
    <definedName name="__csp300">'[2]CONSTRUCTION M-HR'!#REF!</definedName>
    <definedName name="__csp32" localSheetId="3">'[2]CONSTRUCTION M-HR'!#REF!</definedName>
    <definedName name="__csp32">'[2]CONSTRUCTION M-HR'!#REF!</definedName>
    <definedName name="__csp350" localSheetId="3">'[2]CONSTRUCTION M-HR'!#REF!</definedName>
    <definedName name="__csp350">'[2]CONSTRUCTION M-HR'!#REF!</definedName>
    <definedName name="__csp40" localSheetId="3">'[2]CONSTRUCTION M-HR'!#REF!</definedName>
    <definedName name="__csp40">'[2]CONSTRUCTION M-HR'!#REF!</definedName>
    <definedName name="__csp400" localSheetId="3">'[2]CONSTRUCTION M-HR'!#REF!</definedName>
    <definedName name="__csp400">'[2]CONSTRUCTION M-HR'!#REF!</definedName>
    <definedName name="__csp450" localSheetId="3">'[2]CONSTRUCTION M-HR'!#REF!</definedName>
    <definedName name="__csp450">'[2]CONSTRUCTION M-HR'!#REF!</definedName>
    <definedName name="__csp50" localSheetId="3">'[2]CONSTRUCTION M-HR'!#REF!</definedName>
    <definedName name="__csp50">'[2]CONSTRUCTION M-HR'!#REF!</definedName>
    <definedName name="__csp550" localSheetId="3">'[2]CONSTRUCTION M-HR'!#REF!</definedName>
    <definedName name="__csp550">'[2]CONSTRUCTION M-HR'!#REF!</definedName>
    <definedName name="__csp65" localSheetId="3">'[2]CONSTRUCTION M-HR'!#REF!</definedName>
    <definedName name="__csp65">'[2]CONSTRUCTION M-HR'!#REF!</definedName>
    <definedName name="__csp80" localSheetId="3">'[2]CONSTRUCTION M-HR'!#REF!</definedName>
    <definedName name="__csp80">'[2]CONSTRUCTION M-HR'!#REF!</definedName>
    <definedName name="__cum1" localSheetId="4">#REF!</definedName>
    <definedName name="__cum1">#REF!</definedName>
    <definedName name="__cum1_11" localSheetId="4">#REF!</definedName>
    <definedName name="__cum1_11">#REF!</definedName>
    <definedName name="__cum1_8" localSheetId="4">#REF!</definedName>
    <definedName name="__cum1_8">#REF!</definedName>
    <definedName name="__dvl100" localSheetId="4">'[2]CONSTRUCTION M-HR'!#REF!</definedName>
    <definedName name="__dvl100" localSheetId="3">'[2]CONSTRUCTION M-HR'!#REF!</definedName>
    <definedName name="__dvl100">'[2]CONSTRUCTION M-HR'!#REF!</definedName>
    <definedName name="__dvl150" localSheetId="4">'[2]CONSTRUCTION M-HR'!#REF!</definedName>
    <definedName name="__dvl150" localSheetId="3">'[2]CONSTRUCTION M-HR'!#REF!</definedName>
    <definedName name="__dvl150">'[2]CONSTRUCTION M-HR'!#REF!</definedName>
    <definedName name="__dvl200" localSheetId="4">'[2]CONSTRUCTION M-HR'!#REF!</definedName>
    <definedName name="__dvl200" localSheetId="3">'[2]CONSTRUCTION M-HR'!#REF!</definedName>
    <definedName name="__dvl200">'[2]CONSTRUCTION M-HR'!#REF!</definedName>
    <definedName name="__ELL45" localSheetId="4">#REF!</definedName>
    <definedName name="__ELL45">#REF!</definedName>
    <definedName name="__ELL90" localSheetId="4">#REF!</definedName>
    <definedName name="__ELL90">#REF!</definedName>
    <definedName name="__F1" localSheetId="4">#REF!</definedName>
    <definedName name="__F1">#REF!</definedName>
    <definedName name="__F2" localSheetId="4">#REF!</definedName>
    <definedName name="__F2">#REF!</definedName>
    <definedName name="__fdm100" localSheetId="4">'[2]CONSTRUCTION M-HR'!#REF!</definedName>
    <definedName name="__fdm100" localSheetId="3">'[2]CONSTRUCTION M-HR'!#REF!</definedName>
    <definedName name="__fdm100">'[2]CONSTRUCTION M-HR'!#REF!</definedName>
    <definedName name="__fdm150" localSheetId="4">'[2]CONSTRUCTION M-HR'!#REF!</definedName>
    <definedName name="__fdm150" localSheetId="3">'[2]CONSTRUCTION M-HR'!#REF!</definedName>
    <definedName name="__fdm150">'[2]CONSTRUCTION M-HR'!#REF!</definedName>
    <definedName name="__fdm210" localSheetId="4">'[2]CONSTRUCTION M-HR'!#REF!</definedName>
    <definedName name="__fdm210" localSheetId="3">'[2]CONSTRUCTION M-HR'!#REF!</definedName>
    <definedName name="__fdm210">'[2]CONSTRUCTION M-HR'!#REF!</definedName>
    <definedName name="__fdm30" localSheetId="4">'[2]CONSTRUCTION M-HR'!#REF!</definedName>
    <definedName name="__fdm30" localSheetId="3">'[2]CONSTRUCTION M-HR'!#REF!</definedName>
    <definedName name="__fdm30">'[2]CONSTRUCTION M-HR'!#REF!</definedName>
    <definedName name="__fdm40" localSheetId="3">'[2]CONSTRUCTION M-HR'!#REF!</definedName>
    <definedName name="__fdm40">'[2]CONSTRUCTION M-HR'!#REF!</definedName>
    <definedName name="__fdm60" localSheetId="3">'[2]CONSTRUCTION M-HR'!#REF!</definedName>
    <definedName name="__fdm60">'[2]CONSTRUCTION M-HR'!#REF!</definedName>
    <definedName name="__gal100" localSheetId="3">'[2]CONSTRUCTION M-HR'!#REF!</definedName>
    <definedName name="__gal100">'[2]CONSTRUCTION M-HR'!#REF!</definedName>
    <definedName name="__gal25" localSheetId="3">'[2]CONSTRUCTION M-HR'!#REF!</definedName>
    <definedName name="__gal25">'[2]CONSTRUCTION M-HR'!#REF!</definedName>
    <definedName name="__gal32" localSheetId="3">'[2]CONSTRUCTION M-HR'!#REF!</definedName>
    <definedName name="__gal32">'[2]CONSTRUCTION M-HR'!#REF!</definedName>
    <definedName name="__gal50" localSheetId="3">'[2]CONSTRUCTION M-HR'!#REF!</definedName>
    <definedName name="__gal50">'[2]CONSTRUCTION M-HR'!#REF!</definedName>
    <definedName name="__gal65" localSheetId="3">'[2]CONSTRUCTION M-HR'!#REF!</definedName>
    <definedName name="__gal65">'[2]CONSTRUCTION M-HR'!#REF!</definedName>
    <definedName name="__gal75" localSheetId="3">'[2]CONSTRUCTION M-HR'!#REF!</definedName>
    <definedName name="__gal75">'[2]CONSTRUCTION M-HR'!#REF!</definedName>
    <definedName name="__GNR1">[9]Sheet3!#REF!</definedName>
    <definedName name="__ING01">[9]Sheet3!#REF!</definedName>
    <definedName name="__ING02">[9]Sheet3!#REF!</definedName>
    <definedName name="__IntlFixup" hidden="1">TRUE</definedName>
    <definedName name="__key2" localSheetId="12" hidden="1">[4]BM!#REF!</definedName>
    <definedName name="__key2" localSheetId="4" hidden="1">[4]BM!#REF!</definedName>
    <definedName name="__key2" localSheetId="5" hidden="1">[4]BM!#REF!</definedName>
    <definedName name="__key2" localSheetId="8" hidden="1">[4]BM!#REF!</definedName>
    <definedName name="__key2" localSheetId="2" hidden="1">[4]BM!#REF!</definedName>
    <definedName name="__key2" hidden="1">[4]BM!#REF!</definedName>
    <definedName name="__KWS1">#N/A</definedName>
    <definedName name="__KWS2">#N/A</definedName>
    <definedName name="__KWS3">#N/A</definedName>
    <definedName name="__lb1" localSheetId="4">#REF!</definedName>
    <definedName name="__lb1">#REF!</definedName>
    <definedName name="__lb2" localSheetId="4">#REF!</definedName>
    <definedName name="__lb2">#REF!</definedName>
    <definedName name="__MDS01">[9]Sheet3!#REF!</definedName>
    <definedName name="__mhr11" localSheetId="4">[3]Summary!#REF!</definedName>
    <definedName name="__mhr11" localSheetId="3">[3]Summary!#REF!</definedName>
    <definedName name="__mhr11">[3]Summary!#REF!</definedName>
    <definedName name="__mhr12" localSheetId="3">[3]Summary!#REF!</definedName>
    <definedName name="__mhr12">[3]Summary!#REF!</definedName>
    <definedName name="__mhr13" localSheetId="3">[3]Summary!#REF!</definedName>
    <definedName name="__mhr13">[3]Summary!#REF!</definedName>
    <definedName name="__mhr14" localSheetId="3">[3]Summary!#REF!</definedName>
    <definedName name="__mhr14">[3]Summary!#REF!</definedName>
    <definedName name="__mhr21" localSheetId="3">[3]Summary!#REF!</definedName>
    <definedName name="__mhr21">[3]Summary!#REF!</definedName>
    <definedName name="__mhr22" localSheetId="3">[3]Summary!#REF!</definedName>
    <definedName name="__mhr22">[3]Summary!#REF!</definedName>
    <definedName name="__mhr23" localSheetId="3">[3]Summary!#REF!</definedName>
    <definedName name="__mhr23">[3]Summary!#REF!</definedName>
    <definedName name="__mhr31" localSheetId="3">[3]Summary!#REF!</definedName>
    <definedName name="__mhr31">[3]Summary!#REF!</definedName>
    <definedName name="__mhr32" localSheetId="3">[3]Summary!#REF!</definedName>
    <definedName name="__mhr32">[3]Summary!#REF!</definedName>
    <definedName name="__mhr33" localSheetId="3">[3]Summary!#REF!</definedName>
    <definedName name="__mhr33">[3]Summary!#REF!</definedName>
    <definedName name="__mhr41" localSheetId="3">[3]Summary!#REF!</definedName>
    <definedName name="__mhr41">[3]Summary!#REF!</definedName>
    <definedName name="__mhr53" localSheetId="3">[3]Summary!#REF!</definedName>
    <definedName name="__mhr53">[3]Summary!#REF!</definedName>
    <definedName name="__mhr54" localSheetId="3">[3]Summary!#REF!</definedName>
    <definedName name="__mhr54">[3]Summary!#REF!</definedName>
    <definedName name="__mm1" localSheetId="4">#REF!</definedName>
    <definedName name="__mm1">#REF!</definedName>
    <definedName name="__mm2" localSheetId="4">#REF!</definedName>
    <definedName name="__mm2">#REF!</definedName>
    <definedName name="__mm3" localSheetId="4">#REF!</definedName>
    <definedName name="__mm3">#REF!</definedName>
    <definedName name="__MVE01">[9]Sheet3!#REF!</definedName>
    <definedName name="__PAG01">[9]Sheet3!#REF!</definedName>
    <definedName name="__PAG02">[9]Sheet3!#REF!</definedName>
    <definedName name="__PHN01">[9]Sheet3!#REF!</definedName>
    <definedName name="__PHN02">[9]Sheet3!#REF!</definedName>
    <definedName name="__ps2">#N/A</definedName>
    <definedName name="__QQQ1">[9]Sheet3!#REF!</definedName>
    <definedName name="__qty2" localSheetId="4">#REF!</definedName>
    <definedName name="__qty2">#REF!</definedName>
    <definedName name="__R" localSheetId="4">#REF!</definedName>
    <definedName name="__R">#REF!</definedName>
    <definedName name="__rad1" localSheetId="4">'[2]CONSTRUCTION M-HR'!#REF!</definedName>
    <definedName name="__rad1" localSheetId="3">'[2]CONSTRUCTION M-HR'!#REF!</definedName>
    <definedName name="__rad1">'[2]CONSTRUCTION M-HR'!#REF!</definedName>
    <definedName name="__rad2" localSheetId="4">'[2]CONSTRUCTION M-HR'!#REF!</definedName>
    <definedName name="__rad2" localSheetId="3">'[2]CONSTRUCTION M-HR'!#REF!</definedName>
    <definedName name="__rad2">'[2]CONSTRUCTION M-HR'!#REF!</definedName>
    <definedName name="__rad4" localSheetId="3">'[2]CONSTRUCTION M-HR'!#REF!</definedName>
    <definedName name="__rad4">'[2]CONSTRUCTION M-HR'!#REF!</definedName>
    <definedName name="__rad6" localSheetId="3">'[2]CONSTRUCTION M-HR'!#REF!</definedName>
    <definedName name="__rad6">'[2]CONSTRUCTION M-HR'!#REF!</definedName>
    <definedName name="__RE100" localSheetId="4">#REF!</definedName>
    <definedName name="__RE100">#REF!</definedName>
    <definedName name="__RE104" localSheetId="4">#REF!</definedName>
    <definedName name="__RE104">#REF!</definedName>
    <definedName name="__RE112" localSheetId="4">#REF!</definedName>
    <definedName name="__RE112">#REF!</definedName>
    <definedName name="__RE26" localSheetId="4">#REF!</definedName>
    <definedName name="__RE26">#REF!</definedName>
    <definedName name="__RE28" localSheetId="4">#REF!</definedName>
    <definedName name="__RE28">#REF!</definedName>
    <definedName name="__RE30" localSheetId="4">#REF!</definedName>
    <definedName name="__RE30">#REF!</definedName>
    <definedName name="__RE32" localSheetId="4">#REF!</definedName>
    <definedName name="__RE32">#REF!</definedName>
    <definedName name="__RE34" localSheetId="4">#REF!</definedName>
    <definedName name="__RE34">#REF!</definedName>
    <definedName name="__RE36" localSheetId="4">#REF!</definedName>
    <definedName name="__RE36">#REF!</definedName>
    <definedName name="__RE38" localSheetId="4">#REF!</definedName>
    <definedName name="__RE38">#REF!</definedName>
    <definedName name="__RE40" localSheetId="4">#REF!</definedName>
    <definedName name="__RE40">#REF!</definedName>
    <definedName name="__RE42" localSheetId="4">#REF!</definedName>
    <definedName name="__RE42">#REF!</definedName>
    <definedName name="__RE44" localSheetId="4">#REF!</definedName>
    <definedName name="__RE44">#REF!</definedName>
    <definedName name="__RE48" localSheetId="4">#REF!</definedName>
    <definedName name="__RE48">#REF!</definedName>
    <definedName name="__RE52" localSheetId="4">#REF!</definedName>
    <definedName name="__RE52">#REF!</definedName>
    <definedName name="__RE56" localSheetId="4">#REF!</definedName>
    <definedName name="__RE56">#REF!</definedName>
    <definedName name="__RE60" localSheetId="4">#REF!</definedName>
    <definedName name="__RE60">#REF!</definedName>
    <definedName name="__RE64" localSheetId="4">#REF!</definedName>
    <definedName name="__RE64">#REF!</definedName>
    <definedName name="__RE68" localSheetId="4">#REF!</definedName>
    <definedName name="__RE68">#REF!</definedName>
    <definedName name="__RE72" localSheetId="4">#REF!</definedName>
    <definedName name="__RE72">#REF!</definedName>
    <definedName name="__RE76" localSheetId="4">#REF!</definedName>
    <definedName name="__RE76">#REF!</definedName>
    <definedName name="__RE80" localSheetId="4">#REF!</definedName>
    <definedName name="__RE80">#REF!</definedName>
    <definedName name="__RE88" localSheetId="4">#REF!</definedName>
    <definedName name="__RE88">#REF!</definedName>
    <definedName name="__RE92" localSheetId="4">#REF!</definedName>
    <definedName name="__RE92">#REF!</definedName>
    <definedName name="__RE96" localSheetId="4">#REF!</definedName>
    <definedName name="__RE96">#REF!</definedName>
    <definedName name="__rev06" localSheetId="4">#REF!</definedName>
    <definedName name="__rev06">#REF!</definedName>
    <definedName name="__RGF01">[9]Sheet3!#REF!</definedName>
    <definedName name="__RHN01">[9]Sheet3!#REF!</definedName>
    <definedName name="__RHN02">[9]Sheet3!#REF!</definedName>
    <definedName name="__RHN03">[9]Sheet3!#REF!</definedName>
    <definedName name="__RHN04">[9]Sheet3!#REF!</definedName>
    <definedName name="__RNC1">[9]Sheet3!#REF!</definedName>
    <definedName name="__RRR01">[9]Sheet3!#REF!</definedName>
    <definedName name="__sad1" localSheetId="3">'[2]CONSTRUCTION M-HR'!#REF!</definedName>
    <definedName name="__sad1">'[2]CONSTRUCTION M-HR'!#REF!</definedName>
    <definedName name="__sad2" localSheetId="3">'[2]CONSTRUCTION M-HR'!#REF!</definedName>
    <definedName name="__sad2">'[2]CONSTRUCTION M-HR'!#REF!</definedName>
    <definedName name="__sad300" localSheetId="3">'[2]CONSTRUCTION M-HR'!#REF!</definedName>
    <definedName name="__sad300">'[2]CONSTRUCTION M-HR'!#REF!</definedName>
    <definedName name="__sad4" localSheetId="3">'[2]CONSTRUCTION M-HR'!#REF!</definedName>
    <definedName name="__sad4">'[2]CONSTRUCTION M-HR'!#REF!</definedName>
    <definedName name="__sad400" localSheetId="3">'[2]CONSTRUCTION M-HR'!#REF!</definedName>
    <definedName name="__sad400">'[2]CONSTRUCTION M-HR'!#REF!</definedName>
    <definedName name="__sad500" localSheetId="3">'[2]CONSTRUCTION M-HR'!#REF!</definedName>
    <definedName name="__sad500">'[2]CONSTRUCTION M-HR'!#REF!</definedName>
    <definedName name="__sad6" localSheetId="3">'[2]CONSTRUCTION M-HR'!#REF!</definedName>
    <definedName name="__sad6">'[2]CONSTRUCTION M-HR'!#REF!</definedName>
    <definedName name="__sad600" localSheetId="3">'[2]CONSTRUCTION M-HR'!#REF!</definedName>
    <definedName name="__sad600">'[2]CONSTRUCTION M-HR'!#REF!</definedName>
    <definedName name="__SHR1" localSheetId="4">#REF!</definedName>
    <definedName name="__SHR1">#REF!</definedName>
    <definedName name="__SHR2" localSheetId="4">#REF!</definedName>
    <definedName name="__SHR2">#REF!</definedName>
    <definedName name="__sld150" localSheetId="4">'[2]CONSTRUCTION M-HR'!#REF!</definedName>
    <definedName name="__sld150" localSheetId="3">'[2]CONSTRUCTION M-HR'!#REF!</definedName>
    <definedName name="__sld150">'[2]CONSTRUCTION M-HR'!#REF!</definedName>
    <definedName name="__sld200" localSheetId="4">'[2]CONSTRUCTION M-HR'!#REF!</definedName>
    <definedName name="__sld200" localSheetId="3">'[2]CONSTRUCTION M-HR'!#REF!</definedName>
    <definedName name="__sld200">'[2]CONSTRUCTION M-HR'!#REF!</definedName>
    <definedName name="__sld250" localSheetId="3">'[2]CONSTRUCTION M-HR'!#REF!</definedName>
    <definedName name="__sld250">'[2]CONSTRUCTION M-HR'!#REF!</definedName>
    <definedName name="__sld300" localSheetId="3">'[2]CONSTRUCTION M-HR'!#REF!</definedName>
    <definedName name="__sld300">'[2]CONSTRUCTION M-HR'!#REF!</definedName>
    <definedName name="__sld350" localSheetId="3">'[2]CONSTRUCTION M-HR'!#REF!</definedName>
    <definedName name="__sld350">'[2]CONSTRUCTION M-HR'!#REF!</definedName>
    <definedName name="__sld400" localSheetId="3">'[2]CONSTRUCTION M-HR'!#REF!</definedName>
    <definedName name="__sld400">'[2]CONSTRUCTION M-HR'!#REF!</definedName>
    <definedName name="__SUN1">#N/A</definedName>
    <definedName name="__SUN2">#N/A</definedName>
    <definedName name="__TB2">'[11]SPT vs PHI'!$B$2:$C$65</definedName>
    <definedName name="__tem1">#N/A</definedName>
    <definedName name="__tw1" localSheetId="4">#REF!</definedName>
    <definedName name="__tw1" localSheetId="3">#REF!</definedName>
    <definedName name="__tw1">#REF!</definedName>
    <definedName name="__val100" localSheetId="4">#REF!</definedName>
    <definedName name="__val100" localSheetId="3">#REF!</definedName>
    <definedName name="__val100">#REF!</definedName>
    <definedName name="__val125" localSheetId="4">#REF!</definedName>
    <definedName name="__val125" localSheetId="3">#REF!</definedName>
    <definedName name="__val125">#REF!</definedName>
    <definedName name="__val13" localSheetId="4">#REF!</definedName>
    <definedName name="__val13" localSheetId="3">#REF!</definedName>
    <definedName name="__val13">#REF!</definedName>
    <definedName name="__val15" localSheetId="4">'[2]CONSTRUCTION M-HR'!#REF!</definedName>
    <definedName name="__val15" localSheetId="3">'[2]CONSTRUCTION M-HR'!#REF!</definedName>
    <definedName name="__val15">'[2]CONSTRUCTION M-HR'!#REF!</definedName>
    <definedName name="__val150" localSheetId="4">#REF!</definedName>
    <definedName name="__val150" localSheetId="3">#REF!</definedName>
    <definedName name="__val150">#REF!</definedName>
    <definedName name="__val20" localSheetId="4">#REF!</definedName>
    <definedName name="__val20" localSheetId="3">#REF!</definedName>
    <definedName name="__val20">#REF!</definedName>
    <definedName name="__val200" localSheetId="4">#REF!</definedName>
    <definedName name="__val200" localSheetId="3">#REF!</definedName>
    <definedName name="__val200">#REF!</definedName>
    <definedName name="__val25" localSheetId="4">#REF!</definedName>
    <definedName name="__val25" localSheetId="3">#REF!</definedName>
    <definedName name="__val25">#REF!</definedName>
    <definedName name="__val250" localSheetId="4">#REF!</definedName>
    <definedName name="__val250" localSheetId="3">#REF!</definedName>
    <definedName name="__val250">#REF!</definedName>
    <definedName name="__val32" localSheetId="4">#REF!</definedName>
    <definedName name="__val32" localSheetId="3">#REF!</definedName>
    <definedName name="__val32">#REF!</definedName>
    <definedName name="__val38" localSheetId="4">#REF!</definedName>
    <definedName name="__val38" localSheetId="3">#REF!</definedName>
    <definedName name="__val38">#REF!</definedName>
    <definedName name="__val40" localSheetId="4">'[2]CONSTRUCTION M-HR'!#REF!</definedName>
    <definedName name="__val40" localSheetId="3">'[2]CONSTRUCTION M-HR'!#REF!</definedName>
    <definedName name="__val40">'[2]CONSTRUCTION M-HR'!#REF!</definedName>
    <definedName name="__val50" localSheetId="4">#REF!</definedName>
    <definedName name="__val50" localSheetId="3">#REF!</definedName>
    <definedName name="__val50">#REF!</definedName>
    <definedName name="__val65" localSheetId="4">#REF!</definedName>
    <definedName name="__val65" localSheetId="3">#REF!</definedName>
    <definedName name="__val65">#REF!</definedName>
    <definedName name="__val75" localSheetId="4">#REF!</definedName>
    <definedName name="__val75" localSheetId="3">#REF!</definedName>
    <definedName name="__val75">#REF!</definedName>
    <definedName name="__val80" localSheetId="4">'[2]CONSTRUCTION M-HR'!#REF!</definedName>
    <definedName name="__val80" localSheetId="3">'[2]CONSTRUCTION M-HR'!#REF!</definedName>
    <definedName name="__val80">'[2]CONSTRUCTION M-HR'!#REF!</definedName>
    <definedName name="__vlm250" localSheetId="4">'[2]CONSTRUCTION M-HR'!#REF!</definedName>
    <definedName name="__vlm250" localSheetId="3">'[2]CONSTRUCTION M-HR'!#REF!</definedName>
    <definedName name="__vlm250">'[2]CONSTRUCTION M-HR'!#REF!</definedName>
    <definedName name="__vlm80" localSheetId="4">'[2]CONSTRUCTION M-HR'!#REF!</definedName>
    <definedName name="__vlm80" localSheetId="3">'[2]CONSTRUCTION M-HR'!#REF!</definedName>
    <definedName name="__vlm80">'[2]CONSTRUCTION M-HR'!#REF!</definedName>
    <definedName name="__vwo1">[10]제출계산서!$I$183</definedName>
    <definedName name="__vwo2">[10]제출계산서!$I$183</definedName>
    <definedName name="__WCP1">[9]Sheet3!#REF!</definedName>
    <definedName name="__WCY01">[9]Sheet3!#REF!</definedName>
    <definedName name="__WW01">[9]Sheet3!#REF!</definedName>
    <definedName name="__WW02">[9]Sheet3!#REF!</definedName>
    <definedName name="__WW03">[9]Sheet3!#REF!</definedName>
    <definedName name="__WWW1">[9]Sheet3!#REF!</definedName>
    <definedName name="__WWW2">[9]Sheet3!#REF!</definedName>
    <definedName name="__WWW3">[9]Sheet3!#REF!</definedName>
    <definedName name="__Y200008" localSheetId="4">#REF!</definedName>
    <definedName name="__Y200008">#REF!</definedName>
    <definedName name="_1">[12]당초!#REF!</definedName>
    <definedName name="_1___123Graph_ACHART_1" hidden="1">[13]SUM!$C$9:$C$18</definedName>
    <definedName name="_1__ENGINEERING" localSheetId="4">#REF!</definedName>
    <definedName name="_1__ENGINEERING">#REF!</definedName>
    <definedName name="_1_Emergency_Diesel" localSheetId="4">#REF!</definedName>
    <definedName name="_1_Emergency_Diesel">#REF!</definedName>
    <definedName name="_10" localSheetId="4">#REF!</definedName>
    <definedName name="_10">#REF!</definedName>
    <definedName name="_10__AIR_DUCT" localSheetId="4">#REF!</definedName>
    <definedName name="_10__AIR_DUCT">#REF!</definedName>
    <definedName name="_1000A01">#N/A</definedName>
    <definedName name="_11">#N/A</definedName>
    <definedName name="_11__GAS_DUCT" localSheetId="4">#REF!</definedName>
    <definedName name="_11__GAS_DUCT">#REF!</definedName>
    <definedName name="_11Excel_BuiltIn_Print_Area_6_1_1_1" localSheetId="4">#REF!</definedName>
    <definedName name="_11Excel_BuiltIn_Print_Area_6_1_1_1">#REF!</definedName>
    <definedName name="_12__DUCT_DMPR_EXP_JNT" localSheetId="4">#REF!</definedName>
    <definedName name="_12__DUCT_DMPR_EXP_JNT">#REF!</definedName>
    <definedName name="_13__123Graph_BCHART_1" localSheetId="12" hidden="1">[7]SUM!#REF!</definedName>
    <definedName name="_13__123Graph_BCHART_1" localSheetId="15" hidden="1">[7]SUM!#REF!</definedName>
    <definedName name="_13__123Graph_BCHART_1" localSheetId="4" hidden="1">[7]SUM!#REF!</definedName>
    <definedName name="_13__123Graph_BCHART_1" localSheetId="5" hidden="1">[7]SUM!#REF!</definedName>
    <definedName name="_13__123Graph_BCHART_1" localSheetId="8" hidden="1">[7]SUM!#REF!</definedName>
    <definedName name="_13__123Graph_BCHART_1" localSheetId="2" hidden="1">[7]SUM!#REF!</definedName>
    <definedName name="_13__123Graph_BCHART_1" localSheetId="7" hidden="1">[7]SUM!#REF!</definedName>
    <definedName name="_13__123Graph_BCHART_1" hidden="1">[7]SUM!#REF!</definedName>
    <definedName name="_13__INNER_CASING" localSheetId="4">#REF!</definedName>
    <definedName name="_13__INNER_CASING">#REF!</definedName>
    <definedName name="_14__OUTER_CASING" localSheetId="4">#REF!</definedName>
    <definedName name="_14__OUTER_CASING">#REF!</definedName>
    <definedName name="_15__B.R.I.L" localSheetId="4">#REF!</definedName>
    <definedName name="_15__B.R.I.L">#REF!</definedName>
    <definedName name="_16__BURNER___WINDBOX" localSheetId="4">#REF!</definedName>
    <definedName name="_16__BURNER___WINDBOX">#REF!</definedName>
    <definedName name="_17__COAL_AIR_PIPING" localSheetId="4">#REF!</definedName>
    <definedName name="_17__COAL_AIR_PIPING">#REF!</definedName>
    <definedName name="_18__COAL_BUNKER" localSheetId="4">#REF!</definedName>
    <definedName name="_18__COAL_BUNKER">#REF!</definedName>
    <definedName name="_19__PULVERIZER" localSheetId="4">#REF!</definedName>
    <definedName name="_19__PULVERIZER">#REF!</definedName>
    <definedName name="_1Excel_BuiltIn_Print_Area_1_1_1_1" localSheetId="4">#REF!</definedName>
    <definedName name="_1Excel_BuiltIn_Print_Area_1_1_1_1">#REF!</definedName>
    <definedName name="_2">[12]당초!#REF!</definedName>
    <definedName name="_2__STEAM_DRUM" localSheetId="4">#REF!</definedName>
    <definedName name="_2__STEAM_DRUM">#REF!</definedName>
    <definedName name="_2_Aux._Boiler." localSheetId="4">#REF!</definedName>
    <definedName name="_2_Aux._Boiler.">#REF!</definedName>
    <definedName name="_20__FUEL_OIL_PIPING" localSheetId="4">#REF!</definedName>
    <definedName name="_20__FUEL_OIL_PIPING">#REF!</definedName>
    <definedName name="_21" localSheetId="4">#REF!</definedName>
    <definedName name="_21" localSheetId="3">#REF!</definedName>
    <definedName name="_21">#REF!</definedName>
    <definedName name="_21__FIRING_SYSTEM" localSheetId="4">#REF!</definedName>
    <definedName name="_21__FIRING_SYSTEM">#REF!</definedName>
    <definedName name="_22">#N/A</definedName>
    <definedName name="_22__IGN___SCA_AIR_PPG" localSheetId="4">#REF!</definedName>
    <definedName name="_22__IGN___SCA_AIR_PPG">#REF!</definedName>
    <definedName name="_23__MILL_SEAL_AIR_PPG" localSheetId="4">#REF!</definedName>
    <definedName name="_23__MILL_SEAL_AIR_PPG">#REF!</definedName>
    <definedName name="_24__VENDORS" localSheetId="4">#REF!</definedName>
    <definedName name="_24__VENDORS">#REF!</definedName>
    <definedName name="_25__AIR_HEATER" localSheetId="4">#REF!</definedName>
    <definedName name="_25__AIR_HEATER">#REF!</definedName>
    <definedName name="_26__STRUCTURAL_STEEL" localSheetId="4">#REF!</definedName>
    <definedName name="_26__STRUCTURAL_STEEL">#REF!</definedName>
    <definedName name="_27__BLOWDOWN_TANK" localSheetId="4">#REF!</definedName>
    <definedName name="_27__BLOWDOWN_TANK">#REF!</definedName>
    <definedName name="_28__INTERNAL_PIPING" localSheetId="4">#REF!</definedName>
    <definedName name="_28__INTERNAL_PIPING">#REF!</definedName>
    <definedName name="_29__WELDING_ROD" localSheetId="4">#REF!</definedName>
    <definedName name="_29__WELDING_ROD">#REF!</definedName>
    <definedName name="_2m_100" localSheetId="4">#REF!</definedName>
    <definedName name="_2m_100">#REF!</definedName>
    <definedName name="_2m_150" localSheetId="4">#REF!</definedName>
    <definedName name="_2m_150">#REF!</definedName>
    <definedName name="_2m_200" localSheetId="4">#REF!</definedName>
    <definedName name="_2m_200">#REF!</definedName>
    <definedName name="_2m_25" localSheetId="4">#REF!</definedName>
    <definedName name="_2m_25">#REF!</definedName>
    <definedName name="_2m_250" localSheetId="4">#REF!</definedName>
    <definedName name="_2m_250">#REF!</definedName>
    <definedName name="_2m_300" localSheetId="4">#REF!</definedName>
    <definedName name="_2m_300">#REF!</definedName>
    <definedName name="_2m_32" localSheetId="4">#REF!</definedName>
    <definedName name="_2m_32">#REF!</definedName>
    <definedName name="_2m_40" localSheetId="4">#REF!</definedName>
    <definedName name="_2m_40">#REF!</definedName>
    <definedName name="_2m_50" localSheetId="4">#REF!</definedName>
    <definedName name="_2m_50">#REF!</definedName>
    <definedName name="_2m_65" localSheetId="4">#REF!</definedName>
    <definedName name="_2m_65">#REF!</definedName>
    <definedName name="_2m_80" localSheetId="4">#REF!</definedName>
    <definedName name="_2m_80">#REF!</definedName>
    <definedName name="_3" localSheetId="4">#REF!</definedName>
    <definedName name="_3">#REF!</definedName>
    <definedName name="_3.7" localSheetId="4">#REF!</definedName>
    <definedName name="_3.7">#REF!</definedName>
    <definedName name="_3__HEADERS" localSheetId="4">#REF!</definedName>
    <definedName name="_3__HEADERS">#REF!</definedName>
    <definedName name="_3_HP_LP_Bypass" localSheetId="4">#REF!</definedName>
    <definedName name="_3_HP_LP_Bypass">#REF!</definedName>
    <definedName name="_30__DESIGN_REVIEW" localSheetId="4">#REF!</definedName>
    <definedName name="_30__DESIGN_REVIEW">#REF!</definedName>
    <definedName name="_31__ROYALTY" localSheetId="4">#REF!</definedName>
    <definedName name="_31__ROYALTY">#REF!</definedName>
    <definedName name="_32__E.P" localSheetId="4">#REF!</definedName>
    <definedName name="_32__E.P">#REF!</definedName>
    <definedName name="_3m_100" localSheetId="4">#REF!</definedName>
    <definedName name="_3m_100">#REF!</definedName>
    <definedName name="_3m_150" localSheetId="4">#REF!</definedName>
    <definedName name="_3m_150">#REF!</definedName>
    <definedName name="_3m_200" localSheetId="4">#REF!</definedName>
    <definedName name="_3m_200">#REF!</definedName>
    <definedName name="_3m_25" localSheetId="4">#REF!</definedName>
    <definedName name="_3m_25">#REF!</definedName>
    <definedName name="_3m_250" localSheetId="4">#REF!</definedName>
    <definedName name="_3m_250">#REF!</definedName>
    <definedName name="_3m_300" localSheetId="4">#REF!</definedName>
    <definedName name="_3m_300">#REF!</definedName>
    <definedName name="_3m_32" localSheetId="4">#REF!</definedName>
    <definedName name="_3m_32">#REF!</definedName>
    <definedName name="_3m_40" localSheetId="4">#REF!</definedName>
    <definedName name="_3m_40">#REF!</definedName>
    <definedName name="_3m_50" localSheetId="4">#REF!</definedName>
    <definedName name="_3m_50">#REF!</definedName>
    <definedName name="_3m_65" localSheetId="4">#REF!</definedName>
    <definedName name="_3m_65">#REF!</definedName>
    <definedName name="_3m_80" localSheetId="4">#REF!</definedName>
    <definedName name="_3m_80">#REF!</definedName>
    <definedName name="_4" localSheetId="4">#REF!</definedName>
    <definedName name="_4">#REF!</definedName>
    <definedName name="_4__FURNACE_WALL" localSheetId="4">#REF!</definedName>
    <definedName name="_4__FURNACE_WALL">#REF!</definedName>
    <definedName name="_4_Cooling_Tower" localSheetId="4">#REF!</definedName>
    <definedName name="_4_Cooling_Tower">#REF!</definedName>
    <definedName name="_5">[12]당초!#REF!</definedName>
    <definedName name="_5___123Graph_BCHART_1" localSheetId="12" hidden="1">[13]SUM!#REF!</definedName>
    <definedName name="_5___123Graph_BCHART_1" localSheetId="15" hidden="1">[13]SUM!#REF!</definedName>
    <definedName name="_5___123Graph_BCHART_1" localSheetId="4" hidden="1">[13]SUM!#REF!</definedName>
    <definedName name="_5___123Graph_BCHART_1" localSheetId="5" hidden="1">[13]SUM!#REF!</definedName>
    <definedName name="_5___123Graph_BCHART_1" localSheetId="8" hidden="1">[13]SUM!#REF!</definedName>
    <definedName name="_5___123Graph_BCHART_1" localSheetId="2" hidden="1">[13]SUM!#REF!</definedName>
    <definedName name="_5___123Graph_BCHART_1" hidden="1">[13]SUM!#REF!</definedName>
    <definedName name="_5__SUPERHEATER_TUBE" localSheetId="4">#REF!</definedName>
    <definedName name="_5__SUPERHEATER_TUBE">#REF!</definedName>
    <definedName name="_5_Air_Compressor" localSheetId="4">#REF!</definedName>
    <definedName name="_5_Air_Compressor">#REF!</definedName>
    <definedName name="_5Excel_BuiltIn_Print_Area_5_1_1_1" localSheetId="4">#REF!</definedName>
    <definedName name="_5Excel_BuiltIn_Print_Area_5_1_1_1">#REF!</definedName>
    <definedName name="_6" localSheetId="4">[12]당초!#REF!</definedName>
    <definedName name="_6">[12]당초!#REF!</definedName>
    <definedName name="_6__REHEATER_TUBE" localSheetId="4">#REF!</definedName>
    <definedName name="_6__REHEATER_TUBE">#REF!</definedName>
    <definedName name="_6_Water_Trement" localSheetId="4">#REF!</definedName>
    <definedName name="_6_Water_Trement">#REF!</definedName>
    <definedName name="_7" localSheetId="4">'[14]Main Summary- oc'!#REF!</definedName>
    <definedName name="_7">'[14]Main Summary- oc'!#REF!</definedName>
    <definedName name="_7__ECONOMISER_TUBE" localSheetId="4">#REF!</definedName>
    <definedName name="_7__ECONOMISER_TUBE">#REF!</definedName>
    <definedName name="_7_Valves__MOV__Etc" localSheetId="4">#REF!</definedName>
    <definedName name="_7_Valves__MOV__Etc">#REF!</definedName>
    <definedName name="_8" localSheetId="4">'[14]Main Summary- oc'!#REF!</definedName>
    <definedName name="_8">'[14]Main Summary- oc'!#REF!</definedName>
    <definedName name="_8__PRESS.PART_HANGER" localSheetId="4">#REF!</definedName>
    <definedName name="_8__PRESS.PART_HANGER">#REF!</definedName>
    <definedName name="_8_Pumps" localSheetId="4">#REF!</definedName>
    <definedName name="_8_Pumps">#REF!</definedName>
    <definedName name="_9" localSheetId="4">'[14]Main Summary- oc'!#REF!</definedName>
    <definedName name="_9">'[14]Main Summary- oc'!#REF!</definedName>
    <definedName name="_9__123Graph_ACHART_1" localSheetId="12" hidden="1">[7]SUM!#REF!</definedName>
    <definedName name="_9__123Graph_ACHART_1" localSheetId="4" hidden="1">[7]SUM!#REF!</definedName>
    <definedName name="_9__123Graph_ACHART_1" localSheetId="5" hidden="1">[7]SUM!#REF!</definedName>
    <definedName name="_9__123Graph_ACHART_1" localSheetId="8" hidden="1">[7]SUM!#REF!</definedName>
    <definedName name="_9__123Graph_ACHART_1" localSheetId="2" hidden="1">[7]SUM!#REF!</definedName>
    <definedName name="_9__123Graph_ACHART_1" hidden="1">[7]SUM!#REF!</definedName>
    <definedName name="_9__BUCKSTAY" localSheetId="4">#REF!</definedName>
    <definedName name="_9__BUCKSTAY">#REF!</definedName>
    <definedName name="_9_Miscellaneous" localSheetId="4">#REF!</definedName>
    <definedName name="_9_Miscellaneous">#REF!</definedName>
    <definedName name="_a" localSheetId="4">#REF!</definedName>
    <definedName name="_a" localSheetId="3">#REF!</definedName>
    <definedName name="_a">#REF!</definedName>
    <definedName name="_a100064" localSheetId="4">[8]breakdown!#REF!</definedName>
    <definedName name="_a100064">[8]breakdown!#REF!</definedName>
    <definedName name="_a3">#N/A</definedName>
    <definedName name="_A65555" localSheetId="4">[8]breakdown!#REF!</definedName>
    <definedName name="_A65555">[8]breakdown!#REF!</definedName>
    <definedName name="_A66666" localSheetId="4">#REF!</definedName>
    <definedName name="_A66666">#REF!</definedName>
    <definedName name="_aaa10" localSheetId="4">#REF!</definedName>
    <definedName name="_aaa10">#REF!</definedName>
    <definedName name="_aaa5" localSheetId="4">#REF!</definedName>
    <definedName name="_aaa5">#REF!</definedName>
    <definedName name="_AAA51" localSheetId="4">#REF!</definedName>
    <definedName name="_AAA51">#REF!</definedName>
    <definedName name="_aaa55" localSheetId="4">#REF!</definedName>
    <definedName name="_aaa55">#REF!</definedName>
    <definedName name="_AAA6" localSheetId="4">#REF!</definedName>
    <definedName name="_AAA6">#REF!</definedName>
    <definedName name="_AAA7" localSheetId="4">#REF!</definedName>
    <definedName name="_AAA7">#REF!</definedName>
    <definedName name="_AAD5" localSheetId="4">#REF!</definedName>
    <definedName name="_AAD5">#REF!</definedName>
    <definedName name="_aad55" localSheetId="4">#REF!</definedName>
    <definedName name="_aad55">#REF!</definedName>
    <definedName name="_AOC2" localSheetId="4">#REF!</definedName>
    <definedName name="_AOC2">#REF!</definedName>
    <definedName name="_att2">#N/A</definedName>
    <definedName name="_BHR11" localSheetId="4">#REF!</definedName>
    <definedName name="_BHR11">#REF!</definedName>
    <definedName name="_BHR12" localSheetId="4">#REF!</definedName>
    <definedName name="_BHR12">#REF!</definedName>
    <definedName name="_BHR13" localSheetId="4">#REF!</definedName>
    <definedName name="_BHR13">#REF!</definedName>
    <definedName name="_BHR14" localSheetId="4">#REF!</definedName>
    <definedName name="_BHR14">#REF!</definedName>
    <definedName name="_BHR15" localSheetId="4">#REF!</definedName>
    <definedName name="_BHR15">#REF!</definedName>
    <definedName name="_BHR16" localSheetId="4">#REF!</definedName>
    <definedName name="_BHR16">#REF!</definedName>
    <definedName name="_BHR17" localSheetId="4">#REF!</definedName>
    <definedName name="_BHR17">#REF!</definedName>
    <definedName name="_BHR18" localSheetId="4">#REF!</definedName>
    <definedName name="_BHR18">#REF!</definedName>
    <definedName name="_BHR19" localSheetId="4">#REF!</definedName>
    <definedName name="_BHR19">#REF!</definedName>
    <definedName name="_BHR20" localSheetId="4">#REF!</definedName>
    <definedName name="_BHR20">#REF!</definedName>
    <definedName name="_BHR21" localSheetId="4">#REF!</definedName>
    <definedName name="_BHR21">#REF!</definedName>
    <definedName name="_BHR22" localSheetId="4">#REF!</definedName>
    <definedName name="_BHR22">#REF!</definedName>
    <definedName name="_BHR23" localSheetId="4">#REF!</definedName>
    <definedName name="_BHR23">#REF!</definedName>
    <definedName name="_BHR24" localSheetId="4">#REF!</definedName>
    <definedName name="_BHR24">#REF!</definedName>
    <definedName name="_BHR25" localSheetId="4">#REF!</definedName>
    <definedName name="_BHR25">#REF!</definedName>
    <definedName name="_BHR26" localSheetId="4">#REF!</definedName>
    <definedName name="_BHR26">#REF!</definedName>
    <definedName name="_BHR27" localSheetId="4">#REF!</definedName>
    <definedName name="_BHR27">#REF!</definedName>
    <definedName name="_BHR28" localSheetId="4">#REF!</definedName>
    <definedName name="_BHR28">#REF!</definedName>
    <definedName name="_BHR29" localSheetId="4">#REF!</definedName>
    <definedName name="_BHR29">#REF!</definedName>
    <definedName name="_BHR30" localSheetId="4">#REF!</definedName>
    <definedName name="_BHR30">#REF!</definedName>
    <definedName name="_BHR31" localSheetId="4">#REF!</definedName>
    <definedName name="_BHR31">#REF!</definedName>
    <definedName name="_BHR32" localSheetId="4">#REF!</definedName>
    <definedName name="_BHR32">#REF!</definedName>
    <definedName name="_BHR33" localSheetId="4">#REF!</definedName>
    <definedName name="_BHR33">#REF!</definedName>
    <definedName name="_BHR34" localSheetId="4">#REF!</definedName>
    <definedName name="_BHR34">#REF!</definedName>
    <definedName name="_BHR35" localSheetId="4">#REF!</definedName>
    <definedName name="_BHR35">#REF!</definedName>
    <definedName name="_BHR36" localSheetId="4">#REF!</definedName>
    <definedName name="_BHR36">#REF!</definedName>
    <definedName name="_BHR37" localSheetId="4">#REF!</definedName>
    <definedName name="_BHR37">#REF!</definedName>
    <definedName name="_BHR38" localSheetId="4">#REF!</definedName>
    <definedName name="_BHR38">#REF!</definedName>
    <definedName name="_BHR39" localSheetId="4">#REF!</definedName>
    <definedName name="_BHR39">#REF!</definedName>
    <definedName name="_BHR40" localSheetId="4">#REF!</definedName>
    <definedName name="_BHR40">#REF!</definedName>
    <definedName name="_BHR41" localSheetId="4">#REF!</definedName>
    <definedName name="_BHR41">#REF!</definedName>
    <definedName name="_BHR42" localSheetId="4">#REF!</definedName>
    <definedName name="_BHR42">#REF!</definedName>
    <definedName name="_BHR52" localSheetId="4">#REF!</definedName>
    <definedName name="_BHR52">#REF!</definedName>
    <definedName name="_BHR53" localSheetId="4">#REF!</definedName>
    <definedName name="_BHR53">#REF!</definedName>
    <definedName name="_BHR54" localSheetId="4">#REF!</definedName>
    <definedName name="_BHR54">#REF!</definedName>
    <definedName name="_BHR60" localSheetId="4">#REF!</definedName>
    <definedName name="_BHR60">#REF!</definedName>
    <definedName name="_BHR61" localSheetId="4">#REF!</definedName>
    <definedName name="_BHR61">#REF!</definedName>
    <definedName name="_BHR62" localSheetId="4">#REF!</definedName>
    <definedName name="_BHR62">#REF!</definedName>
    <definedName name="_bol1" localSheetId="4">#REF!</definedName>
    <definedName name="_bol1">#REF!</definedName>
    <definedName name="_BQB1">'[15]#REF'!#REF!</definedName>
    <definedName name="_BQB2">'[15]#REF'!#REF!</definedName>
    <definedName name="_BQB3">'[15]#REF'!#REF!</definedName>
    <definedName name="_BQB4">'[15]#REF'!#REF!</definedName>
    <definedName name="_BQB5">'[15]#REF'!#REF!</definedName>
    <definedName name="_BQB6">'[15]#REF'!#REF!</definedName>
    <definedName name="_BQB7">'[15]#REF'!#REF!</definedName>
    <definedName name="_BQB8">'[15]#REF'!#REF!</definedName>
    <definedName name="_BQB9">'[15]#REF'!#REF!</definedName>
    <definedName name="_BQU03">'[15]#REF'!#REF!</definedName>
    <definedName name="_c" localSheetId="4">#REF!</definedName>
    <definedName name="_c" localSheetId="3">#REF!</definedName>
    <definedName name="_c">#REF!</definedName>
    <definedName name="_C66666" localSheetId="4">#REF!</definedName>
    <definedName name="_C66666" localSheetId="3">#REF!</definedName>
    <definedName name="_C66666">#REF!</definedName>
    <definedName name="_C666666" localSheetId="4">#REF!</definedName>
    <definedName name="_C666666" localSheetId="3">#REF!</definedName>
    <definedName name="_C666666">#REF!</definedName>
    <definedName name="_CAL01" localSheetId="4">'[15]#REF'!#REF!</definedName>
    <definedName name="_CAL01">'[15]#REF'!#REF!</definedName>
    <definedName name="_CAL02" localSheetId="4">'[15]#REF'!#REF!</definedName>
    <definedName name="_CAL02">'[15]#REF'!#REF!</definedName>
    <definedName name="_CAL03" localSheetId="4">'[15]#REF'!#REF!</definedName>
    <definedName name="_CAL03">'[15]#REF'!#REF!</definedName>
    <definedName name="_CAL04" localSheetId="4">'[15]#REF'!#REF!</definedName>
    <definedName name="_CAL04">'[15]#REF'!#REF!</definedName>
    <definedName name="_cal1">[10]제출계산서!$I$185</definedName>
    <definedName name="_cal2">[10]제출계산서!$I$185</definedName>
    <definedName name="_can430">40.73</definedName>
    <definedName name="_can435">43.3</definedName>
    <definedName name="_CCC1">'[15]#REF'!#REF!</definedName>
    <definedName name="_COM1" localSheetId="4">#REF!</definedName>
    <definedName name="_COM1">#REF!</definedName>
    <definedName name="_COM2" localSheetId="4">#REF!</definedName>
    <definedName name="_COM2">#REF!</definedName>
    <definedName name="_con100" localSheetId="4">'[2]CONSTRUCTION M-HR'!#REF!</definedName>
    <definedName name="_con100">'[2]CONSTRUCTION M-HR'!#REF!</definedName>
    <definedName name="_con125" localSheetId="4">'[2]CONSTRUCTION M-HR'!#REF!</definedName>
    <definedName name="_con125">'[2]CONSTRUCTION M-HR'!#REF!</definedName>
    <definedName name="_con15">'[2]CONSTRUCTION M-HR'!#REF!</definedName>
    <definedName name="_con150">'[2]CONSTRUCTION M-HR'!#REF!</definedName>
    <definedName name="_con20">'[2]CONSTRUCTION M-HR'!#REF!</definedName>
    <definedName name="_con200">'[2]CONSTRUCTION M-HR'!#REF!</definedName>
    <definedName name="_con25">'[2]CONSTRUCTION M-HR'!#REF!</definedName>
    <definedName name="_con250">'[2]CONSTRUCTION M-HR'!#REF!</definedName>
    <definedName name="_con300">'[2]CONSTRUCTION M-HR'!#REF!</definedName>
    <definedName name="_con32">'[2]CONSTRUCTION M-HR'!#REF!</definedName>
    <definedName name="_con350">'[2]CONSTRUCTION M-HR'!#REF!</definedName>
    <definedName name="_con40">'[2]CONSTRUCTION M-HR'!#REF!</definedName>
    <definedName name="_con400">'[2]CONSTRUCTION M-HR'!#REF!</definedName>
    <definedName name="_con450">'[2]CONSTRUCTION M-HR'!#REF!</definedName>
    <definedName name="_con50">'[2]CONSTRUCTION M-HR'!#REF!</definedName>
    <definedName name="_con550">'[2]CONSTRUCTION M-HR'!#REF!</definedName>
    <definedName name="_con65">'[2]CONSTRUCTION M-HR'!#REF!</definedName>
    <definedName name="_con80">'[2]CONSTRUCTION M-HR'!#REF!</definedName>
    <definedName name="_cpr1400" localSheetId="4">#REF!</definedName>
    <definedName name="_cpr1400">#REF!</definedName>
    <definedName name="_cpr1800" localSheetId="4">#REF!</definedName>
    <definedName name="_cpr1800">#REF!</definedName>
    <definedName name="_csp100">'[2]CONSTRUCTION M-HR'!#REF!</definedName>
    <definedName name="_csp125">'[2]CONSTRUCTION M-HR'!#REF!</definedName>
    <definedName name="_csp15">'[2]CONSTRUCTION M-HR'!#REF!</definedName>
    <definedName name="_csp150">'[2]CONSTRUCTION M-HR'!#REF!</definedName>
    <definedName name="_csp20">'[2]CONSTRUCTION M-HR'!#REF!</definedName>
    <definedName name="_csp200">'[2]CONSTRUCTION M-HR'!#REF!</definedName>
    <definedName name="_csp25">'[2]CONSTRUCTION M-HR'!#REF!</definedName>
    <definedName name="_csp250">'[2]CONSTRUCTION M-HR'!#REF!</definedName>
    <definedName name="_csp300">'[2]CONSTRUCTION M-HR'!#REF!</definedName>
    <definedName name="_csp32">'[2]CONSTRUCTION M-HR'!#REF!</definedName>
    <definedName name="_csp350">'[2]CONSTRUCTION M-HR'!#REF!</definedName>
    <definedName name="_csp40">'[2]CONSTRUCTION M-HR'!#REF!</definedName>
    <definedName name="_csp400">'[2]CONSTRUCTION M-HR'!#REF!</definedName>
    <definedName name="_csp450">'[2]CONSTRUCTION M-HR'!#REF!</definedName>
    <definedName name="_csp50">'[2]CONSTRUCTION M-HR'!#REF!</definedName>
    <definedName name="_csp550">'[2]CONSTRUCTION M-HR'!#REF!</definedName>
    <definedName name="_csp65">'[2]CONSTRUCTION M-HR'!#REF!</definedName>
    <definedName name="_csp80">'[2]CONSTRUCTION M-HR'!#REF!</definedName>
    <definedName name="_Ctr10" localSheetId="4">#REF!</definedName>
    <definedName name="_Ctr10">#REF!</definedName>
    <definedName name="_cum1" localSheetId="4">#REF!</definedName>
    <definedName name="_cum1">#REF!</definedName>
    <definedName name="_cum1_11" localSheetId="4">#REF!</definedName>
    <definedName name="_cum1_11">#REF!</definedName>
    <definedName name="_cum1_8" localSheetId="4">#REF!</definedName>
    <definedName name="_cum1_8">#REF!</definedName>
    <definedName name="_d">NA()</definedName>
    <definedName name="_dvl100">'[2]CONSTRUCTION M-HR'!#REF!</definedName>
    <definedName name="_dvl150">'[2]CONSTRUCTION M-HR'!#REF!</definedName>
    <definedName name="_dvl200">'[2]CONSTRUCTION M-HR'!#REF!</definedName>
    <definedName name="_ELL45" localSheetId="4">#REF!</definedName>
    <definedName name="_ELL45">#REF!</definedName>
    <definedName name="_ELL90" localSheetId="4">#REF!</definedName>
    <definedName name="_ELL90">#REF!</definedName>
    <definedName name="_exc1" localSheetId="4">#REF!</definedName>
    <definedName name="_exc1">#REF!</definedName>
    <definedName name="_exc11" localSheetId="4">#REF!</definedName>
    <definedName name="_exc11">#REF!</definedName>
    <definedName name="_exc2" localSheetId="4">#REF!</definedName>
    <definedName name="_exc2">#REF!</definedName>
    <definedName name="_EXC3" localSheetId="4">#REF!</definedName>
    <definedName name="_EXC3">#REF!</definedName>
    <definedName name="_EXC4" localSheetId="4">#REF!</definedName>
    <definedName name="_EXC4">#REF!</definedName>
    <definedName name="_F1" localSheetId="4">#REF!</definedName>
    <definedName name="_F1">#REF!</definedName>
    <definedName name="_F2" localSheetId="4">#REF!</definedName>
    <definedName name="_F2">#REF!</definedName>
    <definedName name="_fdm100">'[2]CONSTRUCTION M-HR'!#REF!</definedName>
    <definedName name="_fdm150">'[2]CONSTRUCTION M-HR'!#REF!</definedName>
    <definedName name="_fdm210">'[2]CONSTRUCTION M-HR'!#REF!</definedName>
    <definedName name="_fdm30">'[2]CONSTRUCTION M-HR'!#REF!</definedName>
    <definedName name="_fdm40">'[2]CONSTRUCTION M-HR'!#REF!</definedName>
    <definedName name="_fdm60">'[2]CONSTRUCTION M-HR'!#REF!</definedName>
    <definedName name="_Fill" localSheetId="12" hidden="1">'[16]Tab-17-22'!#REF!</definedName>
    <definedName name="_Fill" localSheetId="13" hidden="1">'[16]Tab-17-22'!#REF!</definedName>
    <definedName name="_Fill" localSheetId="14" hidden="1">'[16]Tab-17-22'!#REF!</definedName>
    <definedName name="_Fill" localSheetId="15" hidden="1">'[16]Tab-17-22'!#REF!</definedName>
    <definedName name="_Fill" localSheetId="4" hidden="1">'[16]Tab-17-22'!#REF!</definedName>
    <definedName name="_Fill" localSheetId="5" hidden="1">'[16]Tab-17-22'!#REF!</definedName>
    <definedName name="_Fill" localSheetId="6" hidden="1">'[16]Tab-17-22'!#REF!</definedName>
    <definedName name="_Fill" localSheetId="10" hidden="1">'[16]Tab-17-22'!#REF!</definedName>
    <definedName name="_Fill" localSheetId="11" hidden="1">'[16]Tab-17-22'!#REF!</definedName>
    <definedName name="_Fill" localSheetId="3" hidden="1">'[16]Tab-17-22'!#REF!</definedName>
    <definedName name="_Fill" hidden="1">'[16]Tab-17-22'!#REF!</definedName>
    <definedName name="_xlnm._FilterDatabase" localSheetId="13" hidden="1">#REF!</definedName>
    <definedName name="_xlnm._FilterDatabase" localSheetId="15" hidden="1">#REF!</definedName>
    <definedName name="_xlnm._FilterDatabase" localSheetId="4" hidden="1">#REF!</definedName>
    <definedName name="_xlnm._FilterDatabase" localSheetId="5" hidden="1">#REF!</definedName>
    <definedName name="_xlnm._FilterDatabase" localSheetId="10" hidden="1">#REF!</definedName>
    <definedName name="_xlnm._FilterDatabase" localSheetId="2" hidden="1">#REF!</definedName>
    <definedName name="_xlnm._FilterDatabase" hidden="1">#REF!</definedName>
    <definedName name="_flx200" localSheetId="4">#REF!</definedName>
    <definedName name="_flx200">#REF!</definedName>
    <definedName name="_flx250" localSheetId="4">#REF!</definedName>
    <definedName name="_flx250">#REF!</definedName>
    <definedName name="_flx300" localSheetId="4">#REF!</definedName>
    <definedName name="_flx300">#REF!</definedName>
    <definedName name="_foo1" localSheetId="4">#REF!</definedName>
    <definedName name="_foo1">#REF!</definedName>
    <definedName name="_foo2" localSheetId="4">#REF!</definedName>
    <definedName name="_foo2">#REF!</definedName>
    <definedName name="_foo3" localSheetId="4">#REF!</definedName>
    <definedName name="_foo3">#REF!</definedName>
    <definedName name="_FOO4" localSheetId="4">#REF!</definedName>
    <definedName name="_FOO4">#REF!</definedName>
    <definedName name="_gal100">'[2]CONSTRUCTION M-HR'!#REF!</definedName>
    <definedName name="_gal25">'[2]CONSTRUCTION M-HR'!#REF!</definedName>
    <definedName name="_gal32">'[2]CONSTRUCTION M-HR'!#REF!</definedName>
    <definedName name="_gal50">'[2]CONSTRUCTION M-HR'!#REF!</definedName>
    <definedName name="_gal65">'[2]CONSTRUCTION M-HR'!#REF!</definedName>
    <definedName name="_gal75">'[2]CONSTRUCTION M-HR'!#REF!</definedName>
    <definedName name="_GNR1">'[15]#REF'!#REF!</definedName>
    <definedName name="_h245" localSheetId="4">#REF!</definedName>
    <definedName name="_h245">#REF!</definedName>
    <definedName name="_ING01">'[15]#REF'!#REF!</definedName>
    <definedName name="_ING02">'[15]#REF'!#REF!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4" hidden="1">#REF!</definedName>
    <definedName name="_Key1" localSheetId="5" hidden="1">#REF!</definedName>
    <definedName name="_Key1" localSheetId="6" hidden="1">#REF!</definedName>
    <definedName name="_Key1" localSheetId="8" hidden="1">#REF!</definedName>
    <definedName name="_Key1" localSheetId="10" hidden="1">#REF!</definedName>
    <definedName name="_Key1" localSheetId="11" hidden="1">#REF!</definedName>
    <definedName name="_Key1" localSheetId="3" hidden="1">#REF!</definedName>
    <definedName name="_Key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4" hidden="1">#REF!</definedName>
    <definedName name="_Key2" localSheetId="5" hidden="1">#REF!</definedName>
    <definedName name="_Key2" localSheetId="6" hidden="1">#REF!</definedName>
    <definedName name="_Key2" localSheetId="8" hidden="1">#REF!</definedName>
    <definedName name="_Key2" localSheetId="10" hidden="1">#REF!</definedName>
    <definedName name="_Key2" localSheetId="11" hidden="1">#REF!</definedName>
    <definedName name="_Key2" localSheetId="3" hidden="1">#REF!</definedName>
    <definedName name="_Key2" hidden="1">#REF!</definedName>
    <definedName name="_KWS1">#N/A</definedName>
    <definedName name="_KWS2">#N/A</definedName>
    <definedName name="_KWS3">#N/A</definedName>
    <definedName name="_lb1" localSheetId="4">#REF!</definedName>
    <definedName name="_lb1">#REF!</definedName>
    <definedName name="_lb2" localSheetId="4">#REF!</definedName>
    <definedName name="_lb2">#REF!</definedName>
    <definedName name="_MDS01">'[15]#REF'!#REF!</definedName>
    <definedName name="_mhr11">[3]Summary!#REF!</definedName>
    <definedName name="_mhr12">[3]Summary!#REF!</definedName>
    <definedName name="_mhr13">[3]Summary!#REF!</definedName>
    <definedName name="_mhr14">[3]Summary!#REF!</definedName>
    <definedName name="_mhr21">[3]Summary!#REF!</definedName>
    <definedName name="_mhr22">[3]Summary!#REF!</definedName>
    <definedName name="_mhr23">[3]Summary!#REF!</definedName>
    <definedName name="_mhr31">[3]Summary!#REF!</definedName>
    <definedName name="_mhr32">[3]Summary!#REF!</definedName>
    <definedName name="_mhr33">[3]Summary!#REF!</definedName>
    <definedName name="_mhr41">[3]Summary!#REF!</definedName>
    <definedName name="_mhr53">[3]Summary!#REF!</definedName>
    <definedName name="_mhr54">[3]Summary!#REF!</definedName>
    <definedName name="_mm1" localSheetId="4">#REF!</definedName>
    <definedName name="_mm1">#REF!</definedName>
    <definedName name="_mm2" localSheetId="4">#REF!</definedName>
    <definedName name="_mm2">#REF!</definedName>
    <definedName name="_mm3" localSheetId="4">#REF!</definedName>
    <definedName name="_mm3">#REF!</definedName>
    <definedName name="_MVE01">'[15]#REF'!#REF!</definedName>
    <definedName name="_Nk099" localSheetId="4">#REF!</definedName>
    <definedName name="_Nk099">#REF!</definedName>
    <definedName name="_Order1" localSheetId="15" hidden="1">0</definedName>
    <definedName name="_Order1" localSheetId="6" hidden="1">0</definedName>
    <definedName name="_Order1" hidden="1">0</definedName>
    <definedName name="_Order2" localSheetId="15" hidden="1">0</definedName>
    <definedName name="_Order2" localSheetId="6" hidden="1">0</definedName>
    <definedName name="_Order2" hidden="1">0</definedName>
    <definedName name="_p">"$#REF!.$#REF!$#REF!"</definedName>
    <definedName name="_PAG01">'[15]#REF'!#REF!</definedName>
    <definedName name="_PAG02">'[15]#REF'!#REF!</definedName>
    <definedName name="_Parse_Out" localSheetId="12" hidden="1">#REF!</definedName>
    <definedName name="_Parse_Out" localSheetId="13" hidden="1">#REF!</definedName>
    <definedName name="_Parse_Out" localSheetId="15" hidden="1">#REF!</definedName>
    <definedName name="_Parse_Out" localSheetId="4" hidden="1">#REF!</definedName>
    <definedName name="_Parse_Out" localSheetId="5" hidden="1">#REF!</definedName>
    <definedName name="_Parse_Out" localSheetId="6" hidden="1">#REF!</definedName>
    <definedName name="_Parse_Out" localSheetId="8" hidden="1">#REF!</definedName>
    <definedName name="_Parse_Out" localSheetId="10" hidden="1">#REF!</definedName>
    <definedName name="_Parse_Out" localSheetId="2" hidden="1">#REF!</definedName>
    <definedName name="_Parse_Out" hidden="1">#REF!</definedName>
    <definedName name="_pcc1" localSheetId="4">#REF!</definedName>
    <definedName name="_pcc1">#REF!</definedName>
    <definedName name="_pcc2" localSheetId="4">#REF!</definedName>
    <definedName name="_pcc2">#REF!</definedName>
    <definedName name="_pcc3" localSheetId="4">#REF!</definedName>
    <definedName name="_pcc3">#REF!</definedName>
    <definedName name="_PCC4" localSheetId="4">#REF!</definedName>
    <definedName name="_PCC4">#REF!</definedName>
    <definedName name="_PHN01">'[15]#REF'!#REF!</definedName>
    <definedName name="_PHN02">'[15]#REF'!#REF!</definedName>
    <definedName name="_plb1" localSheetId="4">#REF!</definedName>
    <definedName name="_plb1">#REF!</definedName>
    <definedName name="_plb2" localSheetId="4">#REF!</definedName>
    <definedName name="_plb2">#REF!</definedName>
    <definedName name="_plb3" localSheetId="4">#REF!</definedName>
    <definedName name="_plb3">#REF!</definedName>
    <definedName name="_plb4" localSheetId="4">#REF!</definedName>
    <definedName name="_plb4">#REF!</definedName>
    <definedName name="_ps2">#N/A</definedName>
    <definedName name="_QQQ1">'[15]#REF'!#REF!</definedName>
    <definedName name="_R" localSheetId="4">#REF!</definedName>
    <definedName name="_R">#REF!</definedName>
    <definedName name="_ra2" localSheetId="4">#REF!</definedName>
    <definedName name="_ra2">#REF!</definedName>
    <definedName name="_rad1" localSheetId="4">'[2]CONSTRUCTION M-HR'!#REF!</definedName>
    <definedName name="_rad1">'[2]CONSTRUCTION M-HR'!#REF!</definedName>
    <definedName name="_rad2" localSheetId="4">'[2]CONSTRUCTION M-HR'!#REF!</definedName>
    <definedName name="_rad2">'[2]CONSTRUCTION M-HR'!#REF!</definedName>
    <definedName name="_rad4">'[2]CONSTRUCTION M-HR'!#REF!</definedName>
    <definedName name="_rad6">'[2]CONSTRUCTION M-HR'!#REF!</definedName>
    <definedName name="_RE100" localSheetId="4">#REF!</definedName>
    <definedName name="_RE100">#REF!</definedName>
    <definedName name="_RE104" localSheetId="4">#REF!</definedName>
    <definedName name="_RE104">#REF!</definedName>
    <definedName name="_RE112" localSheetId="4">#REF!</definedName>
    <definedName name="_RE112">#REF!</definedName>
    <definedName name="_RE26" localSheetId="4">#REF!</definedName>
    <definedName name="_RE26">#REF!</definedName>
    <definedName name="_RE28" localSheetId="4">#REF!</definedName>
    <definedName name="_RE28">#REF!</definedName>
    <definedName name="_RE30" localSheetId="4">#REF!</definedName>
    <definedName name="_RE30">#REF!</definedName>
    <definedName name="_RE32" localSheetId="4">#REF!</definedName>
    <definedName name="_RE32">#REF!</definedName>
    <definedName name="_RE34" localSheetId="4">#REF!</definedName>
    <definedName name="_RE34">#REF!</definedName>
    <definedName name="_RE36" localSheetId="4">#REF!</definedName>
    <definedName name="_RE36">#REF!</definedName>
    <definedName name="_RE38" localSheetId="4">#REF!</definedName>
    <definedName name="_RE38">#REF!</definedName>
    <definedName name="_RE40" localSheetId="4">#REF!</definedName>
    <definedName name="_RE40">#REF!</definedName>
    <definedName name="_RE42" localSheetId="4">#REF!</definedName>
    <definedName name="_RE42">#REF!</definedName>
    <definedName name="_RE44" localSheetId="4">#REF!</definedName>
    <definedName name="_RE44">#REF!</definedName>
    <definedName name="_RE48" localSheetId="4">#REF!</definedName>
    <definedName name="_RE48">#REF!</definedName>
    <definedName name="_RE52" localSheetId="4">#REF!</definedName>
    <definedName name="_RE52">#REF!</definedName>
    <definedName name="_RE56" localSheetId="4">#REF!</definedName>
    <definedName name="_RE56">#REF!</definedName>
    <definedName name="_RE60" localSheetId="4">#REF!</definedName>
    <definedName name="_RE60">#REF!</definedName>
    <definedName name="_RE64" localSheetId="4">#REF!</definedName>
    <definedName name="_RE64">#REF!</definedName>
    <definedName name="_RE68" localSheetId="4">#REF!</definedName>
    <definedName name="_RE68">#REF!</definedName>
    <definedName name="_RE72" localSheetId="4">#REF!</definedName>
    <definedName name="_RE72">#REF!</definedName>
    <definedName name="_RE76" localSheetId="4">#REF!</definedName>
    <definedName name="_RE76">#REF!</definedName>
    <definedName name="_RE80" localSheetId="4">#REF!</definedName>
    <definedName name="_RE80">#REF!</definedName>
    <definedName name="_RE88" localSheetId="4">#REF!</definedName>
    <definedName name="_RE88">#REF!</definedName>
    <definedName name="_RE92" localSheetId="4">#REF!</definedName>
    <definedName name="_RE92">#REF!</definedName>
    <definedName name="_RE96" localSheetId="4">#REF!</definedName>
    <definedName name="_RE96">#REF!</definedName>
    <definedName name="_Regression_Int">1</definedName>
    <definedName name="_rev06" localSheetId="4">#REF!</definedName>
    <definedName name="_rev06">#REF!</definedName>
    <definedName name="_RGF01">'[15]#REF'!#REF!</definedName>
    <definedName name="_RHN01">'[15]#REF'!#REF!</definedName>
    <definedName name="_RHN02">'[15]#REF'!#REF!</definedName>
    <definedName name="_RHN03">'[15]#REF'!#REF!</definedName>
    <definedName name="_RHN04">'[15]#REF'!#REF!</definedName>
    <definedName name="_RNC1">'[15]#REF'!#REF!</definedName>
    <definedName name="_ROR10">[17]Equipment!$A$40:$I$40</definedName>
    <definedName name="_RRR01">'[15]#REF'!#REF!</definedName>
    <definedName name="_s">"$#REF!.$#REF!$#REF!"</definedName>
    <definedName name="_s28" localSheetId="4">#REF!</definedName>
    <definedName name="_s28">#REF!</definedName>
    <definedName name="_sad1">'[2]CONSTRUCTION M-HR'!#REF!</definedName>
    <definedName name="_sad2">'[2]CONSTRUCTION M-HR'!#REF!</definedName>
    <definedName name="_sad300">'[2]CONSTRUCTION M-HR'!#REF!</definedName>
    <definedName name="_sad4">'[2]CONSTRUCTION M-HR'!#REF!</definedName>
    <definedName name="_sad400">'[2]CONSTRUCTION M-HR'!#REF!</definedName>
    <definedName name="_sad500">'[2]CONSTRUCTION M-HR'!#REF!</definedName>
    <definedName name="_sad6">'[2]CONSTRUCTION M-HR'!#REF!</definedName>
    <definedName name="_sad600">'[2]CONSTRUCTION M-HR'!#REF!</definedName>
    <definedName name="_sec1" localSheetId="4">#REF!</definedName>
    <definedName name="_sec1">#REF!</definedName>
    <definedName name="_Sec2" localSheetId="4">#REF!</definedName>
    <definedName name="_Sec2">#REF!</definedName>
    <definedName name="_sec3" localSheetId="4">#REF!</definedName>
    <definedName name="_sec3">#REF!</definedName>
    <definedName name="_Sec4" localSheetId="4">#REF!</definedName>
    <definedName name="_Sec4">#REF!</definedName>
    <definedName name="_sec5" localSheetId="4">#REF!</definedName>
    <definedName name="_sec5">#REF!</definedName>
    <definedName name="_sec6" localSheetId="4">#REF!</definedName>
    <definedName name="_sec6">#REF!</definedName>
    <definedName name="_sec7" localSheetId="4">#REF!</definedName>
    <definedName name="_sec7">#REF!</definedName>
    <definedName name="_sec71" localSheetId="4">#REF!</definedName>
    <definedName name="_sec71">#REF!</definedName>
    <definedName name="_SEC77" localSheetId="4">#REF!</definedName>
    <definedName name="_SEC77">#REF!</definedName>
    <definedName name="_sec8" localSheetId="4">#REF!</definedName>
    <definedName name="_sec8">#REF!</definedName>
    <definedName name="_sec81" localSheetId="4">#REF!</definedName>
    <definedName name="_sec81">#REF!</definedName>
    <definedName name="_SEC88" localSheetId="4">#REF!</definedName>
    <definedName name="_SEC88">#REF!</definedName>
    <definedName name="_SEC9" localSheetId="4">#REF!</definedName>
    <definedName name="_SEC9">#REF!</definedName>
    <definedName name="_SH1" localSheetId="4">#REF!</definedName>
    <definedName name="_SH1">#REF!</definedName>
    <definedName name="_SH2" localSheetId="4">#REF!</definedName>
    <definedName name="_SH2">#REF!</definedName>
    <definedName name="_SH3" localSheetId="4">#REF!</definedName>
    <definedName name="_SH3">#REF!</definedName>
    <definedName name="_SH4" localSheetId="4">#REF!</definedName>
    <definedName name="_SH4">#REF!</definedName>
    <definedName name="_SH5" localSheetId="4">#REF!</definedName>
    <definedName name="_SH5">#REF!</definedName>
    <definedName name="_SHR1" localSheetId="4">#REF!</definedName>
    <definedName name="_SHR1">#REF!</definedName>
    <definedName name="_SHR2" localSheetId="4">#REF!</definedName>
    <definedName name="_SHR2">#REF!</definedName>
    <definedName name="_sld150">'[2]CONSTRUCTION M-HR'!#REF!</definedName>
    <definedName name="_sld200">'[2]CONSTRUCTION M-HR'!#REF!</definedName>
    <definedName name="_sld250">'[2]CONSTRUCTION M-HR'!#REF!</definedName>
    <definedName name="_sld300">'[2]CONSTRUCTION M-HR'!#REF!</definedName>
    <definedName name="_sld350">'[2]CONSTRUCTION M-HR'!#REF!</definedName>
    <definedName name="_sld400">'[2]CONSTRUCTION M-HR'!#REF!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4" hidden="1">#REF!</definedName>
    <definedName name="_Sort" localSheetId="5" hidden="1">#REF!</definedName>
    <definedName name="_Sort" localSheetId="6" hidden="1">#REF!</definedName>
    <definedName name="_Sort" localSheetId="8" hidden="1">#REF!</definedName>
    <definedName name="_Sort" localSheetId="10" hidden="1">#REF!</definedName>
    <definedName name="_Sort" localSheetId="11" hidden="1">#REF!</definedName>
    <definedName name="_Sort" localSheetId="3" hidden="1">#REF!</definedName>
    <definedName name="_Sort" hidden="1">#REF!</definedName>
    <definedName name="_SUN1">#N/A</definedName>
    <definedName name="_SUN2">#N/A</definedName>
    <definedName name="_TB2">'[11]SPT vs PHI'!$B$2:$C$65</definedName>
    <definedName name="_tem1">#N/A</definedName>
    <definedName name="_tk1" localSheetId="4">#REF!</definedName>
    <definedName name="_tk1">#REF!</definedName>
    <definedName name="_TMAutoChart1Names" localSheetId="12" hidden="1">{"Chart1","","Chart1"}</definedName>
    <definedName name="_TMAutoChart1Names" localSheetId="13" hidden="1">{"Chart1","","Chart1"}</definedName>
    <definedName name="_TMAutoChart1Names" localSheetId="14" hidden="1">{"Chart1","","Chart1"}</definedName>
    <definedName name="_TMAutoChart1Names" localSheetId="15" hidden="1">{"Chart1","","Chart1"}</definedName>
    <definedName name="_TMAutoChart1Names" localSheetId="4" hidden="1">{"Chart1","","Chart1"}</definedName>
    <definedName name="_TMAutoChart1Names" localSheetId="5" hidden="1">{"Chart1","","Chart1"}</definedName>
    <definedName name="_TMAutoChart1Names" localSheetId="6" hidden="1">{"Chart1","","Chart1"}</definedName>
    <definedName name="_TMAutoChart1Names" localSheetId="8" hidden="1">{"Chart1","","Chart1"}</definedName>
    <definedName name="_TMAutoChart1Names" localSheetId="10" hidden="1">{"Chart1","","Chart1"}</definedName>
    <definedName name="_TMAutoChart1Names" localSheetId="11" hidden="1">{"Chart1","","Chart1"}</definedName>
    <definedName name="_TMAutoChart1Names" localSheetId="2" hidden="1">{"Chart1","","Chart1"}</definedName>
    <definedName name="_TMAutoChart1Names" localSheetId="3" hidden="1">{"Chart1","","Chart1"}</definedName>
    <definedName name="_TMAutoChart1Names" localSheetId="7" hidden="1">{"Chart1","","Chart1"}</definedName>
    <definedName name="_TMAutoChart1Names" hidden="1">{"Chart1","","Chart1"}</definedName>
    <definedName name="_TMAutoChart1Refs" localSheetId="12" hidden="1">{"'Profile1'!$B$29","'Profile1'!$IR$29","","","","","","","",""}</definedName>
    <definedName name="_TMAutoChart1Refs" localSheetId="13" hidden="1">{"'Profile1'!$B$29","'Profile1'!$IR$29","","","","","","","",""}</definedName>
    <definedName name="_TMAutoChart1Refs" localSheetId="14" hidden="1">{"'Profile1'!$B$29","'Profile1'!$IR$29","","","","","","","",""}</definedName>
    <definedName name="_TMAutoChart1Refs" localSheetId="15" hidden="1">{"'Profile1'!$B$29","'Profile1'!$IR$29","","","","","","","",""}</definedName>
    <definedName name="_TMAutoChart1Refs" localSheetId="4" hidden="1">{"'Profile1'!$B$29","'Profile1'!$IR$29","","","","","","","",""}</definedName>
    <definedName name="_TMAutoChart1Refs" localSheetId="5" hidden="1">{"'Profile1'!$B$29","'Profile1'!$IR$29","","","","","","","",""}</definedName>
    <definedName name="_TMAutoChart1Refs" localSheetId="6" hidden="1">{"'Profile1'!$B$29","'Profile1'!$IR$29","","","","","","","",""}</definedName>
    <definedName name="_TMAutoChart1Refs" localSheetId="8" hidden="1">{"'Profile1'!$B$29","'Profile1'!$IR$29","","","","","","","",""}</definedName>
    <definedName name="_TMAutoChart1Refs" localSheetId="10" hidden="1">{"'Profile1'!$B$29","'Profile1'!$IR$29","","","","","","","",""}</definedName>
    <definedName name="_TMAutoChart1Refs" localSheetId="11" hidden="1">{"'Profile1'!$B$29","'Profile1'!$IR$29","","","","","","","",""}</definedName>
    <definedName name="_TMAutoChart1Refs" localSheetId="2" hidden="1">{"'Profile1'!$B$29","'Profile1'!$IR$29","","","","","","","",""}</definedName>
    <definedName name="_TMAutoChart1Refs" localSheetId="3" hidden="1">{"'Profile1'!$B$29","'Profile1'!$IR$29","","","","","","","",""}</definedName>
    <definedName name="_TMAutoChart1Refs" localSheetId="7" hidden="1">{"'Profile1'!$B$29","'Profile1'!$IR$29","","","","","","","",""}</definedName>
    <definedName name="_TMAutoChart1Refs" hidden="1">{"'Profile1'!$B$29","'Profile1'!$IR$29","","","","","","","",""}</definedName>
    <definedName name="_TMAutoChartCount" hidden="1">1</definedName>
    <definedName name="_tw1" localSheetId="4">#REF!</definedName>
    <definedName name="_tw1" localSheetId="3">#REF!</definedName>
    <definedName name="_tw1">#REF!</definedName>
    <definedName name="_val100" localSheetId="4">#REF!</definedName>
    <definedName name="_val100">#REF!</definedName>
    <definedName name="_val125" localSheetId="4">#REF!</definedName>
    <definedName name="_val125">#REF!</definedName>
    <definedName name="_val13" localSheetId="4">#REF!</definedName>
    <definedName name="_val13" localSheetId="3">#REF!</definedName>
    <definedName name="_val13">#REF!</definedName>
    <definedName name="_val15">'[2]CONSTRUCTION M-HR'!#REF!</definedName>
    <definedName name="_val150" localSheetId="4">#REF!</definedName>
    <definedName name="_val150">#REF!</definedName>
    <definedName name="_val20" localSheetId="4">#REF!</definedName>
    <definedName name="_val20">#REF!</definedName>
    <definedName name="_val200" localSheetId="4">#REF!</definedName>
    <definedName name="_val200">#REF!</definedName>
    <definedName name="_val25" localSheetId="4">#REF!</definedName>
    <definedName name="_val25">#REF!</definedName>
    <definedName name="_val250" localSheetId="4">#REF!</definedName>
    <definedName name="_val250">#REF!</definedName>
    <definedName name="_val32" localSheetId="4">#REF!</definedName>
    <definedName name="_val32">#REF!</definedName>
    <definedName name="_val38" localSheetId="4">#REF!</definedName>
    <definedName name="_val38" localSheetId="3">#REF!</definedName>
    <definedName name="_val38">#REF!</definedName>
    <definedName name="_val40">'[2]CONSTRUCTION M-HR'!#REF!</definedName>
    <definedName name="_VAL480">'[18]M-480'!$N$98</definedName>
    <definedName name="_val50" localSheetId="4">#REF!</definedName>
    <definedName name="_val50">#REF!</definedName>
    <definedName name="_VAL519">'[18]M-519'!$N$98</definedName>
    <definedName name="_val65" localSheetId="4">#REF!</definedName>
    <definedName name="_val65">#REF!</definedName>
    <definedName name="_val75" localSheetId="4">#REF!</definedName>
    <definedName name="_val75" localSheetId="3">#REF!</definedName>
    <definedName name="_val75">#REF!</definedName>
    <definedName name="_val80" localSheetId="4">'[2]CONSTRUCTION M-HR'!#REF!</definedName>
    <definedName name="_val80">'[2]CONSTRUCTION M-HR'!#REF!</definedName>
    <definedName name="_van_J1" localSheetId="4">[19]TÜMÜ!#REF!</definedName>
    <definedName name="_van_J1">[19]TÜMÜ!#REF!</definedName>
    <definedName name="_van_J2" localSheetId="4">[19]TÜMÜ!#REF!</definedName>
    <definedName name="_van_J2">[19]TÜMÜ!#REF!</definedName>
    <definedName name="_van_J2f" localSheetId="4">[19]TÜMÜ!#REF!</definedName>
    <definedName name="_van_J2f">[19]TÜMÜ!#REF!</definedName>
    <definedName name="_vlm250">'[2]CONSTRUCTION M-HR'!#REF!</definedName>
    <definedName name="_vlm80">'[2]CONSTRUCTION M-HR'!#REF!</definedName>
    <definedName name="_vwo1">[10]제출계산서!$I$183</definedName>
    <definedName name="_vwo2">[10]제출계산서!$I$183</definedName>
    <definedName name="_WCP1">'[15]#REF'!#REF!</definedName>
    <definedName name="_WCY01">'[15]#REF'!#REF!</definedName>
    <definedName name="_WW01">'[15]#REF'!#REF!</definedName>
    <definedName name="_WW02">'[15]#REF'!#REF!</definedName>
    <definedName name="_WW03">'[15]#REF'!#REF!</definedName>
    <definedName name="_WWW1">'[15]#REF'!#REF!</definedName>
    <definedName name="_WWW2">'[15]#REF'!#REF!</definedName>
    <definedName name="_WWW3">'[15]#REF'!#REF!</definedName>
    <definedName name="_Y200008" localSheetId="4">#REF!</definedName>
    <definedName name="_Y200008">#REF!</definedName>
    <definedName name="a" localSheetId="12" hidden="1">#REF!</definedName>
    <definedName name="a" localSheetId="13" hidden="1">#REF!</definedName>
    <definedName name="a" localSheetId="14" hidden="1">#REF!</definedName>
    <definedName name="a" localSheetId="15" hidden="1">#REF!</definedName>
    <definedName name="a" localSheetId="4" hidden="1">#REF!</definedName>
    <definedName name="a" localSheetId="5" hidden="1">#REF!</definedName>
    <definedName name="a" localSheetId="6" hidden="1">#REF!</definedName>
    <definedName name="a" localSheetId="8" hidden="1">#REF!</definedName>
    <definedName name="a" localSheetId="10" hidden="1">#REF!</definedName>
    <definedName name="a" localSheetId="11" hidden="1">#REF!</definedName>
    <definedName name="a" localSheetId="2" hidden="1">#REF!</definedName>
    <definedName name="a" localSheetId="3" hidden="1">#REF!</definedName>
    <definedName name="a" localSheetId="7" hidden="1">#REF!</definedName>
    <definedName name="a" hidden="1">#REF!</definedName>
    <definedName name="A_3100INQ">'[15]#REF'!$R$237:$U$237</definedName>
    <definedName name="A_3100REV">'[15]#REF'!$L$237</definedName>
    <definedName name="A_3200INQ">'[15]#REF'!$R$239:$U$239</definedName>
    <definedName name="A_3200REV">'[15]#REF'!$L$239</definedName>
    <definedName name="A_EQUIP">'[15]#REF'!$J$243</definedName>
    <definedName name="A_LABOR">'[15]#REF'!$G$243</definedName>
    <definedName name="A_MATL">'[15]#REF'!$I$243</definedName>
    <definedName name="A_MH">'[15]#REF'!$E$243</definedName>
    <definedName name="A_OTHER">'[15]#REF'!$K$243</definedName>
    <definedName name="A_Point" localSheetId="4">#REF!</definedName>
    <definedName name="A_Point">#REF!</definedName>
    <definedName name="A_REV_TOTAL">'[15]#REF'!$L$243</definedName>
    <definedName name="a_select" localSheetId="4">#REF!</definedName>
    <definedName name="a_select">#REF!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M170" localSheetId="4">#REF!</definedName>
    <definedName name="A1M170">#REF!</definedName>
    <definedName name="aa" localSheetId="4">#REF!</definedName>
    <definedName name="aa" localSheetId="3">#REF!</definedName>
    <definedName name="aa">#REF!</definedName>
    <definedName name="AAA">[20]Electrification!$A$6:$H$51</definedName>
    <definedName name="aaaa" localSheetId="4">#REF!</definedName>
    <definedName name="aaaa">#REF!</definedName>
    <definedName name="aaaa5" localSheetId="4">#REF!</definedName>
    <definedName name="aaaa5">#REF!</definedName>
    <definedName name="aaaaa" localSheetId="4">#REF!</definedName>
    <definedName name="aaaaa">#REF!</definedName>
    <definedName name="aaaaaaaaa" localSheetId="4">#REF!</definedName>
    <definedName name="aaaaaaaaa">#REF!</definedName>
    <definedName name="aadxasdxasdxas" localSheetId="4">#REF!</definedName>
    <definedName name="aadxasdxasdxas" localSheetId="3">#REF!</definedName>
    <definedName name="aadxasdxasdxas">#REF!</definedName>
    <definedName name="ab" localSheetId="4">#REF!</definedName>
    <definedName name="ab">#REF!</definedName>
    <definedName name="Abbas" localSheetId="4">#REF!</definedName>
    <definedName name="Abbas">#REF!</definedName>
    <definedName name="abf" localSheetId="15" hidden="1">[13]SUM!#REF!</definedName>
    <definedName name="abf" localSheetId="4" hidden="1">[13]SUM!#REF!</definedName>
    <definedName name="abf" localSheetId="5" hidden="1">[13]SUM!#REF!</definedName>
    <definedName name="abf" localSheetId="8" hidden="1">[13]SUM!#REF!</definedName>
    <definedName name="abf" localSheetId="2" hidden="1">[13]SUM!#REF!</definedName>
    <definedName name="abf" localSheetId="7" hidden="1">[13]SUM!#REF!</definedName>
    <definedName name="abf" hidden="1">[13]SUM!#REF!</definedName>
    <definedName name="above">[21]Inputs!#REF!</definedName>
    <definedName name="aboveground">[22]Inputs!#REF!</definedName>
    <definedName name="Abs" localSheetId="4">#REF!</definedName>
    <definedName name="Abs" localSheetId="3">#REF!</definedName>
    <definedName name="Abs">#REF!</definedName>
    <definedName name="Abstract" localSheetId="4">#REF!</definedName>
    <definedName name="Abstract" localSheetId="3">#REF!</definedName>
    <definedName name="Abstract">#REF!</definedName>
    <definedName name="ac" localSheetId="4">#REF!</definedName>
    <definedName name="ac">#REF!</definedName>
    <definedName name="additional" localSheetId="4">#REF!</definedName>
    <definedName name="additional">#REF!</definedName>
    <definedName name="AddThk" localSheetId="4">#REF!</definedName>
    <definedName name="AddThk">#REF!</definedName>
    <definedName name="adeeb" localSheetId="0">VLOOKUP('[15]BQ Working'!XFB1,[23]!PipeInfo,2,FALSE)</definedName>
    <definedName name="adeeb">VLOOKUP('[15]BQ Working'!XFB1,[23]!PipeInfo,2,FALSE)</definedName>
    <definedName name="affgtt" localSheetId="4">#REF!</definedName>
    <definedName name="affgtt">#REF!</definedName>
    <definedName name="afzal1234" localSheetId="15" hidden="1">[7]SUM!#REF!</definedName>
    <definedName name="afzal1234" localSheetId="4" hidden="1">[7]SUM!#REF!</definedName>
    <definedName name="afzal1234" localSheetId="5" hidden="1">[7]SUM!#REF!</definedName>
    <definedName name="afzal1234" localSheetId="8" hidden="1">[7]SUM!#REF!</definedName>
    <definedName name="afzal1234" localSheetId="2" hidden="1">[7]SUM!#REF!</definedName>
    <definedName name="afzal1234" hidden="1">[7]SUM!#REF!</definedName>
    <definedName name="afzal1235" localSheetId="4" hidden="1">[7]SUM!#REF!</definedName>
    <definedName name="afzal1235" localSheetId="5" hidden="1">[7]SUM!#REF!</definedName>
    <definedName name="afzal1235" localSheetId="8" hidden="1">[7]SUM!#REF!</definedName>
    <definedName name="afzal1235" localSheetId="2" hidden="1">[7]SUM!#REF!</definedName>
    <definedName name="afzal1235" hidden="1">[7]SUM!#REF!</definedName>
    <definedName name="agadfgfadgdfgg" localSheetId="3">'[24]G-20'!#REF!</definedName>
    <definedName name="agadfgfadgdfgg">'[24]G-20'!#REF!</definedName>
    <definedName name="ahucarrier" localSheetId="4">#REF!</definedName>
    <definedName name="ahucarrier" localSheetId="3">#REF!</definedName>
    <definedName name="ahucarrier">#REF!</definedName>
    <definedName name="ahufyronegis" localSheetId="4">#REF!</definedName>
    <definedName name="ahufyronegis" localSheetId="3">#REF!</definedName>
    <definedName name="ahufyronegis">#REF!</definedName>
    <definedName name="ahusinko" localSheetId="4">#REF!</definedName>
    <definedName name="ahusinko" localSheetId="3">#REF!</definedName>
    <definedName name="ahusinko">#REF!</definedName>
    <definedName name="ahutrane" localSheetId="4">#REF!</definedName>
    <definedName name="ahutrane" localSheetId="3">#REF!</definedName>
    <definedName name="ahutrane">#REF!</definedName>
    <definedName name="aioSignal">[15]Sheet1!$B$7:$B$16,[15]Sheet1!$B$21:$B$26,[15]Sheet1!$B$42,[15]Sheet1!$B$45,[15]Sheet1!$B$48,[15]Sheet1!$B$54</definedName>
    <definedName name="air_trap" localSheetId="4">#REF!</definedName>
    <definedName name="air_trap">#REF!</definedName>
    <definedName name="aircooledchillercarrier" localSheetId="4">#REF!</definedName>
    <definedName name="aircooledchillercarrier" localSheetId="3">#REF!</definedName>
    <definedName name="aircooledchillercarrier">#REF!</definedName>
    <definedName name="aircooledchillerfyrogenis" localSheetId="4">#REF!</definedName>
    <definedName name="aircooledchillerfyrogenis" localSheetId="3">#REF!</definedName>
    <definedName name="aircooledchillerfyrogenis">#REF!</definedName>
    <definedName name="aircooledchillertrane" localSheetId="4">#REF!</definedName>
    <definedName name="aircooledchillertrane" localSheetId="3">#REF!</definedName>
    <definedName name="aircooledchillertrane">#REF!</definedName>
    <definedName name="ajmal" localSheetId="4">#REF!</definedName>
    <definedName name="ajmal" localSheetId="3">#REF!</definedName>
    <definedName name="ajmal">#REF!</definedName>
    <definedName name="al" localSheetId="4">#REF!</definedName>
    <definedName name="al">#REF!</definedName>
    <definedName name="All_Item" localSheetId="4">#REF!</definedName>
    <definedName name="All_Item">#REF!</definedName>
    <definedName name="ALLDISTRICTS">'[14]Main Summary- oc'!#REF!</definedName>
    <definedName name="ALPIN">#N/A</definedName>
    <definedName name="ALPJYOU">#N/A</definedName>
    <definedName name="ALPTOI">#N/A</definedName>
    <definedName name="angle" localSheetId="4">#REF!</definedName>
    <definedName name="angle">#REF!</definedName>
    <definedName name="ann" localSheetId="4">#REF!</definedName>
    <definedName name="ann">#REF!</definedName>
    <definedName name="anne" localSheetId="4">#REF!</definedName>
    <definedName name="anne">#REF!</definedName>
    <definedName name="annealing" localSheetId="4">#REF!</definedName>
    <definedName name="annealing">#REF!</definedName>
    <definedName name="annealing1" localSheetId="4">#REF!</definedName>
    <definedName name="annealing1">#REF!</definedName>
    <definedName name="anscount" hidden="1">1</definedName>
    <definedName name="Anx" localSheetId="4">#REF!</definedName>
    <definedName name="Anx">#REF!</definedName>
    <definedName name="Anxm" localSheetId="4">#REF!</definedName>
    <definedName name="Anxm">#REF!</definedName>
    <definedName name="Ao" localSheetId="4">#REF!</definedName>
    <definedName name="Ao">#REF!</definedName>
    <definedName name="apet" localSheetId="4">#REF!</definedName>
    <definedName name="apet">#REF!</definedName>
    <definedName name="appendix" localSheetId="4">#REF!</definedName>
    <definedName name="appendix" localSheetId="3">#REF!</definedName>
    <definedName name="appendix">#REF!</definedName>
    <definedName name="AQ">'[25]item#16'!#REF!</definedName>
    <definedName name="Area" localSheetId="4">#REF!</definedName>
    <definedName name="Area">#REF!</definedName>
    <definedName name="area1">[26]MixBed!#REF!</definedName>
    <definedName name="area2" localSheetId="4">#REF!</definedName>
    <definedName name="area2">#REF!</definedName>
    <definedName name="AREA480">'[18]M-480'!$N$20</definedName>
    <definedName name="AREA519">'[18]M-519'!$N$20</definedName>
    <definedName name="AREAS_CA_CANOPY__WAREHOUSE" localSheetId="4">#REF!</definedName>
    <definedName name="AREAS_CA_CANOPY__WAREHOUSE">#REF!</definedName>
    <definedName name="AREAS_CB_Canteen_Building" localSheetId="4">#REF!</definedName>
    <definedName name="AREAS_CB_Canteen_Building">#REF!</definedName>
    <definedName name="AREAS_CIPT_Tanker_CIP_Shed" localSheetId="4">#REF!</definedName>
    <definedName name="AREAS_CIPT_Tanker_CIP_Shed">#REF!</definedName>
    <definedName name="AREAS_CLRR_Contract_Labour_Rest_Room" localSheetId="4">#REF!</definedName>
    <definedName name="AREAS_CLRR_Contract_Labour_Rest_Room">#REF!</definedName>
    <definedName name="AREAS_CS_Chemical_Store" localSheetId="4">#REF!</definedName>
    <definedName name="AREAS_CS_Chemical_Store">#REF!</definedName>
    <definedName name="AREAS_ETPC_ETP_Civil_Works" localSheetId="4">#REF!</definedName>
    <definedName name="AREAS_ETPC_ETP_Civil_Works">#REF!</definedName>
    <definedName name="AREAS_EX_EXTERNAL_WORKS" localSheetId="4">#REF!</definedName>
    <definedName name="AREAS_EX_EXTERNAL_WORKS">#REF!</definedName>
    <definedName name="AREAS_FC_Farmer_s_Conference" localSheetId="4">#REF!</definedName>
    <definedName name="AREAS_FC_Farmer_s_Conference">#REF!</definedName>
    <definedName name="AREAS_FU_Fumigation" localSheetId="4">#REF!</definedName>
    <definedName name="AREAS_FU_Fumigation">#REF!</definedName>
    <definedName name="AREAS_GA_General_Area___Overall" localSheetId="4">#REF!</definedName>
    <definedName name="AREAS_GA_General_Area___Overall">#REF!</definedName>
    <definedName name="AREAS_GP_Guard_Posts" localSheetId="4">#REF!</definedName>
    <definedName name="AREAS_GP_Guard_Posts">#REF!</definedName>
    <definedName name="AREAS_LS_LubeOil_Stores" localSheetId="4">#REF!</definedName>
    <definedName name="AREAS_LS_LubeOil_Stores">#REF!</definedName>
    <definedName name="AREAS_MR_TB_Milk_Reception_Tanker_s_Bay" localSheetId="4">#REF!</definedName>
    <definedName name="AREAS_MR_TB_Milk_Reception_Tanker_s_Bay">#REF!</definedName>
    <definedName name="AREAS_MTF_Milk_Tank_Foundations" localSheetId="4">#REF!</definedName>
    <definedName name="AREAS_MTF_Milk_Tank_Foundations">#REF!</definedName>
    <definedName name="AREAS_PB_PROCESS_BUILDING" localSheetId="4">#REF!</definedName>
    <definedName name="AREAS_PB_PROCESS_BUILDING">#REF!</definedName>
    <definedName name="AREAS_PR_Pipe_Racks" localSheetId="4">#REF!</definedName>
    <definedName name="AREAS_PR_Pipe_Racks">#REF!</definedName>
    <definedName name="AREAS_SR_2_Security_Room___2" localSheetId="4">#REF!</definedName>
    <definedName name="AREAS_SR_2_Security_Room___2">#REF!</definedName>
    <definedName name="AREAS_SR_3_Store_Room" localSheetId="4">#REF!</definedName>
    <definedName name="AREAS_SR_3_Store_Room">#REF!</definedName>
    <definedName name="AREAS_ST_Stacks_near_Utility_Buildings" localSheetId="4">#REF!</definedName>
    <definedName name="AREAS_ST_Stacks_near_Utility_Buildings">#REF!</definedName>
    <definedName name="AREAS_SY_Scrap_Yard" localSheetId="4">#REF!</definedName>
    <definedName name="AREAS_SY_Scrap_Yard">#REF!</definedName>
    <definedName name="AREAS_TWW_Truck_Wheel_Wash" localSheetId="4">#REF!</definedName>
    <definedName name="AREAS_TWW_Truck_Wheel_Wash">#REF!</definedName>
    <definedName name="AREAS_TY_Transformer_Yard" localSheetId="4">#REF!</definedName>
    <definedName name="AREAS_TY_Transformer_Yard">#REF!</definedName>
    <definedName name="AREAS_UB_UTILITY_BLOCK" localSheetId="4">#REF!</definedName>
    <definedName name="AREAS_UB_UTILITY_BLOCK">#REF!</definedName>
    <definedName name="AREAS_WH_Ware_House_Area" localSheetId="4">#REF!</definedName>
    <definedName name="AREAS_WH_Ware_House_Area">#REF!</definedName>
    <definedName name="arrotonda" localSheetId="4">#REF!</definedName>
    <definedName name="arrotonda">#REF!</definedName>
    <definedName name="as" localSheetId="4">#REF!</definedName>
    <definedName name="as" localSheetId="3">#REF!</definedName>
    <definedName name="as">#REF!</definedName>
    <definedName name="asd" localSheetId="3">'[27]Bill - 1'!$1:$1</definedName>
    <definedName name="asd">'[27]Bill - 1'!$A$1:$IV$1</definedName>
    <definedName name="asdasd" localSheetId="4">#REF!</definedName>
    <definedName name="asdasd">#REF!</definedName>
    <definedName name="asdee" localSheetId="0">IF('[15]BQ Working'!D1="m",INDEX([23]!PipeInfo, MATCH('[15]BQ Working'!XFA1,[15]PipWT!$A$2:$A$54,), MATCH('[15]BQ Working'!XEZ1,[15]PipWT!$A$2:$S$2,)),0)</definedName>
    <definedName name="asdee">IF('[15]BQ Working'!D1="m",INDEX([23]!PipeInfo, MATCH('[15]BQ Working'!XFA1,[15]PipWT!$A$2:$A$54,), MATCH('[15]BQ Working'!XEZ1,[15]PipWT!$A$2:$S$2,)),0)</definedName>
    <definedName name="asdf" localSheetId="4">#REF!</definedName>
    <definedName name="asdf">#REF!</definedName>
    <definedName name="asdfvbb" localSheetId="4">#REF!</definedName>
    <definedName name="asdfvbb">#REF!</definedName>
    <definedName name="asf" localSheetId="4" hidden="1">[13]SUM!#REF!</definedName>
    <definedName name="asf" localSheetId="5" hidden="1">[13]SUM!#REF!</definedName>
    <definedName name="asf" localSheetId="8" hidden="1">[13]SUM!#REF!</definedName>
    <definedName name="asf" localSheetId="2" hidden="1">[13]SUM!#REF!</definedName>
    <definedName name="asf" hidden="1">[13]SUM!#REF!</definedName>
    <definedName name="asif" localSheetId="4">#REF!</definedName>
    <definedName name="asif">#REF!</definedName>
    <definedName name="ass" localSheetId="4">#REF!</definedName>
    <definedName name="ass" localSheetId="3">#REF!</definedName>
    <definedName name="ass">#REF!</definedName>
    <definedName name="assss" localSheetId="4">#REF!</definedName>
    <definedName name="assss" localSheetId="3">#REF!</definedName>
    <definedName name="assss">#REF!</definedName>
    <definedName name="ASTM_Bars" localSheetId="4">#REF!</definedName>
    <definedName name="ASTM_Bars" localSheetId="3">#REF!</definedName>
    <definedName name="ASTM_Bars">#REF!</definedName>
    <definedName name="atü_çap">'[28]Çap &amp; Atü'!$P$6:$AI$12</definedName>
    <definedName name="atüler">'[28]Çap &amp; Atü'!$O$6:$O$12</definedName>
    <definedName name="au" localSheetId="4">#REF!</definedName>
    <definedName name="au">#REF!</definedName>
    <definedName name="AUD">[22]Inputs!#REF!</definedName>
    <definedName name="Auslabour">[22]Inputs!#REF!</definedName>
    <definedName name="Author" localSheetId="4">#REF!</definedName>
    <definedName name="Author">#REF!</definedName>
    <definedName name="awd" localSheetId="4">#REF!</definedName>
    <definedName name="awd">#REF!</definedName>
    <definedName name="AWSSD" localSheetId="4">#REF!</definedName>
    <definedName name="AWSSD">#REF!</definedName>
    <definedName name="ax" localSheetId="12" hidden="1">{"'TELEPHONE Nos'!$A$1:$D$55"}</definedName>
    <definedName name="ax" localSheetId="13" hidden="1">{"'TELEPHONE Nos'!$A$1:$D$55"}</definedName>
    <definedName name="ax" localSheetId="14" hidden="1">{"'TELEPHONE Nos'!$A$1:$D$55"}</definedName>
    <definedName name="ax" localSheetId="15" hidden="1">{"'TELEPHONE Nos'!$A$1:$D$55"}</definedName>
    <definedName name="ax" localSheetId="4" hidden="1">{"'TELEPHONE Nos'!$A$1:$D$55"}</definedName>
    <definedName name="ax" localSheetId="5" hidden="1">{"'TELEPHONE Nos'!$A$1:$D$55"}</definedName>
    <definedName name="ax" localSheetId="6" hidden="1">{"'TELEPHONE Nos'!$A$1:$D$55"}</definedName>
    <definedName name="ax" localSheetId="8" hidden="1">{"'TELEPHONE Nos'!$A$1:$D$55"}</definedName>
    <definedName name="ax" localSheetId="10" hidden="1">{"'TELEPHONE Nos'!$A$1:$D$55"}</definedName>
    <definedName name="ax" localSheetId="11" hidden="1">{"'TELEPHONE Nos'!$A$1:$D$55"}</definedName>
    <definedName name="ax" localSheetId="2" hidden="1">{"'TELEPHONE Nos'!$A$1:$D$55"}</definedName>
    <definedName name="ax" localSheetId="3" hidden="1">{"'TELEPHONE Nos'!$A$1:$D$55"}</definedName>
    <definedName name="ax" localSheetId="7" hidden="1">{"'TELEPHONE Nos'!$A$1:$D$55"}</definedName>
    <definedName name="ax" hidden="1">{"'TELEPHONE Nos'!$A$1:$D$55"}</definedName>
    <definedName name="az" localSheetId="4">#REF!</definedName>
    <definedName name="az" localSheetId="3">#REF!</definedName>
    <definedName name="az">#REF!</definedName>
    <definedName name="b" localSheetId="4">#REF!</definedName>
    <definedName name="b" localSheetId="3">#REF!</definedName>
    <definedName name="b">#REF!</definedName>
    <definedName name="B.1" localSheetId="4">#REF!</definedName>
    <definedName name="B.1">#REF!</definedName>
    <definedName name="B.2" localSheetId="4">#REF!</definedName>
    <definedName name="B.2">#REF!</definedName>
    <definedName name="B_">[29]QUANT_RCB!$G$15:$G$121</definedName>
    <definedName name="b_1" localSheetId="4">#REF!</definedName>
    <definedName name="b_1">#REF!</definedName>
    <definedName name="B_FLG" localSheetId="4">#REF!</definedName>
    <definedName name="B_FLG">#REF!</definedName>
    <definedName name="baab">'[30]MATave I&amp;II MODEL'!$C:$C</definedName>
    <definedName name="BAB_Control" localSheetId="12" hidden="1">{"'TELEPHONE Nos'!$A$1:$D$55"}</definedName>
    <definedName name="BAB_Control" localSheetId="13" hidden="1">{"'TELEPHONE Nos'!$A$1:$D$55"}</definedName>
    <definedName name="BAB_Control" localSheetId="14" hidden="1">{"'TELEPHONE Nos'!$A$1:$D$55"}</definedName>
    <definedName name="BAB_Control" localSheetId="15" hidden="1">{"'TELEPHONE Nos'!$A$1:$D$55"}</definedName>
    <definedName name="BAB_Control" localSheetId="4" hidden="1">{"'TELEPHONE Nos'!$A$1:$D$55"}</definedName>
    <definedName name="BAB_Control" localSheetId="5" hidden="1">{"'TELEPHONE Nos'!$A$1:$D$55"}</definedName>
    <definedName name="BAB_Control" localSheetId="6" hidden="1">{"'TELEPHONE Nos'!$A$1:$D$55"}</definedName>
    <definedName name="BAB_Control" localSheetId="8" hidden="1">{"'TELEPHONE Nos'!$A$1:$D$55"}</definedName>
    <definedName name="BAB_Control" localSheetId="10" hidden="1">{"'TELEPHONE Nos'!$A$1:$D$55"}</definedName>
    <definedName name="BAB_Control" localSheetId="11" hidden="1">{"'TELEPHONE Nos'!$A$1:$D$55"}</definedName>
    <definedName name="BAB_Control" localSheetId="2" hidden="1">{"'TELEPHONE Nos'!$A$1:$D$55"}</definedName>
    <definedName name="BAB_Control" localSheetId="3" hidden="1">{"'TELEPHONE Nos'!$A$1:$D$55"}</definedName>
    <definedName name="BAB_Control" localSheetId="7" hidden="1">{"'TELEPHONE Nos'!$A$1:$D$55"}</definedName>
    <definedName name="BAB_Control" hidden="1">{"'TELEPHONE Nos'!$A$1:$D$55"}</definedName>
    <definedName name="back_pressure" localSheetId="4">#REF!</definedName>
    <definedName name="back_pressure">#REF!</definedName>
    <definedName name="bages">'[31]item#16'!#REF!</definedName>
    <definedName name="ball" localSheetId="4">#REF!</definedName>
    <definedName name="ball">#REF!</definedName>
    <definedName name="BaloonText" localSheetId="4">#REF!</definedName>
    <definedName name="BaloonText">#REF!</definedName>
    <definedName name="Bank11" localSheetId="3">[32]Sheet1!$A$10</definedName>
    <definedName name="Bank11">[33]Sheet1!$A$10</definedName>
    <definedName name="Bas_lev">[34]esc65!$CR$13:$CR$35</definedName>
    <definedName name="Base" localSheetId="4">#REF!</definedName>
    <definedName name="Base" localSheetId="3">#REF!</definedName>
    <definedName name="Base">#REF!</definedName>
    <definedName name="bb" localSheetId="4">#REF!</definedName>
    <definedName name="bb" localSheetId="3">#REF!</definedName>
    <definedName name="bb">#REF!</definedName>
    <definedName name="BBB" localSheetId="4">#REF!</definedName>
    <definedName name="BBB">#REF!</definedName>
    <definedName name="bbbbbbbbbb" localSheetId="4">#REF!</definedName>
    <definedName name="bbbbbbbbbb" localSheetId="3">#REF!</definedName>
    <definedName name="bbbbbbbbbb">#REF!</definedName>
    <definedName name="BBPRN" localSheetId="4">#REF!</definedName>
    <definedName name="BBPRN">#REF!</definedName>
    <definedName name="BBQQQ" localSheetId="4">#REF!</definedName>
    <definedName name="BBQQQ" localSheetId="3">#REF!</definedName>
    <definedName name="BBQQQ">#REF!</definedName>
    <definedName name="bcnc" localSheetId="4">#REF!</definedName>
    <definedName name="bcnc">#REF!</definedName>
    <definedName name="BEACH1" localSheetId="4">#REF!</definedName>
    <definedName name="BEACH1">#REF!</definedName>
    <definedName name="beam" localSheetId="4">#REF!</definedName>
    <definedName name="beam">#REF!</definedName>
    <definedName name="BEAMS" localSheetId="4">#REF!</definedName>
    <definedName name="BEAMS">#REF!</definedName>
    <definedName name="bed">'[35]Backup data'!$C$5:$U$20</definedName>
    <definedName name="Bedlevel" localSheetId="3">[32]Sheet1!$BD:$BD</definedName>
    <definedName name="Bedlevel">[33]Sheet1!$BD:$BD</definedName>
    <definedName name="BedWidth" localSheetId="3">[32]Sheet2!$B:$B</definedName>
    <definedName name="BedWidth">[33]Sheet2!$B:$B</definedName>
    <definedName name="begin" localSheetId="4">#REF!</definedName>
    <definedName name="begin">#REF!</definedName>
    <definedName name="bend" localSheetId="4">#REF!</definedName>
    <definedName name="bend" localSheetId="3">#REF!</definedName>
    <definedName name="bend">#REF!</definedName>
    <definedName name="bend45">'[36]Input Rates'!$A$28:$E$36</definedName>
    <definedName name="BERM" localSheetId="4">[37]Calculator!$A$16</definedName>
    <definedName name="BERM">#N/A</definedName>
    <definedName name="bgh" localSheetId="4" hidden="1">[7]SUM!#REF!</definedName>
    <definedName name="bgh" localSheetId="5" hidden="1">[7]SUM!#REF!</definedName>
    <definedName name="bgh" hidden="1">[7]SUM!#REF!</definedName>
    <definedName name="BHRQ" localSheetId="4">#REF!</definedName>
    <definedName name="BHRQ" localSheetId="3">#REF!</definedName>
    <definedName name="BHRQ">#REF!</definedName>
    <definedName name="Bi" localSheetId="4">#REF!</definedName>
    <definedName name="Bi">#REF!</definedName>
    <definedName name="BIDDER_NAME">'[38]5-Digit'!$A$2</definedName>
    <definedName name="bill" localSheetId="4">#REF!</definedName>
    <definedName name="Bill" hidden="1">{"'Profile1'!$B$29","'Profile1'!$IR$29","","","","","","","",""}</definedName>
    <definedName name="birthday" localSheetId="4">#REF!</definedName>
    <definedName name="birthday">#REF!</definedName>
    <definedName name="bjlc" localSheetId="4">#REF!</definedName>
    <definedName name="bjlc">#REF!</definedName>
    <definedName name="BL" localSheetId="4">#REF!</definedName>
    <definedName name="BL" localSheetId="3">#REF!</definedName>
    <definedName name="BL">#REF!</definedName>
    <definedName name="blkhjuolholgpo" localSheetId="4">#REF!</definedName>
    <definedName name="blkhjuolholgpo" localSheetId="3">#REF!</definedName>
    <definedName name="blkhjuolholgpo">#REF!</definedName>
    <definedName name="BLOCK1">'[15]#REF'!#REF!</definedName>
    <definedName name="BLOCK2">'[15]#REF'!#REF!</definedName>
    <definedName name="blv_100" localSheetId="4">#REF!</definedName>
    <definedName name="blv_100">#REF!</definedName>
    <definedName name="blv_150" localSheetId="4">#REF!</definedName>
    <definedName name="blv_150">#REF!</definedName>
    <definedName name="blv_200" localSheetId="4">#REF!</definedName>
    <definedName name="blv_200">#REF!</definedName>
    <definedName name="blv_25" localSheetId="4">#REF!</definedName>
    <definedName name="blv_25">#REF!</definedName>
    <definedName name="blv_250" localSheetId="4">#REF!</definedName>
    <definedName name="blv_250">#REF!</definedName>
    <definedName name="blv_300" localSheetId="4">#REF!</definedName>
    <definedName name="blv_300">#REF!</definedName>
    <definedName name="blv_32" localSheetId="4">#REF!</definedName>
    <definedName name="blv_32">#REF!</definedName>
    <definedName name="blv_40" localSheetId="4">#REF!</definedName>
    <definedName name="blv_40">#REF!</definedName>
    <definedName name="blv_400" localSheetId="4">#REF!</definedName>
    <definedName name="blv_400">#REF!</definedName>
    <definedName name="blv_50" localSheetId="4">#REF!</definedName>
    <definedName name="blv_50">#REF!</definedName>
    <definedName name="blv_500" localSheetId="4">#REF!</definedName>
    <definedName name="blv_500">#REF!</definedName>
    <definedName name="blv_65" localSheetId="4">#REF!</definedName>
    <definedName name="blv_65">#REF!</definedName>
    <definedName name="blv_80" localSheetId="4">#REF!</definedName>
    <definedName name="blv_80">#REF!</definedName>
    <definedName name="bm" localSheetId="4">#REF!</definedName>
    <definedName name="bm">#REF!</definedName>
    <definedName name="bnfuyjfcir653ertdy5464r56tu66578578r5673452edrt45e38654e" localSheetId="4">#REF!</definedName>
    <definedName name="bnfuyjfcir653ertdy5464r56tu66578578r5673452edrt45e38654e">#REF!</definedName>
    <definedName name="bo" localSheetId="4">#REF!</definedName>
    <definedName name="bo" localSheetId="3">#REF!</definedName>
    <definedName name="bo">#REF!</definedName>
    <definedName name="BOILER_소계" localSheetId="4">#REF!</definedName>
    <definedName name="BOILER_소계">#REF!</definedName>
    <definedName name="bol" localSheetId="4">#REF!</definedName>
    <definedName name="bol">#REF!</definedName>
    <definedName name="BOLT" localSheetId="4">#REF!</definedName>
    <definedName name="BOLT">#REF!</definedName>
    <definedName name="boml" localSheetId="4">#REF!</definedName>
    <definedName name="boml">#REF!</definedName>
    <definedName name="boml1" localSheetId="4">#REF!</definedName>
    <definedName name="boml1">#REF!</definedName>
    <definedName name="BOOK3" localSheetId="4">#REF!</definedName>
    <definedName name="BOOK3">#REF!</definedName>
    <definedName name="Boq" localSheetId="4">#REF!</definedName>
    <definedName name="Boq" localSheetId="3">#REF!</definedName>
    <definedName name="Boq">#REF!</definedName>
    <definedName name="BOSS" localSheetId="4">#REF!</definedName>
    <definedName name="BOSS">#REF!</definedName>
    <definedName name="botl" localSheetId="4">#REF!</definedName>
    <definedName name="botl">#REF!</definedName>
    <definedName name="botl1" localSheetId="4">#REF!</definedName>
    <definedName name="botl1">#REF!</definedName>
    <definedName name="botn" localSheetId="4">#REF!</definedName>
    <definedName name="botn">#REF!</definedName>
    <definedName name="BOUBLO">[39]Rates!$F$85</definedName>
    <definedName name="BOUBRI">[39]Rates!$E$85</definedName>
    <definedName name="BOUFAN">[39]Rates!$D$85</definedName>
    <definedName name="BOUFEN" localSheetId="4">#REF!</definedName>
    <definedName name="BOUFEN">#REF!</definedName>
    <definedName name="BOUMUD">[39]Rates!$H$85</definedName>
    <definedName name="BOUNOR" localSheetId="4">#REF!</definedName>
    <definedName name="BOUNOR">#REF!</definedName>
    <definedName name="BOUSTO">[39]Rates!$G$85</definedName>
    <definedName name="boynsr" localSheetId="4">#REF!</definedName>
    <definedName name="boynsr" localSheetId="3">#REF!</definedName>
    <definedName name="boynsr">#REF!</definedName>
    <definedName name="boynsr1" localSheetId="4">#REF!</definedName>
    <definedName name="boynsr1" localSheetId="3">#REF!</definedName>
    <definedName name="boynsr1">#REF!</definedName>
    <definedName name="boynsr3" localSheetId="4">'[24]G-20'!#REF!</definedName>
    <definedName name="boynsr3" localSheetId="3">'[24]G-20'!#REF!</definedName>
    <definedName name="boynsr3">'[24]G-20'!#REF!</definedName>
    <definedName name="boynsr5" localSheetId="4">'[24]G-20'!#REF!</definedName>
    <definedName name="boynsr5" localSheetId="3">'[24]G-20'!#REF!</definedName>
    <definedName name="boynsr5">'[24]G-20'!#REF!</definedName>
    <definedName name="BOYSIR2" localSheetId="4">#REF!</definedName>
    <definedName name="BOYSIR2" localSheetId="3">#REF!</definedName>
    <definedName name="BOYSIR2">#REF!</definedName>
    <definedName name="boysr" localSheetId="4">#REF!</definedName>
    <definedName name="boysr" localSheetId="3">#REF!</definedName>
    <definedName name="boysr">#REF!</definedName>
    <definedName name="boysr1" localSheetId="4">#REF!</definedName>
    <definedName name="boysr1" localSheetId="3">#REF!</definedName>
    <definedName name="boysr1">#REF!</definedName>
    <definedName name="boysr2" localSheetId="4">'[24]G-20'!#REF!</definedName>
    <definedName name="boysr2" localSheetId="3">'[24]G-20'!#REF!</definedName>
    <definedName name="boysr2">'[24]G-20'!#REF!</definedName>
    <definedName name="boysr3" localSheetId="4">'[24]G-20'!#REF!</definedName>
    <definedName name="boysr3" localSheetId="3">'[24]G-20'!#REF!</definedName>
    <definedName name="boysr3">'[24]G-20'!#REF!</definedName>
    <definedName name="BPR_B1" localSheetId="4">'[15]#REF'!#REF!</definedName>
    <definedName name="BPR_B1">'[15]#REF'!#REF!</definedName>
    <definedName name="BPR_B2" localSheetId="4">'[15]#REF'!#REF!</definedName>
    <definedName name="BPR_B2">'[15]#REF'!#REF!</definedName>
    <definedName name="BPR_B3">'[15]#REF'!#REF!</definedName>
    <definedName name="BPR_B4">'[15]#REF'!#REF!</definedName>
    <definedName name="BPR_B9">'[15]#REF'!#REF!</definedName>
    <definedName name="BPR_H">'[15]#REF'!#REF!</definedName>
    <definedName name="BPR_U">'[15]#REF'!#REF!</definedName>
    <definedName name="BPR_U03">'[15]#REF'!#REF!</definedName>
    <definedName name="BPRT_A">'[15]#REF'!#REF!</definedName>
    <definedName name="BPRT_B14">'[15]#REF'!#REF!</definedName>
    <definedName name="BPRT_B5">'[15]#REF'!#REF!</definedName>
    <definedName name="BPRT_B6">'[15]#REF'!#REF!</definedName>
    <definedName name="BPRT_B7">'[15]#REF'!#REF!</definedName>
    <definedName name="BPRT_B8">'[15]#REF'!#REF!</definedName>
    <definedName name="BPRT_B9">'[15]#REF'!#REF!</definedName>
    <definedName name="BPRT_C">'[15]#REF'!#REF!</definedName>
    <definedName name="BPRT_F">'[15]#REF'!#REF!</definedName>
    <definedName name="BPRT_K">'[15]#REF'!#REF!</definedName>
    <definedName name="BPRT_L">'[15]#REF'!#REF!</definedName>
    <definedName name="BPRT_M">'[15]#REF'!#REF!</definedName>
    <definedName name="BPRT_U">'[15]#REF'!#REF!</definedName>
    <definedName name="BQA">'[15]#REF'!#REF!</definedName>
    <definedName name="BQC">'[15]#REF'!#REF!</definedName>
    <definedName name="BQF">'[15]#REF'!#REF!</definedName>
    <definedName name="BQH">'[15]#REF'!#REF!</definedName>
    <definedName name="BQK">'[15]#REF'!#REF!</definedName>
    <definedName name="BQL">'[15]#REF'!#REF!</definedName>
    <definedName name="BQM">'[15]#REF'!#REF!</definedName>
    <definedName name="BQU">'[15]#REF'!#REF!</definedName>
    <definedName name="Breaks" localSheetId="4">#REF!</definedName>
    <definedName name="Breaks">#REF!</definedName>
    <definedName name="brick" localSheetId="4">#REF!</definedName>
    <definedName name="brick" localSheetId="3">#REF!</definedName>
    <definedName name="brick">#REF!</definedName>
    <definedName name="bsec1" localSheetId="4">#REF!</definedName>
    <definedName name="bsec1">#REF!</definedName>
    <definedName name="bsec2" localSheetId="4">#REF!</definedName>
    <definedName name="bsec2">#REF!</definedName>
    <definedName name="bsec3" localSheetId="4">#REF!</definedName>
    <definedName name="bsec3">#REF!</definedName>
    <definedName name="bsec4" localSheetId="4">#REF!</definedName>
    <definedName name="bsec4">#REF!</definedName>
    <definedName name="bsec5" localSheetId="4">#REF!</definedName>
    <definedName name="bsec5">#REF!</definedName>
    <definedName name="bsec6" localSheetId="4">#REF!</definedName>
    <definedName name="bsec6">#REF!</definedName>
    <definedName name="BT" localSheetId="4">#REF!</definedName>
    <definedName name="BT" localSheetId="3">#REF!</definedName>
    <definedName name="BT">#REF!</definedName>
    <definedName name="BTL" localSheetId="4">#REF!</definedName>
    <definedName name="BTL" localSheetId="3">#REF!</definedName>
    <definedName name="BTL">#REF!</definedName>
    <definedName name="bua" localSheetId="4">#REF!</definedName>
    <definedName name="bua">#REF!</definedName>
    <definedName name="BUIBBW">[39]Rates!$D$24</definedName>
    <definedName name="BUIBLW">[39]Rates!$E$24</definedName>
    <definedName name="BUIKBW">[39]Rates!$G$24</definedName>
    <definedName name="BuiltIn_Print_Area" localSheetId="4">#REF!</definedName>
    <definedName name="BuiltIn_Print_Area">#REF!</definedName>
    <definedName name="BuiltIn_Print_Area___0" localSheetId="4">#REF!</definedName>
    <definedName name="BuiltIn_Print_Area___0">#REF!</definedName>
    <definedName name="BuiltIn_Print_Titles" localSheetId="4">#REF!</definedName>
    <definedName name="BuiltIn_Print_Titles">#REF!</definedName>
    <definedName name="BUIMUD">[39]Rates!$H$24</definedName>
    <definedName name="BUISTW">[39]Rates!$F$24</definedName>
    <definedName name="butterfly" localSheetId="4">#REF!</definedName>
    <definedName name="butterfly">#REF!</definedName>
    <definedName name="button_area_1" localSheetId="4">#REF!</definedName>
    <definedName name="button_area_1">#REF!</definedName>
    <definedName name="bvhjfhjh" localSheetId="4">#REF!</definedName>
    <definedName name="bvhjfhjh">#REF!</definedName>
    <definedName name="Bw" localSheetId="4">'[40]brick masonary'!$K$2:$T$8</definedName>
    <definedName name="BW">#N/A</definedName>
    <definedName name="C.L.WALL" localSheetId="4">#REF!</definedName>
    <definedName name="C.L.WALL">#REF!</definedName>
    <definedName name="C.S.WALL" localSheetId="4">#REF!</definedName>
    <definedName name="C.S.WALL">#REF!</definedName>
    <definedName name="C_" localSheetId="4">#REF!</definedName>
    <definedName name="C_">#REF!</definedName>
    <definedName name="CABLAM">[39]Rates!$F$58</definedName>
    <definedName name="CABSTE">[39]Rates!$G$58</definedName>
    <definedName name="CABWO1">[39]Rates!$D$58</definedName>
    <definedName name="CABWO2">[39]Rates!$E$58</definedName>
    <definedName name="cal" localSheetId="4">#REF!</definedName>
    <definedName name="cal" localSheetId="3">#REF!</definedName>
    <definedName name="cal">#REF!</definedName>
    <definedName name="CAL_A1" localSheetId="4">'[15]#REF'!#REF!</definedName>
    <definedName name="CAL_A1">'[15]#REF'!#REF!</definedName>
    <definedName name="CAMPH" localSheetId="4">#REF!</definedName>
    <definedName name="CAMPH">#REF!</definedName>
    <definedName name="CAMPV" localSheetId="4">#REF!</definedName>
    <definedName name="CAMPV">#REF!</definedName>
    <definedName name="CAP" localSheetId="4">#REF!</definedName>
    <definedName name="CAP">#REF!</definedName>
    <definedName name="çaplar">'[28]Çap &amp; Atü'!$P$5:$AI$5</definedName>
    <definedName name="CASH_OUT" localSheetId="4">#REF!</definedName>
    <definedName name="CASH_OUT">#REF!</definedName>
    <definedName name="CATBAT">[39]Rates!$E$117</definedName>
    <definedName name="Category_All" localSheetId="4">#REF!</definedName>
    <definedName name="Category_All">#REF!</definedName>
    <definedName name="CATIN">#N/A</definedName>
    <definedName name="CATJYOU">#N/A</definedName>
    <definedName name="CATREC">#N/A</definedName>
    <definedName name="CATSIR">[39]Rates!$F$117</definedName>
    <definedName name="CATSYU">#N/A</definedName>
    <definedName name="CATTIR">[39]Rates!$D$117</definedName>
    <definedName name="CB" localSheetId="4">#REF!</definedName>
    <definedName name="CB">#REF!</definedName>
    <definedName name="cb4r1400" localSheetId="4">#REF!</definedName>
    <definedName name="cb4r1400" localSheetId="3">#REF!</definedName>
    <definedName name="cb4r1400">#REF!</definedName>
    <definedName name="cb4r1800" localSheetId="4">#REF!</definedName>
    <definedName name="cb4r1800" localSheetId="3">#REF!</definedName>
    <definedName name="cb4r1800">#REF!</definedName>
    <definedName name="cb9r1400" localSheetId="4">#REF!</definedName>
    <definedName name="cb9r1400" localSheetId="3">#REF!</definedName>
    <definedName name="cb9r1400">#REF!</definedName>
    <definedName name="cbgl1" localSheetId="4">#REF!</definedName>
    <definedName name="cbgl1">#REF!</definedName>
    <definedName name="cbgl2" localSheetId="4">#REF!</definedName>
    <definedName name="cbgl2">#REF!</definedName>
    <definedName name="cbgl3" localSheetId="4">#REF!</definedName>
    <definedName name="cbgl3">#REF!</definedName>
    <definedName name="cbgl4" localSheetId="4">#REF!</definedName>
    <definedName name="cbgl4">#REF!</definedName>
    <definedName name="CC" localSheetId="4">#REF!</definedName>
    <definedName name="CC" localSheetId="3">#REF!</definedName>
    <definedName name="CC">#REF!</definedName>
    <definedName name="ÇÇ">[19]TÜMÜ!#REF!</definedName>
    <definedName name="cc03_125">[41]Code03!#REF!</definedName>
    <definedName name="cc03_741">[41]Code03!#REF!</definedName>
    <definedName name="CC5a" localSheetId="4">#REF!</definedName>
    <definedName name="CC5a">#REF!</definedName>
    <definedName name="CC5a1" localSheetId="4">#REF!</definedName>
    <definedName name="CC5a1">#REF!</definedName>
    <definedName name="ccolagl" localSheetId="4">#REF!</definedName>
    <definedName name="ccolagl">#REF!</definedName>
    <definedName name="ccplain" localSheetId="4">'[31]item#16'!#REF!</definedName>
    <definedName name="ccplain">'[31]item#16'!#REF!</definedName>
    <definedName name="ccplain124" localSheetId="4">#REF!</definedName>
    <definedName name="ccplain124">#REF!</definedName>
    <definedName name="ccplain136" localSheetId="4">'[31]item#16'!#REF!</definedName>
    <definedName name="ccplain136">'[31]item#16'!#REF!</definedName>
    <definedName name="ccSI_101" localSheetId="4">#REF!</definedName>
    <definedName name="ccSI_101">#REF!</definedName>
    <definedName name="ccSI_103" localSheetId="4">#REF!</definedName>
    <definedName name="ccSI_103">#REF!</definedName>
    <definedName name="ccSI_211" localSheetId="4">#REF!</definedName>
    <definedName name="ccSI_211">#REF!</definedName>
    <definedName name="CC갯수" localSheetId="4">#REF!</definedName>
    <definedName name="CC갯수">#REF!</definedName>
    <definedName name="CDB" localSheetId="4">#REF!</definedName>
    <definedName name="CDB">#REF!</definedName>
    <definedName name="celltips_area" localSheetId="4">#REF!</definedName>
    <definedName name="celltips_area">#REF!</definedName>
    <definedName name="Cementitious_repair_material" localSheetId="4">#REF!</definedName>
    <definedName name="Cementitious_repair_material" localSheetId="3">#REF!</definedName>
    <definedName name="Cementitious_repair_material">#REF!</definedName>
    <definedName name="CESCL" localSheetId="4">#REF!</definedName>
    <definedName name="CESCL" localSheetId="3">#REF!</definedName>
    <definedName name="CESCL">#REF!</definedName>
    <definedName name="cfb" localSheetId="4">#REF!</definedName>
    <definedName name="cfb">#REF!</definedName>
    <definedName name="cfbeams" localSheetId="4">#REF!</definedName>
    <definedName name="cfbeams">#REF!</definedName>
    <definedName name="cfsalb" localSheetId="4">#REF!</definedName>
    <definedName name="cfsalb">#REF!</definedName>
    <definedName name="cfslab" localSheetId="4">#REF!</definedName>
    <definedName name="cfslab">#REF!</definedName>
    <definedName name="chamber">#N/A</definedName>
    <definedName name="Chart" localSheetId="4">#REF!</definedName>
    <definedName name="Chart">#REF!</definedName>
    <definedName name="Chart_11" localSheetId="4">#REF!</definedName>
    <definedName name="Chart_11">#REF!</definedName>
    <definedName name="Chart_5" localSheetId="4">#REF!</definedName>
    <definedName name="Chart_5">#REF!</definedName>
    <definedName name="Chart_8" localSheetId="4">#REF!</definedName>
    <definedName name="Chart_8">#REF!</definedName>
    <definedName name="chaudhry" localSheetId="12" hidden="1">#REF!</definedName>
    <definedName name="chaudhry" localSheetId="13" hidden="1">#REF!</definedName>
    <definedName name="chaudhry" localSheetId="14" hidden="1">#REF!</definedName>
    <definedName name="chaudhry" localSheetId="15" hidden="1">#REF!</definedName>
    <definedName name="chaudhry" localSheetId="4" hidden="1">#REF!</definedName>
    <definedName name="chaudhry" localSheetId="5" hidden="1">#REF!</definedName>
    <definedName name="chaudhry" localSheetId="6" hidden="1">#REF!</definedName>
    <definedName name="chaudhry" localSheetId="8" hidden="1">#REF!</definedName>
    <definedName name="chaudhry" localSheetId="10" hidden="1">#REF!</definedName>
    <definedName name="chaudhry" localSheetId="11" hidden="1">#REF!</definedName>
    <definedName name="chaudhry" localSheetId="2" hidden="1">#REF!</definedName>
    <definedName name="chaudhry" localSheetId="3" hidden="1">#REF!</definedName>
    <definedName name="chaudhry" hidden="1">#REF!</definedName>
    <definedName name="check" localSheetId="4">#REF!</definedName>
    <definedName name="check">#REF!</definedName>
    <definedName name="checked" localSheetId="4">#REF!</definedName>
    <definedName name="checked">#REF!</definedName>
    <definedName name="Ci" localSheetId="4">#REF!</definedName>
    <definedName name="Ci">#REF!</definedName>
    <definedName name="civils">[22]Inputs!#REF!</definedName>
    <definedName name="ckeck1" localSheetId="4">#REF!</definedName>
    <definedName name="ckeck1">#REF!</definedName>
    <definedName name="clearing">[22]Inputs!#REF!</definedName>
    <definedName name="clered">[22]Inputs!#REF!</definedName>
    <definedName name="clintels" localSheetId="4">#REF!</definedName>
    <definedName name="clintels">#REF!</definedName>
    <definedName name="CM">'[42]NSL CM_13april'!$O$3:$P$21</definedName>
    <definedName name="cnw" localSheetId="4">#REF!</definedName>
    <definedName name="cnw">#REF!</definedName>
    <definedName name="Co" localSheetId="4">#REF!</definedName>
    <definedName name="Co">#REF!</definedName>
    <definedName name="Coal_handling_system" localSheetId="4">#REF!</definedName>
    <definedName name="Coal_handling_system">#REF!</definedName>
    <definedName name="Code" localSheetId="4">#REF!</definedName>
    <definedName name="Code">#REF!</definedName>
    <definedName name="Code_02_101">'[43]Code 02'!$L$14</definedName>
    <definedName name="Code_02_103">'[43]Code 02'!$L$24</definedName>
    <definedName name="Code_02_211">'[43]Code 02'!$L$44</definedName>
    <definedName name="Code_02_231">'[43]Code 02'!$L$52</definedName>
    <definedName name="Code_02_241">'[43]Code 02'!$L$59</definedName>
    <definedName name="Code_02_251">'[43]Code 02'!$L$75</definedName>
    <definedName name="Code_03_131">'[43]Code 03'!$L$25</definedName>
    <definedName name="Code_03_201">'[43]Code 03'!$L$63</definedName>
    <definedName name="Code_03_231">'[43]Code 03'!$L$83</definedName>
    <definedName name="Code_03_401">'[43]Code 03'!$L$96</definedName>
    <definedName name="Code_03_411">'[43]Code 03'!$L$105</definedName>
    <definedName name="Code_03_503">'[43]Code 03'!$L$113</definedName>
    <definedName name="Code_03_601">'[43]Code 03'!$L$128</definedName>
    <definedName name="Code_03_711">'[43]Code 03'!$L$152</definedName>
    <definedName name="Code_03_721">'[43]Code 03'!$L$167</definedName>
    <definedName name="Code_03_731">'[43]Code 03'!$L$181</definedName>
    <definedName name="Code_04_101">'[43]Code 04'!$L$13</definedName>
    <definedName name="Code_04_102">'[43]Code 04'!$L$21</definedName>
    <definedName name="Code_04_151">'[43]Code 04'!$L$27</definedName>
    <definedName name="Code_04_205">'[43]Code 04'!$L$35</definedName>
    <definedName name="Code_04_307">'[43]Code 04'!$L$43</definedName>
    <definedName name="Code_04_309">'[43]Code 04'!$L$51</definedName>
    <definedName name="Code_04_341">'[43]Code 04'!$L$60</definedName>
    <definedName name="Code_04_401">'[43]Code 04'!$L$78</definedName>
    <definedName name="Code_04_451">'[43]Code 04'!$L$96</definedName>
    <definedName name="Code_04_501">'[43]Code 04'!$L$104</definedName>
    <definedName name="Code_04_601">'[43]Code 04'!$L$113</definedName>
    <definedName name="Code_04_740">'[43]Code 04'!$L$120</definedName>
    <definedName name="Code_04_743">'[43]Code 04'!$L$129</definedName>
    <definedName name="Code_04_751">'[43]Code 04'!$L$136</definedName>
    <definedName name="Code_05_120">'[43]Code 05'!$L$12</definedName>
    <definedName name="Code_05_130">'[43]Code 05'!$L$18</definedName>
    <definedName name="Code_05_140">'[43]Code 05'!$L$24</definedName>
    <definedName name="Code_05_160">'[43]Code 05'!$L$37</definedName>
    <definedName name="Code_05_201">'[43]Code 05'!$L$98</definedName>
    <definedName name="Code_05_270">'[43]Code 05'!$L$103</definedName>
    <definedName name="Code_05_301">'[43]Code 05'!$L$257</definedName>
    <definedName name="Code_05_400">'[43]Code 05'!$L$293</definedName>
    <definedName name="Code_05_611">'[43]Code 05'!$L$299</definedName>
    <definedName name="Code_05_620">'[43]Code 05'!$L$307</definedName>
    <definedName name="Code_06_100">'[43]Code 06'!$L$18</definedName>
    <definedName name="Code_06_200">'[43]Code 06'!$L$66</definedName>
    <definedName name="Code_06_211">'[43]Code 06'!$L$124</definedName>
    <definedName name="Code_06_301">'[43]Code 06'!$L$156</definedName>
    <definedName name="Code_06_410">'[43]Code 06'!$L$163</definedName>
    <definedName name="Code_06_500">'[43]Code 06'!$L$176</definedName>
    <definedName name="Code_06_651">'[43]Code 06'!$L$186</definedName>
    <definedName name="Code_06_800">'[43]Code 06'!$L$192</definedName>
    <definedName name="Code_07_400">'[43]Code 07'!$L$26</definedName>
    <definedName name="Code_07_402">'[43]Code 07'!$L$32</definedName>
    <definedName name="Code_09_101">'[43]Code 09'!$L$15</definedName>
    <definedName name="Code_09_201">'[43]Code 09'!$L$24</definedName>
    <definedName name="Code_09_205">'[43]Code 09'!$L$31</definedName>
    <definedName name="Code_09_311">'[43]Code 09'!$L$38</definedName>
    <definedName name="Code_09_331">'[43]Code 09'!$L$46</definedName>
    <definedName name="Code_09_401">'[43]Code 09'!$L$53</definedName>
    <definedName name="Code_09_601">'[43]Code 09'!$L$59</definedName>
    <definedName name="Code_09_701">'[43]Code 09'!$L$65</definedName>
    <definedName name="Code102" localSheetId="4">#REF!</definedName>
    <definedName name="Code102">#REF!</definedName>
    <definedName name="Colbgl" localSheetId="4">#REF!</definedName>
    <definedName name="Colbgl">#REF!</definedName>
    <definedName name="colbgl2" localSheetId="4">#REF!</definedName>
    <definedName name="colbgl2">#REF!</definedName>
    <definedName name="COLDWATERL" localSheetId="4">#REF!</definedName>
    <definedName name="COLDWATERL">#REF!</definedName>
    <definedName name="COLDWATERY" localSheetId="4">#REF!</definedName>
    <definedName name="COLDWATERY">#REF!</definedName>
    <definedName name="Columns" localSheetId="4">#REF!</definedName>
    <definedName name="Columns">#REF!</definedName>
    <definedName name="COM" localSheetId="4">#REF!</definedName>
    <definedName name="COM">#REF!</definedName>
    <definedName name="compactfill">[22]Inputs!#REF!</definedName>
    <definedName name="compaction">[44]bridge!#REF!</definedName>
    <definedName name="concreteabove">[22]Inputs!#REF!</definedName>
    <definedName name="Condenser" localSheetId="4">#REF!</definedName>
    <definedName name="Condenser">#REF!</definedName>
    <definedName name="cong100" localSheetId="4">'[2]CONSTRUCTION M-HR'!#REF!</definedName>
    <definedName name="cong100" localSheetId="3">'[2]CONSTRUCTION M-HR'!#REF!</definedName>
    <definedName name="cong100">'[2]CONSTRUCTION M-HR'!#REF!</definedName>
    <definedName name="cong20" localSheetId="4">'[2]CONSTRUCTION M-HR'!#REF!</definedName>
    <definedName name="cong20" localSheetId="3">'[2]CONSTRUCTION M-HR'!#REF!</definedName>
    <definedName name="cong20">'[2]CONSTRUCTION M-HR'!#REF!</definedName>
    <definedName name="cong25" localSheetId="4">'[2]CONSTRUCTION M-HR'!#REF!</definedName>
    <definedName name="cong25" localSheetId="3">'[2]CONSTRUCTION M-HR'!#REF!</definedName>
    <definedName name="cong25">'[2]CONSTRUCTION M-HR'!#REF!</definedName>
    <definedName name="cong32" localSheetId="3">'[2]CONSTRUCTION M-HR'!#REF!</definedName>
    <definedName name="cong32">'[2]CONSTRUCTION M-HR'!#REF!</definedName>
    <definedName name="cong40" localSheetId="3">'[2]CONSTRUCTION M-HR'!#REF!</definedName>
    <definedName name="cong40">'[2]CONSTRUCTION M-HR'!#REF!</definedName>
    <definedName name="cong50" localSheetId="3">'[2]CONSTRUCTION M-HR'!#REF!</definedName>
    <definedName name="cong50">'[2]CONSTRUCTION M-HR'!#REF!</definedName>
    <definedName name="cong65" localSheetId="3">'[2]CONSTRUCTION M-HR'!#REF!</definedName>
    <definedName name="cong65">'[2]CONSTRUCTION M-HR'!#REF!</definedName>
    <definedName name="cong75" localSheetId="3">'[2]CONSTRUCTION M-HR'!#REF!</definedName>
    <definedName name="cong75">'[2]CONSTRUCTION M-HR'!#REF!</definedName>
    <definedName name="cong80" localSheetId="3">'[2]CONSTRUCTION M-HR'!#REF!</definedName>
    <definedName name="cong80">'[2]CONSTRUCTION M-HR'!#REF!</definedName>
    <definedName name="construction_" localSheetId="4">#REF!</definedName>
    <definedName name="construction_">#REF!</definedName>
    <definedName name="construction__11" localSheetId="4">#REF!</definedName>
    <definedName name="construction__11">#REF!</definedName>
    <definedName name="construction__5" localSheetId="4">#REF!</definedName>
    <definedName name="construction__5">#REF!</definedName>
    <definedName name="construction__8" localSheetId="4">#REF!</definedName>
    <definedName name="construction__8">#REF!</definedName>
    <definedName name="CONT" localSheetId="4">#REF!</definedName>
    <definedName name="CONT">#REF!</definedName>
    <definedName name="Cont_Co_table">'[45]Contr.Coeff'!$B$6:$D$13</definedName>
    <definedName name="contactSignal">[15]Sheet1!$B$34:$B$40,[15]Sheet1!$B$55</definedName>
    <definedName name="CONTROL" localSheetId="4">#REF!</definedName>
    <definedName name="CONTROL">#REF!</definedName>
    <definedName name="CONUTER" localSheetId="4">#REF!</definedName>
    <definedName name="CONUTER" localSheetId="3">#REF!</definedName>
    <definedName name="CONUTER">#REF!</definedName>
    <definedName name="conversion_factor" localSheetId="4">#REF!</definedName>
    <definedName name="conversion_factor">#REF!</definedName>
    <definedName name="coolingtowerbaltimore" localSheetId="4">#REF!</definedName>
    <definedName name="coolingtowerbaltimore" localSheetId="3">#REF!</definedName>
    <definedName name="coolingtowerbaltimore">#REF!</definedName>
    <definedName name="coolingtowerkuken" localSheetId="4">#REF!</definedName>
    <definedName name="coolingtowerkuken" localSheetId="3">#REF!</definedName>
    <definedName name="coolingtowerkuken">#REF!</definedName>
    <definedName name="coolingtowernihon" localSheetId="4">#REF!</definedName>
    <definedName name="coolingtowernihon" localSheetId="3">#REF!</definedName>
    <definedName name="coolingtowernihon">#REF!</definedName>
    <definedName name="coolingtowerocean" localSheetId="4">#REF!</definedName>
    <definedName name="coolingtowerocean" localSheetId="3">#REF!</definedName>
    <definedName name="coolingtowerocean">#REF!</definedName>
    <definedName name="coolingtowershinwa" localSheetId="4">#REF!</definedName>
    <definedName name="coolingtowershinwa" localSheetId="3">#REF!</definedName>
    <definedName name="coolingtowershinwa">#REF!</definedName>
    <definedName name="COP">'[15]#REF'!#REF!</definedName>
    <definedName name="COPY01">'[15]#REF'!#REF!</definedName>
    <definedName name="Cost" localSheetId="4">#REF!</definedName>
    <definedName name="Cost" localSheetId="3">#REF!</definedName>
    <definedName name="Cost">#REF!</definedName>
    <definedName name="Cost1" localSheetId="4">#REF!</definedName>
    <definedName name="Cost1" localSheetId="3">#REF!</definedName>
    <definedName name="Cost1">#REF!</definedName>
    <definedName name="Cost10" localSheetId="4">#REF!</definedName>
    <definedName name="Cost10">#REF!</definedName>
    <definedName name="COUNTER" localSheetId="4">#REF!</definedName>
    <definedName name="COUNTER" localSheetId="3">#REF!</definedName>
    <definedName name="COUNTER">#REF!</definedName>
    <definedName name="Country" localSheetId="4">#REF!</definedName>
    <definedName name="Country">#REF!</definedName>
    <definedName name="cover">[46]Sheet1!$F$24</definedName>
    <definedName name="CPLG" localSheetId="4">#REF!</definedName>
    <definedName name="CPLG">#REF!</definedName>
    <definedName name="CPOH">[47]Material!$A$1470:$I$1470</definedName>
    <definedName name="CPRFAC" localSheetId="4">#REF!</definedName>
    <definedName name="CPRFAC" localSheetId="3">#REF!</definedName>
    <definedName name="CPRFAC">#REF!</definedName>
    <definedName name="CPRHND" localSheetId="4">#REF!</definedName>
    <definedName name="CPRHND" localSheetId="3">#REF!</definedName>
    <definedName name="CPRHND">#REF!</definedName>
    <definedName name="CR" localSheetId="4">[48]B!#REF!</definedName>
    <definedName name="CR" localSheetId="3">[49]B!#REF!</definedName>
    <definedName name="CR">[48]B!#REF!</definedName>
    <definedName name="crane" localSheetId="4">#REF!</definedName>
    <definedName name="crane">#REF!</definedName>
    <definedName name="_xlnm.Criteria" localSheetId="4">[50]SILICATE!#REF!</definedName>
    <definedName name="_xlnm.Criteria">[50]SILICATE!#REF!</definedName>
    <definedName name="Crumps_table">'[34]Crump curve'!$B$25:$E$100</definedName>
    <definedName name="CS" localSheetId="4">#REF!</definedName>
    <definedName name="CS">#REF!</definedName>
    <definedName name="CSACY">[51]Cylinder!$I$28:$I$30</definedName>
    <definedName name="CSAFC">'[51]Frustrum of Cone'!$H$32:$H$35</definedName>
    <definedName name="CSR.Headings" localSheetId="4">#REF!</definedName>
    <definedName name="CSR.Headings">#REF!</definedName>
    <definedName name="csr_09" localSheetId="4">#REF!</definedName>
    <definedName name="csr_09">#REF!</definedName>
    <definedName name="CSR_Items" localSheetId="4">#REF!</definedName>
    <definedName name="CSR_Items">#REF!</definedName>
    <definedName name="CSRDist.06" localSheetId="4">#REF!</definedName>
    <definedName name="CSRDist.06">#REF!</definedName>
    <definedName name="csrVer" localSheetId="4">#REF!</definedName>
    <definedName name="csrVer">#REF!</definedName>
    <definedName name="csshade" localSheetId="4">#REF!</definedName>
    <definedName name="csshade">#REF!</definedName>
    <definedName name="cst" localSheetId="4">#REF!</definedName>
    <definedName name="cst">#REF!</definedName>
    <definedName name="CTCS_DF" localSheetId="4">#REF!</definedName>
    <definedName name="CTCS_DF">#REF!</definedName>
    <definedName name="CTP_açılar" localSheetId="4">#REF!</definedName>
    <definedName name="CTP_açılar">#REF!</definedName>
    <definedName name="CTP_anmaçapı" localSheetId="4">#REF!</definedName>
    <definedName name="CTP_anmaçapı">#REF!</definedName>
    <definedName name="CTP_atm" localSheetId="4">#REF!</definedName>
    <definedName name="CTP_atm">#REF!</definedName>
    <definedName name="CTP_birleştirme" localSheetId="4">#REF!</definedName>
    <definedName name="CTP_birleştirme">#REF!</definedName>
    <definedName name="CTP_d">[28]ortak!$F$61</definedName>
    <definedName name="CTP_d_pn10" localSheetId="4">#REF!</definedName>
    <definedName name="CTP_d_pn10">#REF!</definedName>
    <definedName name="CTP_d_pn16" localSheetId="4">#REF!</definedName>
    <definedName name="CTP_d_pn16">#REF!</definedName>
    <definedName name="CTP_d_pn4" localSheetId="4">#REF!</definedName>
    <definedName name="CTP_d_pn4">#REF!</definedName>
    <definedName name="CTP_d_pn6" localSheetId="4">#REF!</definedName>
    <definedName name="CTP_d_pn6">#REF!</definedName>
    <definedName name="CTP_döşe" localSheetId="4">#REF!</definedName>
    <definedName name="CTP_döşe">#REF!</definedName>
    <definedName name="CTP_FT" localSheetId="4">#REF!</definedName>
    <definedName name="CTP_FT">#REF!</definedName>
    <definedName name="CTP_FT_çap" localSheetId="4">#REF!</definedName>
    <definedName name="CTP_FT_çap">#REF!</definedName>
    <definedName name="CTP_hid">[28]ortak!$F$59</definedName>
    <definedName name="CTP_kesmetornalama" localSheetId="4">#REF!</definedName>
    <definedName name="CTP_kesmetornalama">#REF!</definedName>
    <definedName name="CTP_manşon" localSheetId="4">#REF!</definedName>
    <definedName name="CTP_manşon">#REF!</definedName>
    <definedName name="CTP_manşon_pn10" localSheetId="4">#REF!</definedName>
    <definedName name="CTP_manşon_pn10">#REF!</definedName>
    <definedName name="CTP_manşon_pn16" localSheetId="4">#REF!</definedName>
    <definedName name="CTP_manşon_pn16">#REF!</definedName>
    <definedName name="CTP_manşon_pn4" localSheetId="4">#REF!</definedName>
    <definedName name="CTP_manşon_pn4">#REF!</definedName>
    <definedName name="CTP_manşon_pn6" localSheetId="4">#REF!</definedName>
    <definedName name="CTP_manşon_pn6">#REF!</definedName>
    <definedName name="CTP_pn10" localSheetId="4">#REF!</definedName>
    <definedName name="CTP_pn10">#REF!</definedName>
    <definedName name="CTP_pn16" localSheetId="4">#REF!</definedName>
    <definedName name="CTP_pn16">#REF!</definedName>
    <definedName name="CTP_pn4" localSheetId="4">#REF!</definedName>
    <definedName name="CTP_pn4">#REF!</definedName>
    <definedName name="CTP_pn6" localSheetId="4">#REF!</definedName>
    <definedName name="CTP_pn6">#REF!</definedName>
    <definedName name="CTP_R" localSheetId="4">#REF!</definedName>
    <definedName name="CTP_R">#REF!</definedName>
    <definedName name="CTP_R_çap" localSheetId="4">#REF!</definedName>
    <definedName name="CTP_R_çap">#REF!</definedName>
    <definedName name="CTP_vat">[28]ortak!$F$60</definedName>
    <definedName name="cum" localSheetId="4">#REF!</definedName>
    <definedName name="cum">#REF!</definedName>
    <definedName name="cum_11" localSheetId="4">#REF!</definedName>
    <definedName name="cum_11">#REF!</definedName>
    <definedName name="cum_5" localSheetId="4">#REF!</definedName>
    <definedName name="cum_5">#REF!</definedName>
    <definedName name="cum_8" localSheetId="4">#REF!</definedName>
    <definedName name="cum_8">#REF!</definedName>
    <definedName name="CURRENCY" localSheetId="4">#REF!</definedName>
    <definedName name="CURRENCY">#REF!</definedName>
    <definedName name="CurrentProgres" localSheetId="4">#REF!</definedName>
    <definedName name="CurrentProgres">#REF!</definedName>
    <definedName name="CURRENTYEAR" localSheetId="4">#REF!</definedName>
    <definedName name="CURRENTYEAR">#REF!</definedName>
    <definedName name="CustomDuty" localSheetId="4">#REF!</definedName>
    <definedName name="CustomDuty">#REF!</definedName>
    <definedName name="cv_100" localSheetId="4">#REF!</definedName>
    <definedName name="cv_100">#REF!</definedName>
    <definedName name="cv_150" localSheetId="4">#REF!</definedName>
    <definedName name="cv_150">#REF!</definedName>
    <definedName name="cv_200" localSheetId="4">#REF!</definedName>
    <definedName name="cv_200">#REF!</definedName>
    <definedName name="cv_25" localSheetId="4">#REF!</definedName>
    <definedName name="cv_25">#REF!</definedName>
    <definedName name="cv_250" localSheetId="4">#REF!</definedName>
    <definedName name="cv_250">#REF!</definedName>
    <definedName name="cv_300" localSheetId="4">#REF!</definedName>
    <definedName name="cv_300">#REF!</definedName>
    <definedName name="cv_32" localSheetId="4">#REF!</definedName>
    <definedName name="cv_32">#REF!</definedName>
    <definedName name="cv_40" localSheetId="4">#REF!</definedName>
    <definedName name="cv_40">#REF!</definedName>
    <definedName name="cv_400" localSheetId="4">#REF!</definedName>
    <definedName name="cv_400">#REF!</definedName>
    <definedName name="cv_50" localSheetId="4">#REF!</definedName>
    <definedName name="cv_50">#REF!</definedName>
    <definedName name="cv_500" localSheetId="4">#REF!</definedName>
    <definedName name="cv_500">#REF!</definedName>
    <definedName name="cv_65" localSheetId="4">#REF!</definedName>
    <definedName name="cv_65">#REF!</definedName>
    <definedName name="cv_80" localSheetId="4">#REF!</definedName>
    <definedName name="cv_80">#REF!</definedName>
    <definedName name="cvhbcbn" localSheetId="4">#REF!</definedName>
    <definedName name="cvhbcbn">#REF!</definedName>
    <definedName name="CVHSP" localSheetId="4">#REF!</definedName>
    <definedName name="CVHSP" localSheetId="3">#REF!</definedName>
    <definedName name="CVHSP">#REF!</definedName>
    <definedName name="CVSP" localSheetId="4">#REF!</definedName>
    <definedName name="CVSP" localSheetId="3">#REF!</definedName>
    <definedName name="CVSP">#REF!</definedName>
    <definedName name="d" localSheetId="4">#REF!</definedName>
    <definedName name="d" localSheetId="3">#REF!</definedName>
    <definedName name="d">#REF!</definedName>
    <definedName name="D_">[29]QUANT_RCB!$H$15:$H$121</definedName>
    <definedName name="d_1" localSheetId="4">#REF!</definedName>
    <definedName name="d_1">#REF!</definedName>
    <definedName name="d_11" localSheetId="4">#REF!</definedName>
    <definedName name="d_11">#REF!</definedName>
    <definedName name="d_2" localSheetId="4">#REF!</definedName>
    <definedName name="d_2">#REF!</definedName>
    <definedName name="D1_">[34]esc65!$BU$13:$BU$35</definedName>
    <definedName name="d1_dc">'[34]Crump curve'!$C$25:$C$100</definedName>
    <definedName name="D2_">[34]esc65!$BV$13:$BV$35</definedName>
    <definedName name="d2_dc">'[34]Crump curve'!$D$25:$D$100</definedName>
    <definedName name="DAF" localSheetId="4">#REF!</definedName>
    <definedName name="DAF">#REF!</definedName>
    <definedName name="Daily" localSheetId="4">#REF!</definedName>
    <definedName name="Daily">#REF!</definedName>
    <definedName name="data">'[52]Backup (Dist. Net work)'!$K$7:$W$13</definedName>
    <definedName name="data1" localSheetId="4">#REF!</definedName>
    <definedName name="data1" localSheetId="3">#REF!</definedName>
    <definedName name="data1">#REF!</definedName>
    <definedName name="_xlnm.Database" localSheetId="4">[53]BOQ!#REF!</definedName>
    <definedName name="_xlnm.Database" localSheetId="3">[54]BOQ!#REF!</definedName>
    <definedName name="_xlnm.Database">[53]BOQ!#REF!</definedName>
    <definedName name="DataFilter" localSheetId="0">[55]!DataFilter</definedName>
    <definedName name="DataFilter">[55]!DataFilter</definedName>
    <definedName name="DataIn" localSheetId="3">[32]Sheet1!$A$10:$CF$3000</definedName>
    <definedName name="DataIn">[33]Sheet1!$A$10:$CF$3000</definedName>
    <definedName name="DataName" localSheetId="3">[32]Sheet1!$B$94</definedName>
    <definedName name="DataName">[33]Sheet1!$B$94</definedName>
    <definedName name="DataOutRows" localSheetId="3">[32]Sheet1!$F$88:$F$89</definedName>
    <definedName name="DataOutRows">[33]Sheet1!$F$88:$F$89</definedName>
    <definedName name="DATAPRN" localSheetId="4">#REF!</definedName>
    <definedName name="DATAPRN">#REF!</definedName>
    <definedName name="DataRow1" localSheetId="3">[32]Sheet1!$B$88</definedName>
    <definedName name="DataRow1">[33]Sheet1!$B$88</definedName>
    <definedName name="DataRow2" localSheetId="3">[32]Sheet1!$B$89</definedName>
    <definedName name="DataRow2">[33]Sheet1!$B$89</definedName>
    <definedName name="DataRows" localSheetId="3">[32]Sheet1!$B$88:$B$89</definedName>
    <definedName name="DataRows">[33]Sheet1!$B$88:$B$89</definedName>
    <definedName name="DataSort" localSheetId="0">[55]!DataSort</definedName>
    <definedName name="DataSort">[55]!DataSort</definedName>
    <definedName name="Daywork" localSheetId="4">#REF!</definedName>
    <definedName name="Daywork">#REF!</definedName>
    <definedName name="dc" localSheetId="4">#REF!</definedName>
    <definedName name="dc">#REF!</definedName>
    <definedName name="dd" localSheetId="4">'[56]Hyd. Statement'!#REF!</definedName>
    <definedName name="dd" localSheetId="3">'[56]Hyd. Statement'!#REF!</definedName>
    <definedName name="dd">'[56]Hyd. Statement'!#REF!</definedName>
    <definedName name="ddd" localSheetId="12" hidden="1">#REF!</definedName>
    <definedName name="ddd" localSheetId="13" hidden="1">#REF!</definedName>
    <definedName name="ddd" localSheetId="14" hidden="1">#REF!</definedName>
    <definedName name="ddd" localSheetId="15" hidden="1">#REF!</definedName>
    <definedName name="ddd" localSheetId="4" hidden="1">#REF!</definedName>
    <definedName name="ddd" localSheetId="5" hidden="1">#REF!</definedName>
    <definedName name="ddd" localSheetId="6" hidden="1">#REF!</definedName>
    <definedName name="ddd" localSheetId="8" hidden="1">#REF!</definedName>
    <definedName name="ddd" localSheetId="10" hidden="1">#REF!</definedName>
    <definedName name="ddd" localSheetId="11" hidden="1">#REF!</definedName>
    <definedName name="ddd" localSheetId="3" hidden="1">#REF!</definedName>
    <definedName name="ddd" hidden="1">#REF!</definedName>
    <definedName name="ddddddd" localSheetId="4">#REF!</definedName>
    <definedName name="ddddddd">#REF!</definedName>
    <definedName name="Dec" localSheetId="4">#REF!</definedName>
    <definedName name="Dec">#REF!</definedName>
    <definedName name="DEĞERLER">[57]Sayfa4!$A$1:$C$456</definedName>
    <definedName name="delta" localSheetId="4">#REF!</definedName>
    <definedName name="delta">#REF!</definedName>
    <definedName name="DEMO" localSheetId="4">#REF!</definedName>
    <definedName name="DEMO">#REF!</definedName>
    <definedName name="Department" localSheetId="4">#REF!</definedName>
    <definedName name="Department">#REF!</definedName>
    <definedName name="Depth" localSheetId="3">[32]Sheet2!$C$8</definedName>
    <definedName name="Depth">[33]Sheet2!$C$8</definedName>
    <definedName name="Depth2" localSheetId="4">#REF!</definedName>
    <definedName name="Depth2">#REF!</definedName>
    <definedName name="DES" localSheetId="4">#REF!</definedName>
    <definedName name="DES">#REF!</definedName>
    <definedName name="DES_Pr">[34]check!$A$1:$FW$21</definedName>
    <definedName name="DES_Print">[58]QASRANI!$A$8:$AP$168</definedName>
    <definedName name="DESC" localSheetId="4">#REF!</definedName>
    <definedName name="DESC">#REF!</definedName>
    <definedName name="DESC_BRIDGE">'[15]#REF'!$B$70</definedName>
    <definedName name="DESC_DUCT_SPRT">'[15]#REF'!$B$59</definedName>
    <definedName name="Desc_EQ" localSheetId="4">#REF!</definedName>
    <definedName name="Desc_EQ">#REF!</definedName>
    <definedName name="DESC_EQ_SPRT">'[15]#REF'!$B$36</definedName>
    <definedName name="DESC_FAB">'[15]#REF'!$B$212</definedName>
    <definedName name="Desc_MP" localSheetId="4">#REF!</definedName>
    <definedName name="Desc_MP">#REF!</definedName>
    <definedName name="Desc_MT" localSheetId="4">#REF!</definedName>
    <definedName name="Desc_MT">#REF!</definedName>
    <definedName name="DESC_PIPERACK">'[15]#REF'!$B$10</definedName>
    <definedName name="DESC_PLT_ACCS">'[15]#REF'!$B$97</definedName>
    <definedName name="DESC_STANCHION">'[15]#REF'!$B$114</definedName>
    <definedName name="DESC_STCK_SPRT">'[15]#REF'!$B$47</definedName>
    <definedName name="DESCR" localSheetId="4">#REF!</definedName>
    <definedName name="DESCR">#REF!</definedName>
    <definedName name="Descri" localSheetId="4">#REF!</definedName>
    <definedName name="Descri">#REF!</definedName>
    <definedName name="dese" localSheetId="4">#REF!</definedName>
    <definedName name="dese">#REF!</definedName>
    <definedName name="desi" localSheetId="4">'[59]B.O.Q'!#REF!,'[59]B.O.Q'!$B$218,'[59]B.O.Q'!$B$232,'[59]B.O.Q'!$B:$B</definedName>
    <definedName name="desi">'[59]B.O.Q'!#REF!,'[59]B.O.Q'!$B$218,'[59]B.O.Q'!$B$232,'[59]B.O.Q'!$B:$B</definedName>
    <definedName name="design" localSheetId="4">#REF!</definedName>
    <definedName name="design">#REF!</definedName>
    <definedName name="designed" localSheetId="4">#REF!</definedName>
    <definedName name="designed">#REF!</definedName>
    <definedName name="DesignPress" localSheetId="4">#REF!</definedName>
    <definedName name="DesignPress">#REF!</definedName>
    <definedName name="DesignPressPSI" localSheetId="4">#REF!</definedName>
    <definedName name="DesignPressPSI">#REF!</definedName>
    <definedName name="DesignPressUnit" localSheetId="4">#REF!</definedName>
    <definedName name="DesignPressUnit">#REF!</definedName>
    <definedName name="DesignTemp" localSheetId="4">#REF!</definedName>
    <definedName name="DesignTemp">#REF!</definedName>
    <definedName name="DesignTempUnit" localSheetId="4">#REF!</definedName>
    <definedName name="DesignTempUnit">#REF!</definedName>
    <definedName name="Desri" localSheetId="4">#REF!,#REF!,#REF!,#REF!</definedName>
    <definedName name="Desri">#REF!,#REF!,#REF!,#REF!</definedName>
    <definedName name="desrif">'[60]B.O.Q'!#REF!,'[60]B.O.Q'!$B$267,'[60]B.O.Q'!$B$281,'[60]B.O.Q'!$B:$B</definedName>
    <definedName name="desrig" localSheetId="4">'[60]B.O.Q'!#REF!,'[60]B.O.Q'!$B$267,'[60]B.O.Q'!$B$281,'[60]B.O.Q'!$B:$B</definedName>
    <definedName name="desrig">'[60]B.O.Q'!#REF!,'[60]B.O.Q'!$B$267,'[60]B.O.Q'!$B$281,'[60]B.O.Q'!$B:$B</definedName>
    <definedName name="df" localSheetId="4">#REF!</definedName>
    <definedName name="df">#REF!</definedName>
    <definedName name="dflt1" localSheetId="4">#REF!</definedName>
    <definedName name="dflt1">#REF!</definedName>
    <definedName name="dflt2" localSheetId="4">#REF!</definedName>
    <definedName name="dflt2">#REF!</definedName>
    <definedName name="dflt3" localSheetId="4">#REF!</definedName>
    <definedName name="dflt3">#REF!</definedName>
    <definedName name="dflt4" localSheetId="4">#REF!</definedName>
    <definedName name="dflt4">#REF!</definedName>
    <definedName name="dflt5" localSheetId="4">#REF!</definedName>
    <definedName name="dflt5">#REF!</definedName>
    <definedName name="dflt6" localSheetId="4">#REF!</definedName>
    <definedName name="dflt6">#REF!</definedName>
    <definedName name="dflt7" localSheetId="4">#REF!</definedName>
    <definedName name="dflt7">#REF!</definedName>
    <definedName name="dg" localSheetId="4">#REF!</definedName>
    <definedName name="dg">#REF!</definedName>
    <definedName name="dghghdyh" localSheetId="4">#REF!</definedName>
    <definedName name="dghghdyh" localSheetId="3">#REF!</definedName>
    <definedName name="dghghdyh">#REF!</definedName>
    <definedName name="dgn" localSheetId="4">#REF!</definedName>
    <definedName name="dgn">#REF!</definedName>
    <definedName name="dhrduhrtdju" localSheetId="4">#REF!</definedName>
    <definedName name="dhrduhrtdju" localSheetId="3">#REF!</definedName>
    <definedName name="dhrduhrtdju">#REF!</definedName>
    <definedName name="Di" localSheetId="4">#REF!</definedName>
    <definedName name="Di">#REF!</definedName>
    <definedName name="Dia">"aa"</definedName>
    <definedName name="diameter" localSheetId="4">#REF!</definedName>
    <definedName name="diameter">#REF!</definedName>
    <definedName name="diaphragm" localSheetId="4">#REF!</definedName>
    <definedName name="diaphragm">#REF!</definedName>
    <definedName name="Diesel" localSheetId="4">#REF!</definedName>
    <definedName name="Diesel">#REF!</definedName>
    <definedName name="directfiredchillerbumyang" localSheetId="4">#REF!</definedName>
    <definedName name="directfiredchillerbumyang" localSheetId="3">#REF!</definedName>
    <definedName name="directfiredchillerbumyang">#REF!</definedName>
    <definedName name="directfiredchillercarrier" localSheetId="4">#REF!</definedName>
    <definedName name="directfiredchillercarrier" localSheetId="3">#REF!</definedName>
    <definedName name="directfiredchillercarrier">#REF!</definedName>
    <definedName name="directfiredchillermitsubishi" localSheetId="4">#REF!</definedName>
    <definedName name="directfiredchillermitsubishi" localSheetId="3">#REF!</definedName>
    <definedName name="directfiredchillermitsubishi">#REF!</definedName>
    <definedName name="directfiredchillersanyo" localSheetId="4">#REF!</definedName>
    <definedName name="directfiredchillersanyo" localSheetId="3">#REF!</definedName>
    <definedName name="directfiredchillersanyo">#REF!</definedName>
    <definedName name="directfiredchillertrane" localSheetId="4">#REF!</definedName>
    <definedName name="directfiredchillertrane" localSheetId="3">#REF!</definedName>
    <definedName name="directfiredchillertrane">#REF!</definedName>
    <definedName name="Disment1">'[31]item#16'!#REF!</definedName>
    <definedName name="disment10">'[61]item#16'!#REF!</definedName>
    <definedName name="disment2">'[31]item#16'!#REF!</definedName>
    <definedName name="disment3">'[31]item#16'!#REF!</definedName>
    <definedName name="display_area_1" localSheetId="4">#REF!</definedName>
    <definedName name="display_area_1">#REF!</definedName>
    <definedName name="Disri">'[59]B.O.Q'!#REF!,'[59]B.O.Q'!$B$218,'[59]B.O.Q'!$B$232,'[59]B.O.Q'!$B:$B</definedName>
    <definedName name="dist" localSheetId="4">#REF!</definedName>
    <definedName name="dist">#REF!</definedName>
    <definedName name="dist.name" localSheetId="4">#REF!</definedName>
    <definedName name="dist.name">#REF!</definedName>
    <definedName name="distcode" localSheetId="4">#REF!</definedName>
    <definedName name="distcode">#REF!</definedName>
    <definedName name="DL" localSheetId="4">#REF!</definedName>
    <definedName name="DL" localSheetId="3">#REF!</definedName>
    <definedName name="DL">#REF!</definedName>
    <definedName name="DLF">#N/A</definedName>
    <definedName name="dll" localSheetId="4">#REF!</definedName>
    <definedName name="dll">#REF!</definedName>
    <definedName name="dlq">#N/A</definedName>
    <definedName name="dlqckf2">#N/A</definedName>
    <definedName name="Do" localSheetId="4">#REF!</definedName>
    <definedName name="Do">#REF!</definedName>
    <definedName name="DOCNO" localSheetId="4">#REF!</definedName>
    <definedName name="DOCNO">#REF!</definedName>
    <definedName name="docu" localSheetId="4">#REF!</definedName>
    <definedName name="docu">#REF!</definedName>
    <definedName name="DOOALU">[39]Rates!$H$61</definedName>
    <definedName name="DOOFLU">[39]Rates!$F$61</definedName>
    <definedName name="dooretc" localSheetId="4">#REF!</definedName>
    <definedName name="dooretc" localSheetId="3">#REF!</definedName>
    <definedName name="dooretc">#REF!</definedName>
    <definedName name="DOOSTE">[39]Rates!$G$61</definedName>
    <definedName name="DOOWO1">[39]Rates!$D$61</definedName>
    <definedName name="DOOWO2">[39]Rates!$E$61</definedName>
    <definedName name="DOW_CORNING_789_SILICONE_SEALANT" localSheetId="4">#REF!</definedName>
    <definedName name="DOW_CORNING_789_SILICONE_SEALANT">#REF!</definedName>
    <definedName name="DPRFAC" localSheetId="3">[62]L!$E$120</definedName>
    <definedName name="DPRFAC">[63]L!$E$120</definedName>
    <definedName name="DPRHND" localSheetId="3">[62]L!$E$121</definedName>
    <definedName name="DPRHND">[63]L!$E$121</definedName>
    <definedName name="dq" localSheetId="4">#REF!</definedName>
    <definedName name="dq">#REF!</definedName>
    <definedName name="DRain" localSheetId="4">'[64]Design Data'!$D$3</definedName>
    <definedName name="DRain">#N/A</definedName>
    <definedName name="drain_trap" localSheetId="4">#REF!</definedName>
    <definedName name="drain_trap">#REF!</definedName>
    <definedName name="DRainName" localSheetId="4">'[65]Design Data'!$D$3</definedName>
    <definedName name="DRainName">#N/A</definedName>
    <definedName name="DrawHatch" localSheetId="3">[66]Layout!$B$18</definedName>
    <definedName name="DrawHatch">[67]Layout!$B$18</definedName>
    <definedName name="drawing" localSheetId="4">#REF!</definedName>
    <definedName name="drawing">#REF!</definedName>
    <definedName name="DRG" localSheetId="4">#REF!</definedName>
    <definedName name="DRG" localSheetId="3">#REF!</definedName>
    <definedName name="DRG">#REF!</definedName>
    <definedName name="DROP" localSheetId="4">#REF!</definedName>
    <definedName name="DROP">#REF!</definedName>
    <definedName name="Drown_ratio">'[34]Contr.Coeff'!$B$26:$C$36</definedName>
    <definedName name="ds" localSheetId="12" hidden="1">[68]BM!#REF!</definedName>
    <definedName name="ds" localSheetId="13" hidden="1">[68]BM!#REF!</definedName>
    <definedName name="ds" localSheetId="15" hidden="1">[68]BM!#REF!</definedName>
    <definedName name="ds" localSheetId="4" hidden="1">[68]BM!#REF!</definedName>
    <definedName name="ds" localSheetId="5" hidden="1">[68]BM!#REF!</definedName>
    <definedName name="ds" localSheetId="6" hidden="1">[68]BM!#REF!</definedName>
    <definedName name="ds" localSheetId="8" hidden="1">[68]BM!#REF!</definedName>
    <definedName name="ds" localSheetId="2" hidden="1">[68]BM!#REF!</definedName>
    <definedName name="ds" localSheetId="7" hidden="1">[68]BM!#REF!</definedName>
    <definedName name="ds" hidden="1">[68]BM!#REF!</definedName>
    <definedName name="dsa" localSheetId="4">#REF!</definedName>
    <definedName name="dsa" localSheetId="3">#REF!</definedName>
    <definedName name="dsa">#REF!</definedName>
    <definedName name="DSBL" localSheetId="4">#REF!</definedName>
    <definedName name="DSBL">#REF!</definedName>
    <definedName name="dsd" localSheetId="4">#REF!</definedName>
    <definedName name="dsd" localSheetId="3">#REF!</definedName>
    <definedName name="dsd">#REF!</definedName>
    <definedName name="DSEL" localSheetId="4">#REF!</definedName>
    <definedName name="DSEL">#REF!</definedName>
    <definedName name="dsgdrshgehyedhy" localSheetId="4">#REF!</definedName>
    <definedName name="dsgdrshgehyedhy" localSheetId="3">#REF!</definedName>
    <definedName name="dsgdrshgehyedhy">#REF!</definedName>
    <definedName name="DSS" localSheetId="3">[32]Sheet1!$AZ:$AZ</definedName>
    <definedName name="DSS">[33]Sheet1!$AZ:$AZ</definedName>
    <definedName name="DSWC" localSheetId="4">#REF!</definedName>
    <definedName name="DSWC">#REF!</definedName>
    <definedName name="DSWD" localSheetId="4">#REF!</definedName>
    <definedName name="DSWD">#REF!</definedName>
    <definedName name="DSWL" localSheetId="4">#REF!</definedName>
    <definedName name="DSWL">#REF!</definedName>
    <definedName name="DT" localSheetId="4">#REF!</definedName>
    <definedName name="DT" localSheetId="3">#REF!</definedName>
    <definedName name="DT">#REF!</definedName>
    <definedName name="dtnps" localSheetId="4">#REF!</definedName>
    <definedName name="dtnps">#REF!</definedName>
    <definedName name="dual_plate_check" localSheetId="4">#REF!</definedName>
    <definedName name="dual_plate_check">#REF!</definedName>
    <definedName name="ducttest" localSheetId="4">'[2]CONSTRUCTION M-HR'!#REF!</definedName>
    <definedName name="ducttest" localSheetId="3">'[2]CONSTRUCTION M-HR'!#REF!</definedName>
    <definedName name="ducttest">'[2]CONSTRUCTION M-HR'!#REF!</definedName>
    <definedName name="duplex_strainer" localSheetId="4">#REF!</definedName>
    <definedName name="duplex_strainer">#REF!</definedName>
    <definedName name="DVHSP" localSheetId="3">[62]L!$E$117</definedName>
    <definedName name="DVHSP">[63]L!$E$117</definedName>
    <definedName name="DVSP" localSheetId="3">[62]L!$E$118</definedName>
    <definedName name="DVSP">[63]L!$E$118</definedName>
    <definedName name="DXTable" localSheetId="4">#REF!</definedName>
    <definedName name="DXTable">#REF!</definedName>
    <definedName name="E" localSheetId="4">#REF!</definedName>
    <definedName name="E" localSheetId="3">#REF!</definedName>
    <definedName name="E">#REF!</definedName>
    <definedName name="E.O.T_Crane_TBN_building" localSheetId="4">#REF!</definedName>
    <definedName name="E.O.T_Crane_TBN_building">#REF!</definedName>
    <definedName name="E_BQ" localSheetId="4">'[15]#REF'!#REF!</definedName>
    <definedName name="E_BQ">'[15]#REF'!#REF!</definedName>
    <definedName name="EA" localSheetId="4">#REF!</definedName>
    <definedName name="EA">#REF!</definedName>
    <definedName name="earth" localSheetId="4">[44]bridge!#REF!</definedName>
    <definedName name="earth">[44]bridge!#REF!</definedName>
    <definedName name="ee" localSheetId="4">#REF!,#REF!</definedName>
    <definedName name="ee">#REF!,#REF!</definedName>
    <definedName name="eee" localSheetId="4">#REF!</definedName>
    <definedName name="eee">#REF!</definedName>
    <definedName name="eeed" localSheetId="4">#REF!</definedName>
    <definedName name="eeed" localSheetId="3">#REF!</definedName>
    <definedName name="eeed">#REF!</definedName>
    <definedName name="eeee" localSheetId="4">#REF!</definedName>
    <definedName name="eeee">#REF!</definedName>
    <definedName name="eight" localSheetId="4">#REF!</definedName>
    <definedName name="eight">#REF!</definedName>
    <definedName name="ELE3PH">[39]Rates!$D$108</definedName>
    <definedName name="ELECON">[39]Rates!$E$91</definedName>
    <definedName name="Electrical_400KV_Switchyard" localSheetId="4">#REF!</definedName>
    <definedName name="Electrical_400KV_Switchyard">#REF!</definedName>
    <definedName name="ELEOPE">[39]Rates!$D$91</definedName>
    <definedName name="ELESPH">[39]Rates!$E$108</definedName>
    <definedName name="ELEVEN" localSheetId="4">#REF!</definedName>
    <definedName name="ELEVEN" localSheetId="3">#REF!</definedName>
    <definedName name="ELEVEN">#REF!</definedName>
    <definedName name="EMFB" localSheetId="3">[69]Data!$K$1:$V$11</definedName>
    <definedName name="EMFB">[70]Data!$K$1:$V$11</definedName>
    <definedName name="end" localSheetId="4">#REF!</definedName>
    <definedName name="end">#REF!</definedName>
    <definedName name="EOL" localSheetId="4">#REF!</definedName>
    <definedName name="EOL">#REF!</definedName>
    <definedName name="EQ" localSheetId="4">#REF!</definedName>
    <definedName name="EQ">#REF!</definedName>
    <definedName name="Eqpt_Rate" localSheetId="4">#REF!</definedName>
    <definedName name="Eqpt_Rate">#REF!</definedName>
    <definedName name="eqpt05" localSheetId="4">#REF!</definedName>
    <definedName name="eqpt05">#REF!</definedName>
    <definedName name="erectin">[44]bridge!#REF!</definedName>
    <definedName name="Erection_end" localSheetId="4">#REF!</definedName>
    <definedName name="Erection_end">#REF!</definedName>
    <definedName name="Erection_time" localSheetId="4">#REF!</definedName>
    <definedName name="Erection_time">#REF!</definedName>
    <definedName name="ert" localSheetId="4">#REF!,#REF!</definedName>
    <definedName name="ert">#REF!,#REF!</definedName>
    <definedName name="ESCL" localSheetId="4">#REF!</definedName>
    <definedName name="ESCL" localSheetId="3">#REF!</definedName>
    <definedName name="ESCL">#REF!</definedName>
    <definedName name="ESCLMAT" localSheetId="4">#REF!</definedName>
    <definedName name="ESCLMAT" localSheetId="3">#REF!</definedName>
    <definedName name="ESCLMAT">#REF!</definedName>
    <definedName name="ESCLSCR" localSheetId="4">#REF!</definedName>
    <definedName name="ESCLSCR" localSheetId="3">#REF!</definedName>
    <definedName name="ESCLSCR">#REF!</definedName>
    <definedName name="ESCLSER" localSheetId="4">#REF!</definedName>
    <definedName name="ESCLSER" localSheetId="3">#REF!</definedName>
    <definedName name="ESCLSER">#REF!</definedName>
    <definedName name="ESTQTY" localSheetId="4">#REF!</definedName>
    <definedName name="ESTQTY">#REF!</definedName>
    <definedName name="ETable" localSheetId="4">#REF!</definedName>
    <definedName name="ETable">#REF!</definedName>
    <definedName name="etyrt" localSheetId="4">#REF!</definedName>
    <definedName name="etyrt" localSheetId="3">#REF!</definedName>
    <definedName name="etyrt">#REF!</definedName>
    <definedName name="Eur" localSheetId="4">#REF!</definedName>
    <definedName name="Eur">#REF!</definedName>
    <definedName name="EURO" localSheetId="4">#REF!</definedName>
    <definedName name="EURO">#REF!</definedName>
    <definedName name="EWInRows" localSheetId="3">[32]Sheet1!$D$88:$D$89</definedName>
    <definedName name="EWInRows">[33]Sheet1!$D$88:$D$89</definedName>
    <definedName name="ex_joint" localSheetId="4">#REF!</definedName>
    <definedName name="ex_joint">#REF!</definedName>
    <definedName name="excavation" localSheetId="4">#REF!</definedName>
    <definedName name="excavation">#REF!</definedName>
    <definedName name="Excel_BuiltIn_Print_Area_1_1_1" localSheetId="4">#REF!</definedName>
    <definedName name="Excel_BuiltIn_Print_Area_1_1_1">#REF!</definedName>
    <definedName name="Excel_BuiltIn_Print_Area_1_1_1_1_1" localSheetId="4">#REF!</definedName>
    <definedName name="Excel_BuiltIn_Print_Area_1_1_1_1_1">#REF!</definedName>
    <definedName name="Excel_BuiltIn_Print_Area_4_1_1_1" localSheetId="4">#REF!</definedName>
    <definedName name="Excel_BuiltIn_Print_Area_4_1_1_1">#REF!</definedName>
    <definedName name="Excel_BuiltIn_Print_Area_5_1_1" localSheetId="4">#REF!</definedName>
    <definedName name="Excel_BuiltIn_Print_Area_5_1_1">#REF!</definedName>
    <definedName name="Excel_BuiltIn_Print_Area_5_1_1_1_1" localSheetId="4">#REF!</definedName>
    <definedName name="Excel_BuiltIn_Print_Area_5_1_1_1_1">#REF!</definedName>
    <definedName name="Excel_BuiltIn_Print_Area_8_1" localSheetId="4">(#REF!,#REF!,#REF!,#REF!)</definedName>
    <definedName name="Excel_BuiltIn_Print_Area_8_1">(#REF!,#REF!,#REF!,#REF!)</definedName>
    <definedName name="Excel_BuiltIn_Print_Area_8_1_1" localSheetId="4">(#REF!,#REF!,#REF!,#REF!)</definedName>
    <definedName name="Excel_BuiltIn_Print_Area_8_1_1">(#REF!,#REF!,#REF!,#REF!)</definedName>
    <definedName name="excf" localSheetId="4">#REF!</definedName>
    <definedName name="excf">#REF!</definedName>
    <definedName name="ExciseDuty" localSheetId="4">#REF!</definedName>
    <definedName name="ExciseDuty">#REF!</definedName>
    <definedName name="EXIT" localSheetId="4">#REF!</definedName>
    <definedName name="EXIT">#REF!</definedName>
    <definedName name="Exp" localSheetId="4">#REF!</definedName>
    <definedName name="Exp">#REF!</definedName>
    <definedName name="expflow" localSheetId="4">#REF!</definedName>
    <definedName name="expflow">#REF!</definedName>
    <definedName name="Ext" localSheetId="4">#REF!</definedName>
    <definedName name="Ext">#REF!</definedName>
    <definedName name="EXTable" localSheetId="4">#REF!</definedName>
    <definedName name="EXTable">#REF!</definedName>
    <definedName name="extrac_a_trier" localSheetId="4">#REF!</definedName>
    <definedName name="extrac_a_trier">#REF!</definedName>
    <definedName name="_xlnm.Extract">[50]SILICATE!#REF!</definedName>
    <definedName name="F" localSheetId="4">#REF!</definedName>
    <definedName name="F" localSheetId="3">#REF!</definedName>
    <definedName name="F">#REF!</definedName>
    <definedName name="F_" localSheetId="4">#REF!</definedName>
    <definedName name="F_">#REF!</definedName>
    <definedName name="F1_">[34]esc65!$BW$13:$BW$35</definedName>
    <definedName name="fa">'[36]Input Rates'!$A$88:$E$96</definedName>
    <definedName name="FAB" localSheetId="4">#REF!</definedName>
    <definedName name="FAB">#REF!</definedName>
    <definedName name="FABAD">'[14]Main Summary- oc'!#REF!</definedName>
    <definedName name="fabrication" localSheetId="4">#REF!</definedName>
    <definedName name="fabrication">#REF!</definedName>
    <definedName name="FACGRA">[71]Rates!$F$36</definedName>
    <definedName name="FACMAR">[39]Rates!$E$36</definedName>
    <definedName name="FACTIL">[39]Rates!$D$36</definedName>
    <definedName name="FAZAL" localSheetId="4">#REF!</definedName>
    <definedName name="FAZAL">#REF!</definedName>
    <definedName name="Fb" localSheetId="4">#REF!</definedName>
    <definedName name="Fb">#REF!</definedName>
    <definedName name="fb4bn1200" localSheetId="4">#REF!</definedName>
    <definedName name="fb4bn1200" localSheetId="3">#REF!</definedName>
    <definedName name="fb4bn1200">#REF!</definedName>
    <definedName name="fb4bn1600" localSheetId="4">#REF!</definedName>
    <definedName name="fb4bn1600" localSheetId="3">#REF!</definedName>
    <definedName name="fb4bn1600">#REF!</definedName>
    <definedName name="fb4bn200" localSheetId="4">#REF!</definedName>
    <definedName name="fb4bn200" localSheetId="3">#REF!</definedName>
    <definedName name="fb4bn200">#REF!</definedName>
    <definedName name="fb4bn300" localSheetId="4">#REF!</definedName>
    <definedName name="fb4bn300" localSheetId="3">#REF!</definedName>
    <definedName name="fb4bn300">#REF!</definedName>
    <definedName name="fb4bn800" localSheetId="4">#REF!</definedName>
    <definedName name="fb4bn800" localSheetId="3">#REF!</definedName>
    <definedName name="fb4bn800">#REF!</definedName>
    <definedName name="fb4bn900" localSheetId="4">#REF!</definedName>
    <definedName name="fb4bn900" localSheetId="3">#REF!</definedName>
    <definedName name="fb4bn900">#REF!</definedName>
    <definedName name="fb4lf1200" localSheetId="4">#REF!</definedName>
    <definedName name="fb4lf1200" localSheetId="3">#REF!</definedName>
    <definedName name="fb4lf1200">#REF!</definedName>
    <definedName name="fb4lf1600" localSheetId="4">#REF!</definedName>
    <definedName name="fb4lf1600" localSheetId="3">#REF!</definedName>
    <definedName name="fb4lf1600">#REF!</definedName>
    <definedName name="fb4lf200" localSheetId="4">#REF!</definedName>
    <definedName name="fb4lf200" localSheetId="3">#REF!</definedName>
    <definedName name="fb4lf200">#REF!</definedName>
    <definedName name="fb4lf300" localSheetId="4">#REF!</definedName>
    <definedName name="fb4lf300" localSheetId="3">#REF!</definedName>
    <definedName name="fb4lf300">#REF!</definedName>
    <definedName name="fb4lf800" localSheetId="4">#REF!</definedName>
    <definedName name="fb4lf800" localSheetId="3">#REF!</definedName>
    <definedName name="fb4lf800">#REF!</definedName>
    <definedName name="fb4lf900" localSheetId="4">#REF!</definedName>
    <definedName name="fb4lf900" localSheetId="3">#REF!</definedName>
    <definedName name="fb4lf900">#REF!</definedName>
    <definedName name="fb9bn1200" localSheetId="4">#REF!</definedName>
    <definedName name="fb9bn1200" localSheetId="3">#REF!</definedName>
    <definedName name="fb9bn1200">#REF!</definedName>
    <definedName name="fb9bn1800" localSheetId="4">#REF!</definedName>
    <definedName name="fb9bn1800" localSheetId="3">#REF!</definedName>
    <definedName name="fb9bn1800">#REF!</definedName>
    <definedName name="fb9bn200" localSheetId="4">#REF!</definedName>
    <definedName name="fb9bn200" localSheetId="3">#REF!</definedName>
    <definedName name="fb9bn200">#REF!</definedName>
    <definedName name="fb9bn400" localSheetId="4">#REF!</definedName>
    <definedName name="fb9bn400" localSheetId="3">#REF!</definedName>
    <definedName name="fb9bn400">#REF!</definedName>
    <definedName name="fb9bn800" localSheetId="4">#REF!</definedName>
    <definedName name="fb9bn800" localSheetId="3">#REF!</definedName>
    <definedName name="fb9bn800">#REF!</definedName>
    <definedName name="fb9lf1200" localSheetId="4">#REF!</definedName>
    <definedName name="fb9lf1200" localSheetId="3">#REF!</definedName>
    <definedName name="fb9lf1200">#REF!</definedName>
    <definedName name="fb9lf1800" localSheetId="4">#REF!</definedName>
    <definedName name="fb9lf1800" localSheetId="3">#REF!</definedName>
    <definedName name="fb9lf1800">#REF!</definedName>
    <definedName name="fb9lf200" localSheetId="4">#REF!</definedName>
    <definedName name="fb9lf200" localSheetId="3">#REF!</definedName>
    <definedName name="fb9lf200">#REF!</definedName>
    <definedName name="fb9lf400" localSheetId="4">#REF!</definedName>
    <definedName name="fb9lf400" localSheetId="3">#REF!</definedName>
    <definedName name="fb9lf400">#REF!</definedName>
    <definedName name="fb9lf800" localSheetId="4">#REF!</definedName>
    <definedName name="fb9lf800" localSheetId="3">#REF!</definedName>
    <definedName name="fb9lf800">#REF!</definedName>
    <definedName name="fbeam" localSheetId="4">#REF!</definedName>
    <definedName name="fbeam">#REF!</definedName>
    <definedName name="FBEAM1" localSheetId="4">#REF!</definedName>
    <definedName name="FBEAM1">#REF!</definedName>
    <definedName name="Fboard" localSheetId="3">[32]Sheet2!$H$8</definedName>
    <definedName name="Fboard">[33]Sheet2!$H$8</definedName>
    <definedName name="Fc" localSheetId="4">#REF!</definedName>
    <definedName name="Fc">#REF!</definedName>
    <definedName name="fcc" localSheetId="4">#REF!</definedName>
    <definedName name="fcc">#REF!</definedName>
    <definedName name="FCEGYP">[39]Rates!$E$70</definedName>
    <definedName name="FCETHE">[39]Rates!$F$70</definedName>
    <definedName name="FCEWOO">[39]Rates!$D$70</definedName>
    <definedName name="fck" localSheetId="4">#REF!</definedName>
    <definedName name="fck">#REF!</definedName>
    <definedName name="FD" localSheetId="12" hidden="1">{"'TELEPHONE Nos'!$A$1:$D$55"}</definedName>
    <definedName name="FD" localSheetId="13" hidden="1">{"'TELEPHONE Nos'!$A$1:$D$55"}</definedName>
    <definedName name="FD" localSheetId="14" hidden="1">{"'TELEPHONE Nos'!$A$1:$D$55"}</definedName>
    <definedName name="FD" localSheetId="15" hidden="1">{"'TELEPHONE Nos'!$A$1:$D$55"}</definedName>
    <definedName name="FD" localSheetId="4" hidden="1">{"'TELEPHONE Nos'!$A$1:$D$55"}</definedName>
    <definedName name="FD" localSheetId="5" hidden="1">{"'TELEPHONE Nos'!$A$1:$D$55"}</definedName>
    <definedName name="FD" localSheetId="6" hidden="1">{"'TELEPHONE Nos'!$A$1:$D$55"}</definedName>
    <definedName name="FD" localSheetId="8" hidden="1">{"'TELEPHONE Nos'!$A$1:$D$55"}</definedName>
    <definedName name="FD" localSheetId="10" hidden="1">{"'TELEPHONE Nos'!$A$1:$D$55"}</definedName>
    <definedName name="FD" localSheetId="11" hidden="1">{"'TELEPHONE Nos'!$A$1:$D$55"}</definedName>
    <definedName name="FD" localSheetId="2" hidden="1">{"'TELEPHONE Nos'!$A$1:$D$55"}</definedName>
    <definedName name="FD" localSheetId="3" hidden="1">{"'TELEPHONE Nos'!$A$1:$D$55"}</definedName>
    <definedName name="FD" localSheetId="7" hidden="1">{"'TELEPHONE Nos'!$A$1:$D$55"}</definedName>
    <definedName name="FD" hidden="1">{"'TELEPHONE Nos'!$A$1:$D$55"}</definedName>
    <definedName name="fdfdff" localSheetId="4">#REF!</definedName>
    <definedName name="fdfdff">#REF!</definedName>
    <definedName name="fdrop" localSheetId="4">#REF!</definedName>
    <definedName name="fdrop">#REF!</definedName>
    <definedName name="fdrop1" localSheetId="4">#REF!</definedName>
    <definedName name="fdrop1">#REF!</definedName>
    <definedName name="FDROP11" localSheetId="4">#REF!</definedName>
    <definedName name="FDROP11">#REF!</definedName>
    <definedName name="FDROP2" localSheetId="4">#REF!</definedName>
    <definedName name="FDROP2">#REF!</definedName>
    <definedName name="fe9bn400" localSheetId="4">#REF!</definedName>
    <definedName name="fe9bn400" localSheetId="3">#REF!</definedName>
    <definedName name="fe9bn400">#REF!</definedName>
    <definedName name="fe9lf1200" localSheetId="4">#REF!</definedName>
    <definedName name="fe9lf1200" localSheetId="3">#REF!</definedName>
    <definedName name="fe9lf1200">#REF!</definedName>
    <definedName name="fe9lf800" localSheetId="4">#REF!</definedName>
    <definedName name="fe9lf800" localSheetId="3">#REF!</definedName>
    <definedName name="fe9lf800">#REF!</definedName>
    <definedName name="fence">[22]Inputs!#REF!</definedName>
    <definedName name="FF" localSheetId="4">#REF!</definedName>
    <definedName name="FF" localSheetId="3">#REF!</definedName>
    <definedName name="FF">#REF!</definedName>
    <definedName name="fff" localSheetId="4">#REF!</definedName>
    <definedName name="fff">#REF!</definedName>
    <definedName name="FFFF" localSheetId="4">[19]TÜMÜ!#REF!</definedName>
    <definedName name="FFFF">[19]TÜMÜ!#REF!</definedName>
    <definedName name="FFGB5" localSheetId="4">#REF!</definedName>
    <definedName name="FFGB5">#REF!</definedName>
    <definedName name="fg" localSheetId="4">#REF!</definedName>
    <definedName name="fg">#REF!</definedName>
    <definedName name="fgbhdgnfgdn" localSheetId="4">#REF!</definedName>
    <definedName name="fgbhdgnfgdn">#REF!</definedName>
    <definedName name="fgf" localSheetId="4">#REF!</definedName>
    <definedName name="fgf">#REF!</definedName>
    <definedName name="fhdsfhdahf" localSheetId="4">#REF!</definedName>
    <definedName name="fhdsfhdahf" localSheetId="3">#REF!</definedName>
    <definedName name="fhdsfhdahf">#REF!</definedName>
    <definedName name="FIFTYONE" localSheetId="4">#REF!</definedName>
    <definedName name="FIFTYONE" localSheetId="3">#REF!</definedName>
    <definedName name="FIFTYONE">#REF!</definedName>
    <definedName name="FILLED" localSheetId="12" hidden="1">#REF!</definedName>
    <definedName name="FILLED" localSheetId="13" hidden="1">#REF!</definedName>
    <definedName name="FILLED" localSheetId="15" hidden="1">#REF!</definedName>
    <definedName name="FILLED" localSheetId="4" hidden="1">#REF!</definedName>
    <definedName name="FILLED" localSheetId="5" hidden="1">#REF!</definedName>
    <definedName name="FILLED" localSheetId="6" hidden="1">#REF!</definedName>
    <definedName name="FILLED" localSheetId="8" hidden="1">#REF!</definedName>
    <definedName name="FILLED" localSheetId="10" hidden="1">#REF!</definedName>
    <definedName name="FILLED" localSheetId="2" hidden="1">#REF!</definedName>
    <definedName name="FILLED" hidden="1">#REF!</definedName>
    <definedName name="FINC2" localSheetId="4">#REF!</definedName>
    <definedName name="FINC2">#REF!</definedName>
    <definedName name="FITBRA">[39]Rates!$F$45</definedName>
    <definedName name="FITBRS">[39]Rates!$D$45</definedName>
    <definedName name="FITCP">[39]Rates!$E$45</definedName>
    <definedName name="FITIMP">[39]Rates!$G$45</definedName>
    <definedName name="fitups" localSheetId="4">#REF!</definedName>
    <definedName name="fitups" localSheetId="3">#REF!</definedName>
    <definedName name="fitups">#REF!</definedName>
    <definedName name="five" localSheetId="4">#REF!</definedName>
    <definedName name="five">#REF!</definedName>
    <definedName name="FIXASI">[39]Rates!$D$48</definedName>
    <definedName name="FIXEUR">[39]Rates!$E$48</definedName>
    <definedName name="FIXLOC">[39]Rates!$F$48</definedName>
    <definedName name="fj_100" localSheetId="4">#REF!</definedName>
    <definedName name="fj_100">#REF!</definedName>
    <definedName name="fj_150" localSheetId="4">#REF!</definedName>
    <definedName name="fj_150">#REF!</definedName>
    <definedName name="fj_200" localSheetId="4">#REF!</definedName>
    <definedName name="fj_200">#REF!</definedName>
    <definedName name="fj_25" localSheetId="4">#REF!</definedName>
    <definedName name="fj_25">#REF!</definedName>
    <definedName name="fj_250" localSheetId="4">#REF!</definedName>
    <definedName name="fj_250">#REF!</definedName>
    <definedName name="fj_300" localSheetId="4">#REF!</definedName>
    <definedName name="fj_300">#REF!</definedName>
    <definedName name="fj_32" localSheetId="4">#REF!</definedName>
    <definedName name="fj_32">#REF!</definedName>
    <definedName name="fj_40" localSheetId="4">#REF!</definedName>
    <definedName name="fj_40">#REF!</definedName>
    <definedName name="fj_400" localSheetId="4">#REF!</definedName>
    <definedName name="fj_400">#REF!</definedName>
    <definedName name="fj_50" localSheetId="4">#REF!</definedName>
    <definedName name="fj_50">#REF!</definedName>
    <definedName name="fj_500" localSheetId="4">#REF!</definedName>
    <definedName name="fj_500">#REF!</definedName>
    <definedName name="fj_65" localSheetId="4">#REF!</definedName>
    <definedName name="fj_65">#REF!</definedName>
    <definedName name="fj_80" localSheetId="4">#REF!</definedName>
    <definedName name="fj_80">#REF!</definedName>
    <definedName name="flag1" localSheetId="4">#REF!</definedName>
    <definedName name="flag1">#REF!</definedName>
    <definedName name="FLG" localSheetId="4">#REF!</definedName>
    <definedName name="FLG">#REF!</definedName>
    <definedName name="FLG_Orifice" localSheetId="4">#REF!</definedName>
    <definedName name="FLG_Orifice">#REF!</definedName>
    <definedName name="FLOBRI" localSheetId="4">#REF!</definedName>
    <definedName name="FLOBRI">#REF!</definedName>
    <definedName name="FLOKUT">[39]Rates!$H$30</definedName>
    <definedName name="FLOMAR">[39]Rates!$E$30</definedName>
    <definedName name="FLOMOS">[39]Rates!$F$30</definedName>
    <definedName name="FLOPCC">[39]Rates!$G$30</definedName>
    <definedName name="FLOTIL">[39]Rates!$D$30</definedName>
    <definedName name="flow" localSheetId="4">#REF!</definedName>
    <definedName name="flow">#REF!</definedName>
    <definedName name="flr.id" localSheetId="4">#REF!</definedName>
    <definedName name="flr.id">#REF!</definedName>
    <definedName name="Footings" localSheetId="4">#REF!</definedName>
    <definedName name="Footings">#REF!</definedName>
    <definedName name="FOS" localSheetId="4">#REF!</definedName>
    <definedName name="FOS">#REF!</definedName>
    <definedName name="foundations">[22]Inputs!#REF!</definedName>
    <definedName name="four" localSheetId="4">#REF!</definedName>
    <definedName name="four">#REF!</definedName>
    <definedName name="FOURTEEN" localSheetId="4">#REF!</definedName>
    <definedName name="FOURTEEN" localSheetId="3">#REF!</definedName>
    <definedName name="FOURTEEN">#REF!</definedName>
    <definedName name="FOURTYONE" localSheetId="4">#REF!</definedName>
    <definedName name="FOURTYONE" localSheetId="3">#REF!</definedName>
    <definedName name="FOURTYONE">#REF!</definedName>
    <definedName name="FOURTYTWO" localSheetId="4">[48]C!#REF!</definedName>
    <definedName name="FOURTYTWO" localSheetId="3">[49]C!#REF!</definedName>
    <definedName name="FOURTYTWO">[48]C!#REF!</definedName>
    <definedName name="fpbn1000" localSheetId="4">#REF!</definedName>
    <definedName name="fpbn1000" localSheetId="3">#REF!</definedName>
    <definedName name="fpbn1000">#REF!</definedName>
    <definedName name="fpbn1200" localSheetId="4">#REF!</definedName>
    <definedName name="fpbn1200" localSheetId="3">#REF!</definedName>
    <definedName name="fpbn1200">#REF!</definedName>
    <definedName name="fpbn1400" localSheetId="4">#REF!</definedName>
    <definedName name="fpbn1400" localSheetId="3">#REF!</definedName>
    <definedName name="fpbn1400">#REF!</definedName>
    <definedName name="fpbn1600" localSheetId="4">#REF!</definedName>
    <definedName name="fpbn1600" localSheetId="3">#REF!</definedName>
    <definedName name="fpbn1600">#REF!</definedName>
    <definedName name="fpbn1800" localSheetId="4">#REF!</definedName>
    <definedName name="fpbn1800" localSheetId="3">#REF!</definedName>
    <definedName name="fpbn1800">#REF!</definedName>
    <definedName name="fpbn200" localSheetId="4">#REF!</definedName>
    <definedName name="fpbn200" localSheetId="3">#REF!</definedName>
    <definedName name="fpbn200">#REF!</definedName>
    <definedName name="fpbn300" localSheetId="4">#REF!</definedName>
    <definedName name="fpbn300" localSheetId="3">#REF!</definedName>
    <definedName name="fpbn300">#REF!</definedName>
    <definedName name="fpbn400" localSheetId="4">#REF!</definedName>
    <definedName name="fpbn400" localSheetId="3">#REF!</definedName>
    <definedName name="fpbn400">#REF!</definedName>
    <definedName name="fpbn800" localSheetId="4">#REF!</definedName>
    <definedName name="fpbn800" localSheetId="3">#REF!</definedName>
    <definedName name="fpbn800">#REF!</definedName>
    <definedName name="fpbn900" localSheetId="4">#REF!</definedName>
    <definedName name="fpbn900" localSheetId="3">#REF!</definedName>
    <definedName name="fpbn900">#REF!</definedName>
    <definedName name="fplf1000" localSheetId="4">#REF!</definedName>
    <definedName name="fplf1000" localSheetId="3">#REF!</definedName>
    <definedName name="fplf1000">#REF!</definedName>
    <definedName name="fplf1200" localSheetId="4">#REF!</definedName>
    <definedName name="fplf1200" localSheetId="3">#REF!</definedName>
    <definedName name="fplf1200">#REF!</definedName>
    <definedName name="fplf1400" localSheetId="4">#REF!</definedName>
    <definedName name="fplf1400" localSheetId="3">#REF!</definedName>
    <definedName name="fplf1400">#REF!</definedName>
    <definedName name="fplf1600" localSheetId="4">#REF!</definedName>
    <definedName name="fplf1600" localSheetId="3">#REF!</definedName>
    <definedName name="fplf1600">#REF!</definedName>
    <definedName name="fplf1800" localSheetId="4">#REF!</definedName>
    <definedName name="fplf1800" localSheetId="3">#REF!</definedName>
    <definedName name="fplf1800">#REF!</definedName>
    <definedName name="fplf200" localSheetId="4">#REF!</definedName>
    <definedName name="fplf200" localSheetId="3">#REF!</definedName>
    <definedName name="fplf200">#REF!</definedName>
    <definedName name="fplf300" localSheetId="4">#REF!</definedName>
    <definedName name="fplf300" localSheetId="3">#REF!</definedName>
    <definedName name="fplf300">#REF!</definedName>
    <definedName name="fplf400" localSheetId="4">#REF!</definedName>
    <definedName name="fplf400" localSheetId="3">#REF!</definedName>
    <definedName name="fplf400">#REF!</definedName>
    <definedName name="fplf800" localSheetId="4">#REF!</definedName>
    <definedName name="fplf800" localSheetId="3">#REF!</definedName>
    <definedName name="fplf800">#REF!</definedName>
    <definedName name="fplf900" localSheetId="4">#REF!</definedName>
    <definedName name="fplf900" localSheetId="3">#REF!</definedName>
    <definedName name="fplf900">#REF!</definedName>
    <definedName name="FR" localSheetId="4">#REF!</definedName>
    <definedName name="FR">#REF!</definedName>
    <definedName name="frl" localSheetId="4">#REF!</definedName>
    <definedName name="frl">#REF!</definedName>
    <definedName name="fsdsd" localSheetId="12" hidden="1">#REF!</definedName>
    <definedName name="fsdsd" localSheetId="13" hidden="1">#REF!</definedName>
    <definedName name="fsdsd" localSheetId="15" hidden="1">#REF!</definedName>
    <definedName name="fsdsd" localSheetId="4" hidden="1">#REF!</definedName>
    <definedName name="fsdsd" localSheetId="5" hidden="1">#REF!</definedName>
    <definedName name="fsdsd" localSheetId="8" hidden="1">#REF!</definedName>
    <definedName name="fsdsd" localSheetId="10" hidden="1">#REF!</definedName>
    <definedName name="fsdsd" hidden="1">#REF!</definedName>
    <definedName name="fsg" localSheetId="4">#REF!</definedName>
    <definedName name="fsg">#REF!</definedName>
    <definedName name="FSL" localSheetId="4">#REF!</definedName>
    <definedName name="FSL" localSheetId="3">#REF!</definedName>
    <definedName name="FSL">#REF!</definedName>
    <definedName name="fslab" localSheetId="4">#REF!</definedName>
    <definedName name="fslab">#REF!</definedName>
    <definedName name="FSLAB1" localSheetId="4">#REF!</definedName>
    <definedName name="FSLAB1">#REF!</definedName>
    <definedName name="fsydsauyd" localSheetId="15" hidden="1">[7]SUM!#REF!</definedName>
    <definedName name="fsydsauyd" localSheetId="4" hidden="1">[7]SUM!#REF!</definedName>
    <definedName name="fsydsauyd" localSheetId="5" hidden="1">[7]SUM!#REF!</definedName>
    <definedName name="fsydsauyd" localSheetId="8" hidden="1">[7]SUM!#REF!</definedName>
    <definedName name="fsydsauyd" localSheetId="2" hidden="1">[7]SUM!#REF!</definedName>
    <definedName name="fsydsauyd" localSheetId="7" hidden="1">[7]SUM!#REF!</definedName>
    <definedName name="fsydsauyd" hidden="1">[7]SUM!#REF!</definedName>
    <definedName name="FT" localSheetId="4">#REF!</definedName>
    <definedName name="FT">#REF!</definedName>
    <definedName name="ftbn23" localSheetId="4">#REF!</definedName>
    <definedName name="ftbn23" localSheetId="3">#REF!</definedName>
    <definedName name="ftbn23">#REF!</definedName>
    <definedName name="ftee">'[36]Input Rates'!$A$98:$E$110</definedName>
    <definedName name="FTFYF" localSheetId="4">#REF!</definedName>
    <definedName name="FTFYF" localSheetId="3">#REF!</definedName>
    <definedName name="FTFYF">#REF!</definedName>
    <definedName name="ftlf23" localSheetId="4">#REF!</definedName>
    <definedName name="ftlf23" localSheetId="3">#REF!</definedName>
    <definedName name="ftlf23">#REF!</definedName>
    <definedName name="Fuel_oil_heaters" localSheetId="4">#REF!</definedName>
    <definedName name="Fuel_oil_heaters">#REF!</definedName>
    <definedName name="fuktuduukhyfkuy" localSheetId="4">#REF!</definedName>
    <definedName name="fuktuduukhyfkuy" localSheetId="3">#REF!</definedName>
    <definedName name="fuktuduukhyfkuy">#REF!</definedName>
    <definedName name="furn" localSheetId="4">#REF!</definedName>
    <definedName name="furn">#REF!</definedName>
    <definedName name="Furnishings">[41]Summary!#REF!</definedName>
    <definedName name="furniture" localSheetId="4">#REF!</definedName>
    <definedName name="furniture">#REF!</definedName>
    <definedName name="fvadadfadfzd">'[72]elec.rate analysis'!#REF!</definedName>
    <definedName name="FWBS1200" localSheetId="4">#REF!</definedName>
    <definedName name="FWBS1200">#REF!</definedName>
    <definedName name="FWBS1300" localSheetId="4">#REF!</definedName>
    <definedName name="FWBS1300">#REF!</definedName>
    <definedName name="FWBS1500" localSheetId="4">#REF!</definedName>
    <definedName name="FWBS1500">#REF!</definedName>
    <definedName name="FWBS1600" localSheetId="4">#REF!</definedName>
    <definedName name="FWBS1600">#REF!</definedName>
    <definedName name="FWBS1700" localSheetId="4">#REF!</definedName>
    <definedName name="FWBS1700">#REF!</definedName>
    <definedName name="FWBS1800" localSheetId="4">#REF!</definedName>
    <definedName name="FWBS1800">#REF!</definedName>
    <definedName name="FWBS2300" localSheetId="4">#REF!</definedName>
    <definedName name="FWBS2300">#REF!</definedName>
    <definedName name="FWBS2400" localSheetId="4">#REF!</definedName>
    <definedName name="FWBS2400">#REF!</definedName>
    <definedName name="FWBS2500" localSheetId="4">#REF!</definedName>
    <definedName name="FWBS2500">#REF!</definedName>
    <definedName name="FWBS2600" localSheetId="4">#REF!</definedName>
    <definedName name="FWBS2600">#REF!</definedName>
    <definedName name="FWBS2800" localSheetId="4">#REF!</definedName>
    <definedName name="FWBS2800">#REF!</definedName>
    <definedName name="FWBS32.33" localSheetId="4">#REF!</definedName>
    <definedName name="FWBS32.33">#REF!</definedName>
    <definedName name="FWBS6200" localSheetId="4">#REF!</definedName>
    <definedName name="FWBS6200">#REF!</definedName>
    <definedName name="FWBS6300" localSheetId="4">#REF!</definedName>
    <definedName name="FWBS6300">#REF!</definedName>
    <definedName name="FWBS6700" localSheetId="4">#REF!</definedName>
    <definedName name="FWBS6700">#REF!</definedName>
    <definedName name="FWBS6800" localSheetId="4">#REF!</definedName>
    <definedName name="FWBS6800">#REF!</definedName>
    <definedName name="FWBS8000" localSheetId="4">#REF!</definedName>
    <definedName name="FWBS8000">#REF!</definedName>
    <definedName name="FWBSB000" localSheetId="4">#REF!</definedName>
    <definedName name="FWBSB000">#REF!</definedName>
    <definedName name="Fy" localSheetId="4">#REF!</definedName>
    <definedName name="Fy">#REF!</definedName>
    <definedName name="G" localSheetId="4">#REF!</definedName>
    <definedName name="G" localSheetId="3">#REF!</definedName>
    <definedName name="G">#REF!</definedName>
    <definedName name="G.Total" localSheetId="4">#REF!</definedName>
    <definedName name="G.Total">#REF!</definedName>
    <definedName name="galv20" localSheetId="4">'[2]CONSTRUCTION M-HR'!#REF!</definedName>
    <definedName name="galv20" localSheetId="3">'[2]CONSTRUCTION M-HR'!#REF!</definedName>
    <definedName name="galv20">'[2]CONSTRUCTION M-HR'!#REF!</definedName>
    <definedName name="galv40" localSheetId="4">'[2]CONSTRUCTION M-HR'!#REF!</definedName>
    <definedName name="galv40" localSheetId="3">'[2]CONSTRUCTION M-HR'!#REF!</definedName>
    <definedName name="galv40">'[2]CONSTRUCTION M-HR'!#REF!</definedName>
    <definedName name="galv80" localSheetId="4">'[2]CONSTRUCTION M-HR'!#REF!</definedName>
    <definedName name="galv80" localSheetId="3">'[2]CONSTRUCTION M-HR'!#REF!</definedName>
    <definedName name="galv80">'[2]CONSTRUCTION M-HR'!#REF!</definedName>
    <definedName name="gan" localSheetId="15" hidden="1">[73]H!#REF!</definedName>
    <definedName name="gan" localSheetId="4" hidden="1">[73]H!#REF!</definedName>
    <definedName name="gan" localSheetId="2" hidden="1">[73]H!#REF!</definedName>
    <definedName name="gan" hidden="1">[73]H!#REF!</definedName>
    <definedName name="gate" localSheetId="4">#REF!</definedName>
    <definedName name="gate">#REF!</definedName>
    <definedName name="GATSTE">[39]Rates!$D$88</definedName>
    <definedName name="GATWO1">[39]Rates!$E$88</definedName>
    <definedName name="GATWO2">[39]Rates!$F$88</definedName>
    <definedName name="GC" localSheetId="4">#REF!</definedName>
    <definedName name="GC">#REF!</definedName>
    <definedName name="GESCL" localSheetId="4">#REF!</definedName>
    <definedName name="GESCL" localSheetId="3">#REF!</definedName>
    <definedName name="GESCL">#REF!</definedName>
    <definedName name="GF" localSheetId="4">#REF!</definedName>
    <definedName name="GF" localSheetId="3">#REF!</definedName>
    <definedName name="GF">#REF!</definedName>
    <definedName name="gfdyurturtfiuytiytioed" localSheetId="4">#REF!</definedName>
    <definedName name="gfdyurturtfiuytiytioed" localSheetId="3">#REF!</definedName>
    <definedName name="gfdyurturtfiuytiytioed">#REF!</definedName>
    <definedName name="gfhhfhhf" localSheetId="4">#REF!</definedName>
    <definedName name="gfhhfhhf">#REF!</definedName>
    <definedName name="gfjtgfrjgj" localSheetId="4">#REF!</definedName>
    <definedName name="gfjtgfrjgj" localSheetId="3">#REF!</definedName>
    <definedName name="gfjtgfrjgj">#REF!</definedName>
    <definedName name="gg" localSheetId="4">#REF!</definedName>
    <definedName name="gg">#REF!</definedName>
    <definedName name="ggg" localSheetId="4">#REF!</definedName>
    <definedName name="ggg">#REF!</definedName>
    <definedName name="gggggg">'[74]#REF'!#REF!</definedName>
    <definedName name="ghfffdg" localSheetId="4">#REF!</definedName>
    <definedName name="ghfffdg">#REF!</definedName>
    <definedName name="ghxcfhxd" localSheetId="12" hidden="1">#REF!</definedName>
    <definedName name="ghxcfhxd" localSheetId="13" hidden="1">#REF!</definedName>
    <definedName name="ghxcfhxd" localSheetId="15" hidden="1">#REF!</definedName>
    <definedName name="ghxcfhxd" localSheetId="4" hidden="1">#REF!</definedName>
    <definedName name="ghxcfhxd" localSheetId="5" hidden="1">#REF!</definedName>
    <definedName name="ghxcfhxd" localSheetId="8" hidden="1">#REF!</definedName>
    <definedName name="ghxcfhxd" localSheetId="10" hidden="1">#REF!</definedName>
    <definedName name="ghxcfhxd" localSheetId="2" hidden="1">#REF!</definedName>
    <definedName name="ghxcfhxd" hidden="1">#REF!</definedName>
    <definedName name="gi_100" localSheetId="4">#REF!</definedName>
    <definedName name="gi_100">#REF!</definedName>
    <definedName name="gi_150" localSheetId="4">#REF!</definedName>
    <definedName name="gi_150">#REF!</definedName>
    <definedName name="gi_200" localSheetId="4">#REF!</definedName>
    <definedName name="gi_200">#REF!</definedName>
    <definedName name="gi_25" localSheetId="4">#REF!</definedName>
    <definedName name="gi_25">#REF!</definedName>
    <definedName name="gi_250" localSheetId="4">#REF!</definedName>
    <definedName name="gi_250">#REF!</definedName>
    <definedName name="gi_300" localSheetId="4">#REF!</definedName>
    <definedName name="gi_300">#REF!</definedName>
    <definedName name="gi_32" localSheetId="4">#REF!</definedName>
    <definedName name="gi_32">#REF!</definedName>
    <definedName name="gi_40" localSheetId="4">#REF!</definedName>
    <definedName name="gi_40">#REF!</definedName>
    <definedName name="gi_400" localSheetId="4">#REF!</definedName>
    <definedName name="gi_400">#REF!</definedName>
    <definedName name="gi_50" localSheetId="4">#REF!</definedName>
    <definedName name="gi_50">#REF!</definedName>
    <definedName name="gi_500" localSheetId="4">#REF!</definedName>
    <definedName name="gi_500">#REF!</definedName>
    <definedName name="gi_600" localSheetId="4">#REF!</definedName>
    <definedName name="gi_600">#REF!</definedName>
    <definedName name="gi_65" localSheetId="4">#REF!</definedName>
    <definedName name="gi_65">#REF!</definedName>
    <definedName name="gi_80" localSheetId="4">#REF!</definedName>
    <definedName name="gi_80">#REF!</definedName>
    <definedName name="GIBSON_DR" localSheetId="4">#REF!</definedName>
    <definedName name="GIBSON_DR">#REF!</definedName>
    <definedName name="GL" localSheetId="4">#REF!</definedName>
    <definedName name="GL">#REF!</definedName>
    <definedName name="glb_100" localSheetId="4">#REF!</definedName>
    <definedName name="glb_100">#REF!</definedName>
    <definedName name="glb_150" localSheetId="4">#REF!</definedName>
    <definedName name="glb_150">#REF!</definedName>
    <definedName name="glb_200" localSheetId="4">#REF!</definedName>
    <definedName name="glb_200">#REF!</definedName>
    <definedName name="glb_25" localSheetId="4">#REF!</definedName>
    <definedName name="glb_25">#REF!</definedName>
    <definedName name="glb_250" localSheetId="4">#REF!</definedName>
    <definedName name="glb_250">#REF!</definedName>
    <definedName name="glb_300" localSheetId="4">#REF!</definedName>
    <definedName name="glb_300">#REF!</definedName>
    <definedName name="glb_32" localSheetId="4">#REF!</definedName>
    <definedName name="glb_32">#REF!</definedName>
    <definedName name="glb_40" localSheetId="4">#REF!</definedName>
    <definedName name="glb_40">#REF!</definedName>
    <definedName name="glb_50" localSheetId="4">#REF!</definedName>
    <definedName name="glb_50">#REF!</definedName>
    <definedName name="glb_65" localSheetId="4">#REF!</definedName>
    <definedName name="glb_65">#REF!</definedName>
    <definedName name="glb_80" localSheetId="4">#REF!</definedName>
    <definedName name="glb_80">#REF!</definedName>
    <definedName name="globe" localSheetId="4">#REF!</definedName>
    <definedName name="globe">#REF!</definedName>
    <definedName name="GLs" localSheetId="4">#REF!</definedName>
    <definedName name="GLs">#REF!</definedName>
    <definedName name="GNRL">'[15]#REF'!#REF!</definedName>
    <definedName name="GoBack" localSheetId="0">[55]KLHT!GoBack</definedName>
    <definedName name="GoBack">[55]KLHT!GoBack</definedName>
    <definedName name="gpcd" localSheetId="4">#REF!</definedName>
    <definedName name="gpcd" localSheetId="3">#REF!</definedName>
    <definedName name="gpcd">#REF!</definedName>
    <definedName name="gpo" localSheetId="4">#REF!</definedName>
    <definedName name="gpo">#REF!</definedName>
    <definedName name="GPRFAC" localSheetId="4">#REF!</definedName>
    <definedName name="GPRFAC" localSheetId="3">#REF!</definedName>
    <definedName name="GPRFAC">#REF!</definedName>
    <definedName name="GPRHND" localSheetId="4">#REF!</definedName>
    <definedName name="GPRHND" localSheetId="3">#REF!</definedName>
    <definedName name="GPRHND">#REF!</definedName>
    <definedName name="GPRN">'[29]DES-MC PHLC_ft'!$AN$18:$DB$76</definedName>
    <definedName name="GRAPH" localSheetId="4">#REF!</definedName>
    <definedName name="GRAPH">#REF!</definedName>
    <definedName name="Group1" localSheetId="4">#REF!</definedName>
    <definedName name="Group1">#REF!</definedName>
    <definedName name="Group2" localSheetId="4">#REF!</definedName>
    <definedName name="Group2">#REF!</definedName>
    <definedName name="Group3" localSheetId="4">#REF!</definedName>
    <definedName name="Group3">#REF!</definedName>
    <definedName name="Group4" localSheetId="4">#REF!</definedName>
    <definedName name="Group4">#REF!</definedName>
    <definedName name="gs" localSheetId="4">#REF!</definedName>
    <definedName name="gs" localSheetId="3">#REF!</definedName>
    <definedName name="gs">#REF!</definedName>
    <definedName name="gtsgs" localSheetId="12" hidden="1">#REF!</definedName>
    <definedName name="gtsgs" localSheetId="13" hidden="1">#REF!</definedName>
    <definedName name="gtsgs" localSheetId="15" hidden="1">#REF!</definedName>
    <definedName name="gtsgs" localSheetId="4" hidden="1">#REF!</definedName>
    <definedName name="gtsgs" localSheetId="5" hidden="1">#REF!</definedName>
    <definedName name="gtsgs" localSheetId="8" hidden="1">#REF!</definedName>
    <definedName name="gtsgs" localSheetId="10" hidden="1">#REF!</definedName>
    <definedName name="gtsgs" localSheetId="2" hidden="1">#REF!</definedName>
    <definedName name="gtsgs" hidden="1">#REF!</definedName>
    <definedName name="GuidText" localSheetId="4">#REF!</definedName>
    <definedName name="GuidText">#REF!</definedName>
    <definedName name="gv_100" localSheetId="4">#REF!</definedName>
    <definedName name="gv_100">#REF!</definedName>
    <definedName name="gv_150" localSheetId="4">#REF!</definedName>
    <definedName name="gv_150">#REF!</definedName>
    <definedName name="gv_200" localSheetId="4">#REF!</definedName>
    <definedName name="gv_200">#REF!</definedName>
    <definedName name="gv_25" localSheetId="4">#REF!</definedName>
    <definedName name="gv_25">#REF!</definedName>
    <definedName name="gv_250" localSheetId="4">#REF!</definedName>
    <definedName name="gv_250">#REF!</definedName>
    <definedName name="gv_300" localSheetId="4">#REF!</definedName>
    <definedName name="gv_300">#REF!</definedName>
    <definedName name="gv_32" localSheetId="4">#REF!</definedName>
    <definedName name="gv_32">#REF!</definedName>
    <definedName name="gv_40" localSheetId="4">#REF!</definedName>
    <definedName name="gv_40">#REF!</definedName>
    <definedName name="gv_400" localSheetId="4">#REF!</definedName>
    <definedName name="gv_400">#REF!</definedName>
    <definedName name="gv_50" localSheetId="4">#REF!</definedName>
    <definedName name="gv_50">#REF!</definedName>
    <definedName name="gv_500" localSheetId="4">#REF!</definedName>
    <definedName name="gv_500">#REF!</definedName>
    <definedName name="gv_65" localSheetId="4">#REF!</definedName>
    <definedName name="gv_65">#REF!</definedName>
    <definedName name="gv_80" localSheetId="4">#REF!</definedName>
    <definedName name="gv_80">#REF!</definedName>
    <definedName name="GVHSP" localSheetId="4">#REF!</definedName>
    <definedName name="GVHSP" localSheetId="3">#REF!</definedName>
    <definedName name="GVHSP">#REF!</definedName>
    <definedName name="GVSP" localSheetId="4">#REF!</definedName>
    <definedName name="GVSP" localSheetId="3">#REF!</definedName>
    <definedName name="GVSP">#REF!</definedName>
    <definedName name="h" localSheetId="4">'[56]Hyd. Statement'!#REF!</definedName>
    <definedName name="h" localSheetId="3">'[56]Hyd. Statement'!#REF!</definedName>
    <definedName name="h">'[56]Hyd. Statement'!#REF!</definedName>
    <definedName name="H128971169" localSheetId="4">[8]breakdown!#REF!</definedName>
    <definedName name="H128971169">[8]breakdown!#REF!</definedName>
    <definedName name="hardarch" localSheetId="4">[22]Inputs!#REF!</definedName>
    <definedName name="hardarch">[22]Inputs!#REF!</definedName>
    <definedName name="HD_NSL">'[42]NSL CM_13april'!$I$3:$K$234</definedName>
    <definedName name="HDPE100_anmaçapı">'[28]HDPE100 BF'!$B$4:$B$25</definedName>
    <definedName name="HDPE100_hid">[28]ortak!$E$59</definedName>
    <definedName name="HDPE100_hid_T">[28]ortak!$E$64</definedName>
    <definedName name="HDPE100_vat">[28]ortak!$E$60</definedName>
    <definedName name="HDPE100_vat_T">[28]ortak!$E$67</definedName>
    <definedName name="Head_h" localSheetId="4">#REF!</definedName>
    <definedName name="Head_h">#REF!</definedName>
    <definedName name="HEADDAYA3">'[75]CALENDAR ANNUAL'!$U$42:$AA$47,'[75]CALENDAR ANNUAL'!$L$42:$R$47,'[75]CALENDAR ANNUAL'!$C$42:$I$47,'[75]CALENDAR ANNUAL'!$C$33:$I$38,'[75]CALENDAR ANNUAL'!$L$33:$R$38,'[75]CALENDAR ANNUAL'!$U$33:$AA$38,'[75]CALENDAR ANNUAL'!$U$24:$AA$29,'[75]CALENDAR ANNUAL'!$L$24:$R$28,'[75]CALENDAR ANNUAL'!$L$29:$R$29,'[75]CALENDAR ANNUAL'!$C$24:$I$29,'[75]CALENDAR ANNUAL'!$C$15:$I$20,'[75]CALENDAR ANNUAL'!$L$15:$R$20,'[75]CALENDAR ANNUAL'!$U$15:$AA$20</definedName>
    <definedName name="HEADDAYA4">'[75]CALENDAR ANNUAL'!$C$15:$I$20,'[75]CALENDAR ANNUAL'!$L$15,'[75]CALENDAR ANNUAL'!$R$15,'[75]CALENDAR ANNUAL'!$L$15:$R$20,'[75]CALENDAR ANNUAL'!$U$15:$AA$20,'[75]CALENDAR ANNUAL'!$C$24:$I$29,'[75]CALENDAR ANNUAL'!$L$24:$R$29,'[75]CALENDAR ANNUAL'!$U$24:$AA$29,'[75]CALENDAR ANNUAL'!$C$33:$I$38,'[75]CALENDAR ANNUAL'!$L$33:$R$37,'[75]CALENDAR ANNUAL'!$L$33:$R$38,'[75]CALENDAR ANNUAL'!$U$33:$AA$37,'[75]CALENDAR ANNUAL'!$AA$37,'[75]CALENDAR ANNUAL'!$U$33:$AA$38,'[75]CALENDAR ANNUAL'!$C$42:$I$47,'[75]CALENDAR ANNUAL'!$L$42:$R$47,'[75]CALENDAR ANNUAL'!$U$42:$AA$47</definedName>
    <definedName name="HEADWEEKA3">'[75]CALENDAR ANNUAL'!$C$14:$I$14,'[75]CALENDAR ANNUAL'!$L$14:$R$14,'[75]CALENDAR ANNUAL'!$U$14:$AA$14,'[75]CALENDAR ANNUAL'!$C$23:$I$23,'[75]CALENDAR ANNUAL'!$L$23:$R$23,'[75]CALENDAR ANNUAL'!$U$23:$AA$23,'[75]CALENDAR ANNUAL'!$C$32:$I$32,'[75]CALENDAR ANNUAL'!$L$32:$R$32,'[75]CALENDAR ANNUAL'!$U$32:$AA$32,'[75]CALENDAR ANNUAL'!$C$41:$I$41,'[75]CALENDAR ANNUAL'!$L$41:$R$41,'[75]CALENDAR ANNUAL'!$U$41:$AA$41</definedName>
    <definedName name="HEADWEEKA4">'[76]CALENDAR ANNUAL'!$C$14:$I$14,'[76]CALENDAR ANNUAL'!$L$14:$R$14,'[76]CALENDAR ANNUAL'!$U$14:$AA$14,'[76]CALENDAR ANNUAL'!$U$23:$AA$23,'[76]CALENDAR ANNUAL'!$L$23:$R$23,'[76]CALENDAR ANNUAL'!$C$23:$I$23,'[76]CALENDAR ANNUAL'!$U$32:$AA$32,'[76]CALENDAR ANNUAL'!$L$32:$R$32,'[76]CALENDAR ANNUAL'!$C$32:$I$32,'[76]CALENDAR ANNUAL'!$U$41:$AA$41,'[76]CALENDAR ANNUAL'!$L$41:$R$41,'[76]CALENDAR ANNUAL'!$C$41:$I$41</definedName>
    <definedName name="hf" localSheetId="4">#REF!</definedName>
    <definedName name="hf">#REF!</definedName>
    <definedName name="hfgjfjgf" localSheetId="4">#REF!</definedName>
    <definedName name="hfgjfjgf" localSheetId="3">#REF!</definedName>
    <definedName name="hfgjfjgf">#REF!</definedName>
    <definedName name="hh" localSheetId="4">#REF!</definedName>
    <definedName name="hh" localSheetId="3">#REF!</definedName>
    <definedName name="hh">#REF!</definedName>
    <definedName name="hhh">#N/A</definedName>
    <definedName name="hhnacn" localSheetId="12" hidden="1">[7]SUM!#REF!</definedName>
    <definedName name="hhnacn" localSheetId="15" hidden="1">[7]SUM!#REF!</definedName>
    <definedName name="hhnacn" localSheetId="4" hidden="1">[7]SUM!#REF!</definedName>
    <definedName name="hhnacn" localSheetId="5" hidden="1">[7]SUM!#REF!</definedName>
    <definedName name="hhnacn" localSheetId="8" hidden="1">[7]SUM!#REF!</definedName>
    <definedName name="hhnacn" localSheetId="2" hidden="1">[7]SUM!#REF!</definedName>
    <definedName name="hhnacn" localSheetId="7" hidden="1">[7]SUM!#REF!</definedName>
    <definedName name="hhnacn" hidden="1">[7]SUM!#REF!</definedName>
    <definedName name="HighSE" localSheetId="4">#REF!</definedName>
    <definedName name="HighSE">#REF!</definedName>
    <definedName name="HighTemp" localSheetId="4">#REF!</definedName>
    <definedName name="HighTemp">#REF!</definedName>
    <definedName name="HK" localSheetId="4">#REF!</definedName>
    <definedName name="HK">#REF!</definedName>
    <definedName name="hkjlkuykhvj" localSheetId="4">#REF!</definedName>
    <definedName name="hkjlkuykhvj" localSheetId="3">#REF!</definedName>
    <definedName name="hkjlkuykhvj">#REF!</definedName>
    <definedName name="Hl" localSheetId="4">#REF!</definedName>
    <definedName name="Hl">#REF!</definedName>
    <definedName name="Hl_by_dc">'[34]Crump curve'!$B$25:$B$100</definedName>
    <definedName name="ho" localSheetId="4">#REF!</definedName>
    <definedName name="ho">#REF!</definedName>
    <definedName name="Ho_" localSheetId="4">#REF!</definedName>
    <definedName name="Ho_">#REF!</definedName>
    <definedName name="household" localSheetId="4">#REF!</definedName>
    <definedName name="household" localSheetId="3">#REF!</definedName>
    <definedName name="household">#REF!</definedName>
    <definedName name="HP_LP_Heaters__Dea.포함" localSheetId="4">#REF!</definedName>
    <definedName name="HP_LP_Heaters__Dea.포함">#REF!</definedName>
    <definedName name="HPTAL" localSheetId="12" hidden="1">#REF!</definedName>
    <definedName name="HPTAL" localSheetId="13" hidden="1">#REF!</definedName>
    <definedName name="HPTAL" localSheetId="15" hidden="1">#REF!</definedName>
    <definedName name="HPTAL" localSheetId="4" hidden="1">#REF!</definedName>
    <definedName name="HPTAL" localSheetId="5" hidden="1">#REF!</definedName>
    <definedName name="HPTAL" localSheetId="6" hidden="1">#REF!</definedName>
    <definedName name="HPTAL" localSheetId="8" hidden="1">#REF!</definedName>
    <definedName name="HPTAL" localSheetId="10" hidden="1">#REF!</definedName>
    <definedName name="HPTAL" localSheetId="2" hidden="1">#REF!</definedName>
    <definedName name="HPTAL" hidden="1">#REF!</definedName>
    <definedName name="HR" localSheetId="4">#REF!</definedName>
    <definedName name="HR">#REF!</definedName>
    <definedName name="HRS" localSheetId="4">#REF!</definedName>
    <definedName name="HRS" localSheetId="3">#REF!</definedName>
    <definedName name="HRS">#REF!</definedName>
    <definedName name="HTML_CodePage" hidden="1">1252</definedName>
    <definedName name="HTML_Control" localSheetId="12" hidden="1">{"'TELEPHONE Nos'!$A$1:$D$55"}</definedName>
    <definedName name="HTML_Control" localSheetId="13" hidden="1">{"'TELEPHONE Nos'!$A$1:$D$55"}</definedName>
    <definedName name="HTML_Control" localSheetId="14" hidden="1">{"'TELEPHONE Nos'!$A$1:$D$55"}</definedName>
    <definedName name="HTML_Control" localSheetId="15" hidden="1">{"'TELEPHONE Nos'!$A$1:$D$55"}</definedName>
    <definedName name="HTML_Control" localSheetId="4" hidden="1">{"'TELEPHONE Nos'!$A$1:$D$55"}</definedName>
    <definedName name="HTML_Control" localSheetId="5" hidden="1">{"'TELEPHONE Nos'!$A$1:$D$55"}</definedName>
    <definedName name="HTML_Control" localSheetId="6" hidden="1">{"'TELEPHONE Nos'!$A$1:$D$55"}</definedName>
    <definedName name="HTML_Control" localSheetId="8" hidden="1">{"'TELEPHONE Nos'!$A$1:$D$55"}</definedName>
    <definedName name="HTML_Control" localSheetId="10" hidden="1">{"'TELEPHONE Nos'!$A$1:$D$55"}</definedName>
    <definedName name="HTML_Control" localSheetId="11" hidden="1">{"'TELEPHONE Nos'!$A$1:$D$55"}</definedName>
    <definedName name="HTML_Control" localSheetId="2" hidden="1">{"'TELEPHONE Nos'!$A$1:$D$55"}</definedName>
    <definedName name="HTML_Control" localSheetId="3" hidden="1">{"'TELEPHONE Nos'!$A$1:$D$55"}</definedName>
    <definedName name="HTML_Control" localSheetId="7" hidden="1">{"'TELEPHONE Nos'!$A$1:$D$55"}</definedName>
    <definedName name="HTML_Control" hidden="1">{"'TELEPHONE Nos'!$A$1:$D$55"}</definedName>
    <definedName name="HTML_Description" hidden="1">""</definedName>
    <definedName name="HTML_Email" hidden="1">""</definedName>
    <definedName name="HTML_Header" hidden="1">"TELEPHONE Nos"</definedName>
    <definedName name="HTML_LastUpdate" hidden="1">"13/06/98"</definedName>
    <definedName name="HTML_LineAfter" hidden="1">FALSE</definedName>
    <definedName name="HTML_LineBefore" hidden="1">FALSE</definedName>
    <definedName name="HTML_Name" hidden="1">"Baber Beg"</definedName>
    <definedName name="HTML_OBDlg2" hidden="1">TRUE</definedName>
    <definedName name="HTML_OBDlg4" hidden="1">TRUE</definedName>
    <definedName name="HTML_OS" hidden="1">0</definedName>
    <definedName name="HTML_PathFile" hidden="1">"C:\Baber\Larkin\MyHTML.htm"</definedName>
    <definedName name="HTML_Title" hidden="1">"BABER-gbc"</definedName>
    <definedName name="html1" localSheetId="12" hidden="1">{"'TELEPHONE Nos'!$A$1:$D$55"}</definedName>
    <definedName name="html1" localSheetId="13" hidden="1">{"'TELEPHONE Nos'!$A$1:$D$55"}</definedName>
    <definedName name="html1" localSheetId="14" hidden="1">{"'TELEPHONE Nos'!$A$1:$D$55"}</definedName>
    <definedName name="html1" localSheetId="15" hidden="1">{"'TELEPHONE Nos'!$A$1:$D$55"}</definedName>
    <definedName name="html1" localSheetId="4" hidden="1">{"'TELEPHONE Nos'!$A$1:$D$55"}</definedName>
    <definedName name="html1" localSheetId="5" hidden="1">{"'TELEPHONE Nos'!$A$1:$D$55"}</definedName>
    <definedName name="html1" localSheetId="6" hidden="1">{"'TELEPHONE Nos'!$A$1:$D$55"}</definedName>
    <definedName name="html1" localSheetId="8" hidden="1">{"'TELEPHONE Nos'!$A$1:$D$55"}</definedName>
    <definedName name="html1" localSheetId="10" hidden="1">{"'TELEPHONE Nos'!$A$1:$D$55"}</definedName>
    <definedName name="html1" localSheetId="11" hidden="1">{"'TELEPHONE Nos'!$A$1:$D$55"}</definedName>
    <definedName name="html1" localSheetId="2" hidden="1">{"'TELEPHONE Nos'!$A$1:$D$55"}</definedName>
    <definedName name="html1" localSheetId="3" hidden="1">{"'TELEPHONE Nos'!$A$1:$D$55"}</definedName>
    <definedName name="html1" localSheetId="7" hidden="1">{"'TELEPHONE Nos'!$A$1:$D$55"}</definedName>
    <definedName name="html1" hidden="1">{"'TELEPHONE Nos'!$A$1:$D$55"}</definedName>
    <definedName name="HV" localSheetId="4">#REF!</definedName>
    <definedName name="HV">#REF!</definedName>
    <definedName name="hvacrates" localSheetId="4">#REF!</definedName>
    <definedName name="hvacrates">#REF!</definedName>
    <definedName name="hvactest" localSheetId="3">'[2]CONSTRUCTION M-HR'!#REF!</definedName>
    <definedName name="hvactest">'[2]CONSTRUCTION M-HR'!#REF!</definedName>
    <definedName name="hytf" localSheetId="4" hidden="1">[7]SUM!#REF!</definedName>
    <definedName name="hytf" localSheetId="5" hidden="1">[7]SUM!#REF!</definedName>
    <definedName name="hytf" hidden="1">[7]SUM!#REF!</definedName>
    <definedName name="i" localSheetId="3">'[16]Tab-17-22'!#REF!</definedName>
    <definedName name="i">'[16]Tab-17-22'!#REF!</definedName>
    <definedName name="I_C" localSheetId="4">#REF!</definedName>
    <definedName name="I_C">#REF!</definedName>
    <definedName name="ID" localSheetId="4">#REF!</definedName>
    <definedName name="ID">#REF!</definedName>
    <definedName name="ID_3" localSheetId="4">[77]estimate!#REF!</definedName>
    <definedName name="ID_3">[77]estimate!#REF!</definedName>
    <definedName name="ID_4" localSheetId="4">[77]estimate!#REF!</definedName>
    <definedName name="ID_4">[77]estimate!#REF!</definedName>
    <definedName name="ie" localSheetId="4">#REF!</definedName>
    <definedName name="ie">#REF!</definedName>
    <definedName name="IGLE" localSheetId="15" hidden="1">[78]BM!#REF!</definedName>
    <definedName name="IGLE" localSheetId="6" hidden="1">[78]BM!#REF!</definedName>
    <definedName name="IGLE" hidden="1">[78]BM!#REF!</definedName>
    <definedName name="ijij">'[15]#REF'!#REF!</definedName>
    <definedName name="IMESCL" localSheetId="4">#REF!</definedName>
    <definedName name="IMESCL" localSheetId="3">#REF!</definedName>
    <definedName name="IMESCL">#REF!</definedName>
    <definedName name="IMPRFAC" localSheetId="4">#REF!</definedName>
    <definedName name="IMPRFAC" localSheetId="3">#REF!</definedName>
    <definedName name="IMPRFAC">#REF!</definedName>
    <definedName name="IMPRHND" localSheetId="4">#REF!</definedName>
    <definedName name="IMPRHND" localSheetId="3">#REF!</definedName>
    <definedName name="IMPRHND">#REF!</definedName>
    <definedName name="IMVHSP" localSheetId="4">#REF!</definedName>
    <definedName name="IMVHSP" localSheetId="3">#REF!</definedName>
    <definedName name="IMVHSP">#REF!</definedName>
    <definedName name="IMVSP" localSheetId="4">#REF!</definedName>
    <definedName name="IMVSP" localSheetId="3">#REF!</definedName>
    <definedName name="IMVSP">#REF!</definedName>
    <definedName name="in_100" localSheetId="4">#REF!</definedName>
    <definedName name="in_100">#REF!</definedName>
    <definedName name="in_150" localSheetId="4">#REF!</definedName>
    <definedName name="in_150">#REF!</definedName>
    <definedName name="in_200" localSheetId="4">#REF!</definedName>
    <definedName name="in_200">#REF!</definedName>
    <definedName name="in_25" localSheetId="4">#REF!</definedName>
    <definedName name="in_25">#REF!</definedName>
    <definedName name="in_250" localSheetId="4">#REF!</definedName>
    <definedName name="in_250">#REF!</definedName>
    <definedName name="in_300" localSheetId="4">#REF!</definedName>
    <definedName name="in_300">#REF!</definedName>
    <definedName name="in_32" localSheetId="4">#REF!</definedName>
    <definedName name="in_32">#REF!</definedName>
    <definedName name="in_40" localSheetId="4">#REF!</definedName>
    <definedName name="in_40">#REF!</definedName>
    <definedName name="in_400" localSheetId="4">#REF!</definedName>
    <definedName name="in_400">#REF!</definedName>
    <definedName name="in_50" localSheetId="4">#REF!</definedName>
    <definedName name="in_50">#REF!</definedName>
    <definedName name="in_500" localSheetId="4">#REF!</definedName>
    <definedName name="in_500">#REF!</definedName>
    <definedName name="in_600" localSheetId="4">#REF!</definedName>
    <definedName name="in_600">#REF!</definedName>
    <definedName name="in_65" localSheetId="4">#REF!</definedName>
    <definedName name="in_65">#REF!</definedName>
    <definedName name="in_80" localSheetId="4">#REF!</definedName>
    <definedName name="in_80">#REF!</definedName>
    <definedName name="ind" localSheetId="4">#REF!</definedName>
    <definedName name="ind">#REF!</definedName>
    <definedName name="Ind_D1" localSheetId="4">#REF!</definedName>
    <definedName name="Ind_D1">#REF!</definedName>
    <definedName name="Index" localSheetId="4">#REF!</definedName>
    <definedName name="Index">#REF!</definedName>
    <definedName name="INFO" localSheetId="4">#REF!</definedName>
    <definedName name="INFO" localSheetId="3">#REF!</definedName>
    <definedName name="INFO">#REF!</definedName>
    <definedName name="InfoDialog">"Dialogfeldrahmen 1"</definedName>
    <definedName name="infra" localSheetId="4">#REF!</definedName>
    <definedName name="infra">#REF!</definedName>
    <definedName name="Infrastructure" localSheetId="4">#REF!</definedName>
    <definedName name="Infrastructure">#REF!</definedName>
    <definedName name="INGC1">'[15]#REF'!#REF!</definedName>
    <definedName name="input" localSheetId="4">#REF!</definedName>
    <definedName name="input" localSheetId="3">[79]Input!#REF!</definedName>
    <definedName name="input">#REF!</definedName>
    <definedName name="InputCode" localSheetId="4">#REF!</definedName>
    <definedName name="InputCode">#REF!</definedName>
    <definedName name="InputData">[80]Testing!$E$8:$E$12,[80]Testing!$E$15:$E$18,[80]Testing!$E$21:$E$23,[80]Testing!$E$26:$E$27,[80]Testing!$E$30:$E$33,[80]Testing!$E$35:$E$37,[80]Testing!$D$43:$F$47</definedName>
    <definedName name="InputHr" localSheetId="4">#REF!</definedName>
    <definedName name="InputHr">#REF!</definedName>
    <definedName name="InputNo" localSheetId="4">#REF!</definedName>
    <definedName name="InputNo">#REF!</definedName>
    <definedName name="INQ3100BQ">'[15]#REF'!$P$34</definedName>
    <definedName name="INQ3200BQ">'[15]#REF'!$P$45</definedName>
    <definedName name="INQ3300BQ">'[15]#REF'!$P$57</definedName>
    <definedName name="INQ3400BQ">'[15]#REF'!$P$68</definedName>
    <definedName name="INQ3500BQ">'[15]#REF'!$P$95</definedName>
    <definedName name="INQ3600BQ">'[15]#REF'!$P$112</definedName>
    <definedName name="INQ3700BQ">'[15]#REF'!$P$168</definedName>
    <definedName name="INQ3800BQ">'[15]#REF'!$P$210</definedName>
    <definedName name="iNST_SC" localSheetId="4">#REF!</definedName>
    <definedName name="iNST_SC">#REF!</definedName>
    <definedName name="inter" localSheetId="4">#REF!</definedName>
    <definedName name="inter">#REF!</definedName>
    <definedName name="INV_SCH" localSheetId="4">#REF!</definedName>
    <definedName name="INV_SCH">#REF!</definedName>
    <definedName name="Invoice_No." localSheetId="4">#REF!</definedName>
    <definedName name="Invoice_No.">#REF!</definedName>
    <definedName name="IPF" localSheetId="3">[81]L!$M$24</definedName>
    <definedName name="IPF">[82]L!$M$24</definedName>
    <definedName name="IPT">#N/A</definedName>
    <definedName name="irm" localSheetId="4">#REF!</definedName>
    <definedName name="irm">#REF!</definedName>
    <definedName name="ISEC77" localSheetId="4">#REF!</definedName>
    <definedName name="ISEC77">#REF!</definedName>
    <definedName name="isin_adı">[28]ortak!$J$48</definedName>
    <definedName name="İŞİŞİ">'[83]Çap &amp; Atü'!$N$5:$AC$5</definedName>
    <definedName name="ITE" localSheetId="4">#REF!,#REF!</definedName>
    <definedName name="ITE">#REF!,#REF!</definedName>
    <definedName name="itec" localSheetId="4">'[60]Ext.Boq-1'!#REF!,'[60]Ext.Boq-1'!$B:$B</definedName>
    <definedName name="itec">'[60]Ext.Boq-1'!#REF!,'[60]Ext.Boq-1'!$B:$B</definedName>
    <definedName name="ited" localSheetId="4">[84]Ext.Boq139!#REF!,[84]Ext.Boq139!$B:$B</definedName>
    <definedName name="ited">[84]Ext.Boq139!#REF!,[84]Ext.Boq139!$B:$B</definedName>
    <definedName name="ITEF" localSheetId="4">[84]Ext.Boq139!#REF!,[84]Ext.Boq139!$B:$B</definedName>
    <definedName name="ITEF">[84]Ext.Boq139!#REF!,[84]Ext.Boq139!$B:$B</definedName>
    <definedName name="ITEFG" localSheetId="4">[84]Ext.Boq139!#REF!,[84]Ext.Boq139!$B:$B</definedName>
    <definedName name="ITEFG">[84]Ext.Boq139!#REF!,[84]Ext.Boq139!$B:$B</definedName>
    <definedName name="iteg" localSheetId="4">'[60]Ext.Boq-1'!#REF!,'[60]Ext.Boq-1'!$B:$B</definedName>
    <definedName name="iteg">'[60]Ext.Boq-1'!#REF!,'[60]Ext.Boq-1'!$B:$B</definedName>
    <definedName name="item" localSheetId="4">#REF!</definedName>
    <definedName name="item">#REF!</definedName>
    <definedName name="item1" localSheetId="4">#REF!</definedName>
    <definedName name="item1">#REF!</definedName>
    <definedName name="ITEMLIST_Sheet1_List" localSheetId="4">#REF!</definedName>
    <definedName name="ITEMLIST_Sheet1_List">#REF!</definedName>
    <definedName name="items">'[40]Concrete '!$M$18:$O$44</definedName>
    <definedName name="iteration">#N/A</definedName>
    <definedName name="ITM" localSheetId="4">#REF!</definedName>
    <definedName name="ITM">#REF!</definedName>
    <definedName name="ITMS" localSheetId="4">#REF!</definedName>
    <definedName name="ITMS">#REF!</definedName>
    <definedName name="iy" localSheetId="4">#REF!</definedName>
    <definedName name="iy">#REF!</definedName>
    <definedName name="j" localSheetId="12" hidden="1">#REF!</definedName>
    <definedName name="j" localSheetId="13" hidden="1">#REF!</definedName>
    <definedName name="j" localSheetId="14" hidden="1">#REF!</definedName>
    <definedName name="j" localSheetId="15" hidden="1">#REF!</definedName>
    <definedName name="j" localSheetId="4" hidden="1">#REF!</definedName>
    <definedName name="j" localSheetId="5" hidden="1">#REF!</definedName>
    <definedName name="j" localSheetId="6" hidden="1">#REF!</definedName>
    <definedName name="j" localSheetId="8" hidden="1">#REF!</definedName>
    <definedName name="j" localSheetId="10" hidden="1">#REF!</definedName>
    <definedName name="j" localSheetId="11" hidden="1">#REF!</definedName>
    <definedName name="j" localSheetId="2" hidden="1">#REF!</definedName>
    <definedName name="j" localSheetId="3" hidden="1">#REF!</definedName>
    <definedName name="j" hidden="1">#REF!</definedName>
    <definedName name="jawad" localSheetId="4">(#REF!,#REF!,#REF!,#REF!)</definedName>
    <definedName name="jawad">(#REF!,#REF!,#REF!,#REF!)</definedName>
    <definedName name="JHJH">[19]TÜMÜ!#REF!</definedName>
    <definedName name="jj" localSheetId="13" hidden="1">#REF!</definedName>
    <definedName name="jj" localSheetId="15" hidden="1">#REF!</definedName>
    <definedName name="jj" localSheetId="4" hidden="1">#REF!</definedName>
    <definedName name="jj" localSheetId="5" hidden="1">#REF!</definedName>
    <definedName name="jj" localSheetId="10" hidden="1">#REF!</definedName>
    <definedName name="jj" hidden="1">#REF!</definedName>
    <definedName name="JJJ" localSheetId="4">#REF!</definedName>
    <definedName name="JJJ">#REF!</definedName>
    <definedName name="jjjj" localSheetId="4">#REF!</definedName>
    <definedName name="jjjj">#REF!</definedName>
    <definedName name="jkhk" localSheetId="4">#REF!</definedName>
    <definedName name="jkhk">#REF!</definedName>
    <definedName name="jnhdkjndn" localSheetId="15" hidden="1">[7]SUM!#REF!</definedName>
    <definedName name="jnhdkjndn" localSheetId="4" hidden="1">[7]SUM!#REF!</definedName>
    <definedName name="jnhdkjndn" localSheetId="5" hidden="1">[7]SUM!#REF!</definedName>
    <definedName name="jnhdkjndn" localSheetId="8" hidden="1">[7]SUM!#REF!</definedName>
    <definedName name="jnhdkjndn" localSheetId="2" hidden="1">[7]SUM!#REF!</definedName>
    <definedName name="jnhdkjndn" localSheetId="7" hidden="1">[7]SUM!#REF!</definedName>
    <definedName name="jnhdkjndn" hidden="1">[7]SUM!#REF!</definedName>
    <definedName name="job.no" localSheetId="4" hidden="1">[85]Database!$C$6:$C$26</definedName>
    <definedName name="job.no" localSheetId="5" hidden="1">[85]Database!$C$6:$C$26</definedName>
    <definedName name="job.no" hidden="1">[85]Database!$C$6:$C$26</definedName>
    <definedName name="JobID" localSheetId="4">#REF!</definedName>
    <definedName name="JobID">#REF!</definedName>
    <definedName name="joijijiji" localSheetId="4">#REF!</definedName>
    <definedName name="joijijiji" localSheetId="3">#REF!</definedName>
    <definedName name="joijijiji">#REF!</definedName>
    <definedName name="k" localSheetId="4">#REF!</definedName>
    <definedName name="k" localSheetId="3">#REF!</definedName>
    <definedName name="k">#REF!</definedName>
    <definedName name="K_F" localSheetId="4">#REF!</definedName>
    <definedName name="K_F">#REF!</definedName>
    <definedName name="k_F__dc">'[34]Crump curve'!$E$25:$E$100</definedName>
    <definedName name="K_H" localSheetId="4">#REF!</definedName>
    <definedName name="K_H">#REF!</definedName>
    <definedName name="k1_table" localSheetId="4">#REF!</definedName>
    <definedName name="k1_table">#REF!</definedName>
    <definedName name="K10774000" localSheetId="4">#REF!</definedName>
    <definedName name="K10774000">#REF!</definedName>
    <definedName name="kazı_poz">[28]ortak!$Q$10:$R$17</definedName>
    <definedName name="KFJGD" localSheetId="4">#REF!</definedName>
    <definedName name="KFJGD">#REF!</definedName>
    <definedName name="khgkhgk" localSheetId="4">#REF!</definedName>
    <definedName name="khgkhgk" localSheetId="3">#REF!</definedName>
    <definedName name="khgkhgk">#REF!</definedName>
    <definedName name="kısaltma">[28]ortak!$J$50</definedName>
    <definedName name="KITH" localSheetId="4">#REF!</definedName>
    <definedName name="KITH">#REF!</definedName>
    <definedName name="KITV" localSheetId="4">#REF!</definedName>
    <definedName name="KITV">#REF!</definedName>
    <definedName name="kk" localSheetId="4">#REF!</definedName>
    <definedName name="kk">#REF!</definedName>
    <definedName name="kkk">#N/A</definedName>
    <definedName name="KLKLK" localSheetId="4">[19]TÜMÜ!#REF!</definedName>
    <definedName name="KLKLK">[19]TÜMÜ!#REF!</definedName>
    <definedName name="KLKLKL" localSheetId="4">[19]TÜMÜ!#REF!</definedName>
    <definedName name="KLKLKL">[19]TÜMÜ!#REF!</definedName>
    <definedName name="Kontierung" localSheetId="4">#REF!</definedName>
    <definedName name="Kontierung">#REF!</definedName>
    <definedName name="kot">'[86]Yapı veri'!$BF$5:$BH$66</definedName>
    <definedName name="KT" localSheetId="4">#REF!</definedName>
    <definedName name="KT">#REF!</definedName>
    <definedName name="Kurram_Tangi_Dam_Project" localSheetId="4">#REF!</definedName>
    <definedName name="Kurram_Tangi_Dam_Project">#REF!</definedName>
    <definedName name="L" localSheetId="4">#REF!</definedName>
    <definedName name="L" localSheetId="3">#REF!</definedName>
    <definedName name="L">#REF!</definedName>
    <definedName name="L_1" localSheetId="4">#REF!</definedName>
    <definedName name="L_1" localSheetId="3">#REF!</definedName>
    <definedName name="L_1">#REF!</definedName>
    <definedName name="L_10" localSheetId="4">#REF!</definedName>
    <definedName name="L_10" localSheetId="3">#REF!</definedName>
    <definedName name="L_10">#REF!</definedName>
    <definedName name="L_11" localSheetId="4">#REF!</definedName>
    <definedName name="L_11" localSheetId="3">#REF!</definedName>
    <definedName name="L_11">#REF!</definedName>
    <definedName name="L_12" localSheetId="4">#REF!</definedName>
    <definedName name="L_12" localSheetId="3">#REF!</definedName>
    <definedName name="L_12">#REF!</definedName>
    <definedName name="L_13" localSheetId="4">#REF!</definedName>
    <definedName name="L_13" localSheetId="3">#REF!</definedName>
    <definedName name="L_13">#REF!</definedName>
    <definedName name="L_14" localSheetId="4">#REF!</definedName>
    <definedName name="L_14" localSheetId="3">#REF!</definedName>
    <definedName name="L_14">#REF!</definedName>
    <definedName name="L_15" localSheetId="4">#REF!</definedName>
    <definedName name="L_15" localSheetId="3">#REF!</definedName>
    <definedName name="L_15">#REF!</definedName>
    <definedName name="L_16">'[87]B-RATE'!$D$42</definedName>
    <definedName name="L_2" localSheetId="4">#REF!</definedName>
    <definedName name="L_2" localSheetId="3">#REF!</definedName>
    <definedName name="L_2">#REF!</definedName>
    <definedName name="L_3" localSheetId="4">#REF!</definedName>
    <definedName name="L_3" localSheetId="3">#REF!</definedName>
    <definedName name="L_3">#REF!</definedName>
    <definedName name="L_4" localSheetId="4">#REF!</definedName>
    <definedName name="L_4" localSheetId="3">#REF!</definedName>
    <definedName name="L_4">#REF!</definedName>
    <definedName name="L_5" localSheetId="4">#REF!</definedName>
    <definedName name="L_5" localSheetId="3">#REF!</definedName>
    <definedName name="L_5">#REF!</definedName>
    <definedName name="L_6" localSheetId="4">#REF!</definedName>
    <definedName name="L_6" localSheetId="3">#REF!</definedName>
    <definedName name="L_6">#REF!</definedName>
    <definedName name="L_7" localSheetId="4">#REF!</definedName>
    <definedName name="L_7" localSheetId="3">#REF!</definedName>
    <definedName name="L_7">#REF!</definedName>
    <definedName name="L_8" localSheetId="4">#REF!</definedName>
    <definedName name="L_8" localSheetId="3">#REF!</definedName>
    <definedName name="L_8">#REF!</definedName>
    <definedName name="L_9" localSheetId="4">#REF!</definedName>
    <definedName name="L_9" localSheetId="3">#REF!</definedName>
    <definedName name="L_9">#REF!</definedName>
    <definedName name="l_flanfe">[15]Sheet1!#REF!</definedName>
    <definedName name="L_jump">[34]esc65!$CA$13:$CA$35</definedName>
    <definedName name="labor">[22]Inputs!#REF!</definedName>
    <definedName name="labour">[22]Inputs!#REF!</definedName>
    <definedName name="LAHORE">'[14]Main Summary- oc'!#REF!</definedName>
    <definedName name="Laufzeit" localSheetId="4">#REF!</definedName>
    <definedName name="Laufzeit">#REF!</definedName>
    <definedName name="LAUNH" localSheetId="4">#REF!</definedName>
    <definedName name="LAUNH">#REF!</definedName>
    <definedName name="LAUNV" localSheetId="4">#REF!</definedName>
    <definedName name="LAUNV">#REF!</definedName>
    <definedName name="laying" localSheetId="4">'[31]item#16'!#REF!</definedName>
    <definedName name="laying">'[31]item#16'!#REF!</definedName>
    <definedName name="LBerm" localSheetId="3">[32]Sheet1!$B$8</definedName>
    <definedName name="LBerm">[33]Sheet1!$B$8</definedName>
    <definedName name="LBKss" localSheetId="3">[32]Sheet1!$C$8</definedName>
    <definedName name="LBKss">[33]Sheet1!$C$8</definedName>
    <definedName name="LC" localSheetId="4">#REF!</definedName>
    <definedName name="LC">#REF!</definedName>
    <definedName name="lean" localSheetId="4">#REF!</definedName>
    <definedName name="lean">#REF!</definedName>
    <definedName name="leaneq" localSheetId="4">#REF!</definedName>
    <definedName name="leaneq">#REF!</definedName>
    <definedName name="leanl" localSheetId="4">#REF!</definedName>
    <definedName name="leanl">#REF!</definedName>
    <definedName name="lef" localSheetId="4">#REF!</definedName>
    <definedName name="lef">#REF!</definedName>
    <definedName name="lel" localSheetId="4">#REF!</definedName>
    <definedName name="lel">#REF!</definedName>
    <definedName name="Length" localSheetId="4">#REF!</definedName>
    <definedName name="Length" localSheetId="3">#REF!</definedName>
    <definedName name="Length">#REF!</definedName>
    <definedName name="Length__m" localSheetId="4">#REF!</definedName>
    <definedName name="Length__m">#REF!</definedName>
    <definedName name="lengthofpipe" localSheetId="4">#REF!</definedName>
    <definedName name="lengthofpipe" localSheetId="3">#REF!</definedName>
    <definedName name="lengthofpipe">#REF!</definedName>
    <definedName name="LFB">'[29]DES-MC PHLC_ft'!$B$5</definedName>
    <definedName name="liab" localSheetId="4">#REF!</definedName>
    <definedName name="liab">#REF!</definedName>
    <definedName name="library" localSheetId="4">#REF!</definedName>
    <definedName name="library">#REF!</definedName>
    <definedName name="limcount" hidden="1">1</definedName>
    <definedName name="LINE1" localSheetId="4">#REF!</definedName>
    <definedName name="LINE1">#REF!</definedName>
    <definedName name="LineTypes" localSheetId="3">[32]Sheet2!$I$3:$J$8</definedName>
    <definedName name="LineTypes">[33]Sheet2!$I$3:$J$8</definedName>
    <definedName name="LIST">'[15]#REF'!#REF!</definedName>
    <definedName name="list01" localSheetId="4">#REF!</definedName>
    <definedName name="list01">#REF!</definedName>
    <definedName name="list02" localSheetId="4">#REF!</definedName>
    <definedName name="list02">#REF!</definedName>
    <definedName name="list03" localSheetId="4">#REF!</definedName>
    <definedName name="list03">#REF!</definedName>
    <definedName name="list04" localSheetId="4">#REF!</definedName>
    <definedName name="list04">#REF!</definedName>
    <definedName name="list05" localSheetId="4">#REF!</definedName>
    <definedName name="list05">#REF!</definedName>
    <definedName name="list06" localSheetId="4">#REF!</definedName>
    <definedName name="list06">#REF!</definedName>
    <definedName name="lk" localSheetId="4">#REF!</definedName>
    <definedName name="lk" localSheetId="3">#REF!</definedName>
    <definedName name="lk">#REF!</definedName>
    <definedName name="lkj" localSheetId="12" hidden="1">[7]SUM!#REF!</definedName>
    <definedName name="lkj" localSheetId="13" hidden="1">[7]SUM!#REF!</definedName>
    <definedName name="lkj" localSheetId="15" hidden="1">[7]SUM!#REF!</definedName>
    <definedName name="lkj" localSheetId="4" hidden="1">[7]SUM!#REF!</definedName>
    <definedName name="lkj" localSheetId="5" hidden="1">[7]SUM!#REF!</definedName>
    <definedName name="lkj" localSheetId="6" hidden="1">[7]SUM!#REF!</definedName>
    <definedName name="lkj" localSheetId="8" hidden="1">[7]SUM!#REF!</definedName>
    <definedName name="lkj" localSheetId="2" hidden="1">[7]SUM!#REF!</definedName>
    <definedName name="lkj" localSheetId="7" hidden="1">[7]SUM!#REF!</definedName>
    <definedName name="lkj" hidden="1">[7]SUM!#REF!</definedName>
    <definedName name="llllllllllll" localSheetId="4">#REF!</definedName>
    <definedName name="llllllllllll" localSheetId="3">#REF!</definedName>
    <definedName name="llllllllllll">#REF!</definedName>
    <definedName name="LLŞL" localSheetId="4">[19]TÜMÜ!#REF!</definedName>
    <definedName name="LLŞL">[19]TÜMÜ!#REF!</definedName>
    <definedName name="LNSL">[58]QASRANI!$BO$14:$DB$168</definedName>
    <definedName name="LOC" localSheetId="4">#REF!</definedName>
    <definedName name="LOC">#REF!</definedName>
    <definedName name="loi" localSheetId="13" hidden="1">#REF!</definedName>
    <definedName name="loi" localSheetId="15" hidden="1">#REF!</definedName>
    <definedName name="loi" localSheetId="4" hidden="1">#REF!</definedName>
    <definedName name="loi" localSheetId="5" hidden="1">#REF!</definedName>
    <definedName name="loi" localSheetId="10" hidden="1">#REF!</definedName>
    <definedName name="loi" localSheetId="2" hidden="1">#REF!</definedName>
    <definedName name="loi" hidden="1">#REF!</definedName>
    <definedName name="LOOKUPMTH" localSheetId="4">#REF!</definedName>
    <definedName name="LOOKUPMTH">#REF!</definedName>
    <definedName name="LowSE" localSheetId="4">#REF!</definedName>
    <definedName name="LowSE">#REF!</definedName>
    <definedName name="LowTemp" localSheetId="4">#REF!</definedName>
    <definedName name="LowTemp">#REF!</definedName>
    <definedName name="LP" localSheetId="4">#REF!</definedName>
    <definedName name="LP" localSheetId="3">#REF!</definedName>
    <definedName name="LP">#REF!</definedName>
    <definedName name="lpcd" localSheetId="4">#REF!</definedName>
    <definedName name="lpcd" localSheetId="3">#REF!</definedName>
    <definedName name="lpcd">#REF!</definedName>
    <definedName name="LPDC" localSheetId="4">'[56]Hyd. Statement'!#REF!</definedName>
    <definedName name="LPDC" localSheetId="3">'[56]Hyd. Statement'!#REF!</definedName>
    <definedName name="LPDC">'[56]Hyd. Statement'!#REF!</definedName>
    <definedName name="lpokopkmopmom" localSheetId="4">#REF!</definedName>
    <definedName name="lpokopkmopmom" localSheetId="3">#REF!</definedName>
    <definedName name="lpokopkmopmom">#REF!</definedName>
    <definedName name="lsec" localSheetId="4">#REF!</definedName>
    <definedName name="lsec">#REF!</definedName>
    <definedName name="Lsec1" localSheetId="4">#REF!</definedName>
    <definedName name="Lsec1">#REF!</definedName>
    <definedName name="Lsec2" localSheetId="4">#REF!</definedName>
    <definedName name="Lsec2">#REF!</definedName>
    <definedName name="Lsec3" localSheetId="4">#REF!</definedName>
    <definedName name="Lsec3">#REF!</definedName>
    <definedName name="Lsec4" localSheetId="4">#REF!</definedName>
    <definedName name="Lsec4">#REF!</definedName>
    <definedName name="Lsec5" localSheetId="4">#REF!</definedName>
    <definedName name="Lsec5">#REF!</definedName>
    <definedName name="Lsec6" localSheetId="4">#REF!</definedName>
    <definedName name="Lsec6">#REF!</definedName>
    <definedName name="lsec7" localSheetId="4">#REF!</definedName>
    <definedName name="lsec7">#REF!</definedName>
    <definedName name="LŞLŞ">'[83]Çap &amp; Atü'!$N$6:$AC$12</definedName>
    <definedName name="lstOut" localSheetId="4">#REF!</definedName>
    <definedName name="lstOut">#REF!</definedName>
    <definedName name="LTR" localSheetId="4">#REF!</definedName>
    <definedName name="LTR">#REF!</definedName>
    <definedName name="LZd" localSheetId="3">[32]Sheet3!$AA:$AA</definedName>
    <definedName name="LZd">[33]Sheet3!$AA:$AA</definedName>
    <definedName name="M" localSheetId="4">#REF!</definedName>
    <definedName name="M" localSheetId="3">#REF!</definedName>
    <definedName name="M">#REF!</definedName>
    <definedName name="M_1" localSheetId="4">#REF!</definedName>
    <definedName name="M_1" localSheetId="3">#REF!</definedName>
    <definedName name="M_1">#REF!</definedName>
    <definedName name="M_10" localSheetId="4">#REF!</definedName>
    <definedName name="M_10" localSheetId="3">#REF!</definedName>
    <definedName name="M_10">#REF!</definedName>
    <definedName name="M_11" localSheetId="4">#REF!</definedName>
    <definedName name="M_11" localSheetId="3">#REF!</definedName>
    <definedName name="M_11">#REF!</definedName>
    <definedName name="M_12" localSheetId="4">#REF!</definedName>
    <definedName name="M_12" localSheetId="3">#REF!</definedName>
    <definedName name="M_12">#REF!</definedName>
    <definedName name="M_13" localSheetId="4">#REF!</definedName>
    <definedName name="M_13" localSheetId="3">#REF!</definedName>
    <definedName name="M_13">#REF!</definedName>
    <definedName name="M_14" localSheetId="4">#REF!</definedName>
    <definedName name="M_14" localSheetId="3">#REF!</definedName>
    <definedName name="M_14">#REF!</definedName>
    <definedName name="M_15" localSheetId="4">#REF!</definedName>
    <definedName name="M_15" localSheetId="3">#REF!</definedName>
    <definedName name="M_15">#REF!</definedName>
    <definedName name="M_16" localSheetId="4">#REF!</definedName>
    <definedName name="M_16" localSheetId="3">#REF!</definedName>
    <definedName name="M_16">#REF!</definedName>
    <definedName name="M_17" localSheetId="4">#REF!</definedName>
    <definedName name="M_17" localSheetId="3">#REF!</definedName>
    <definedName name="M_17">#REF!</definedName>
    <definedName name="M_18" localSheetId="4">#REF!</definedName>
    <definedName name="M_18" localSheetId="3">#REF!</definedName>
    <definedName name="M_18">#REF!</definedName>
    <definedName name="M_19" localSheetId="4">#REF!</definedName>
    <definedName name="M_19" localSheetId="3">#REF!</definedName>
    <definedName name="M_19">#REF!</definedName>
    <definedName name="M_2" localSheetId="4">#REF!</definedName>
    <definedName name="M_2" localSheetId="3">#REF!</definedName>
    <definedName name="M_2">#REF!</definedName>
    <definedName name="M_20" localSheetId="4">#REF!</definedName>
    <definedName name="M_20" localSheetId="3">#REF!</definedName>
    <definedName name="M_20">#REF!</definedName>
    <definedName name="M_3" localSheetId="4">#REF!</definedName>
    <definedName name="M_3" localSheetId="3">#REF!</definedName>
    <definedName name="M_3">#REF!</definedName>
    <definedName name="M_4" localSheetId="4">#REF!</definedName>
    <definedName name="M_4" localSheetId="3">#REF!</definedName>
    <definedName name="M_4">#REF!</definedName>
    <definedName name="M_5" localSheetId="4">#REF!</definedName>
    <definedName name="M_5" localSheetId="3">#REF!</definedName>
    <definedName name="M_5">#REF!</definedName>
    <definedName name="M_6" localSheetId="4">#REF!</definedName>
    <definedName name="M_6" localSheetId="3">#REF!</definedName>
    <definedName name="M_6">#REF!</definedName>
    <definedName name="M_7" localSheetId="4">#REF!</definedName>
    <definedName name="M_7" localSheetId="3">#REF!</definedName>
    <definedName name="M_7">#REF!</definedName>
    <definedName name="M_8" localSheetId="4">#REF!</definedName>
    <definedName name="M_8" localSheetId="3">#REF!</definedName>
    <definedName name="M_8">#REF!</definedName>
    <definedName name="M_8a" localSheetId="4">#REF!</definedName>
    <definedName name="M_8a" localSheetId="3">#REF!</definedName>
    <definedName name="M_8a">#REF!</definedName>
    <definedName name="M_9" localSheetId="4">#REF!</definedName>
    <definedName name="M_9" localSheetId="3">#REF!</definedName>
    <definedName name="M_9">#REF!</definedName>
    <definedName name="M1_">#N/A</definedName>
    <definedName name="M2_">#N/A</definedName>
    <definedName name="MA" localSheetId="4">#REF!</definedName>
    <definedName name="MA">#REF!</definedName>
    <definedName name="MACRO1" localSheetId="4">#REF!</definedName>
    <definedName name="MACRO1" localSheetId="3">#REF!</definedName>
    <definedName name="MACRO1">#REF!</definedName>
    <definedName name="mafz" localSheetId="12" hidden="1">[7]SUM!#REF!</definedName>
    <definedName name="mafz" localSheetId="13" hidden="1">[7]SUM!#REF!</definedName>
    <definedName name="mafz" localSheetId="15" hidden="1">[7]SUM!#REF!</definedName>
    <definedName name="mafz" localSheetId="4" hidden="1">[7]SUM!#REF!</definedName>
    <definedName name="mafz" localSheetId="5" hidden="1">[7]SUM!#REF!</definedName>
    <definedName name="mafz" localSheetId="2" hidden="1">[7]SUM!#REF!</definedName>
    <definedName name="mafz" localSheetId="7" hidden="1">[7]SUM!#REF!</definedName>
    <definedName name="mafz" hidden="1">[7]SUM!#REF!</definedName>
    <definedName name="mafzal" localSheetId="12" hidden="1">[7]SUM!#REF!</definedName>
    <definedName name="mafzal" localSheetId="13" hidden="1">[7]SUM!#REF!</definedName>
    <definedName name="mafzal" localSheetId="15" hidden="1">[7]SUM!#REF!</definedName>
    <definedName name="mafzal" localSheetId="4" hidden="1">[7]SUM!#REF!</definedName>
    <definedName name="mafzal" localSheetId="5" hidden="1">[7]SUM!#REF!</definedName>
    <definedName name="mafzal" localSheetId="8" hidden="1">[7]SUM!#REF!</definedName>
    <definedName name="mafzal" localSheetId="2" hidden="1">[7]SUM!#REF!</definedName>
    <definedName name="mafzal" hidden="1">[7]SUM!#REF!</definedName>
    <definedName name="MAmount">[88]Mstate!$F$19</definedName>
    <definedName name="manhole" localSheetId="4">#REF!</definedName>
    <definedName name="manhole" localSheetId="3">#REF!</definedName>
    <definedName name="manhole">#REF!</definedName>
    <definedName name="markup" localSheetId="4">#REF!</definedName>
    <definedName name="markup">#REF!</definedName>
    <definedName name="mat" localSheetId="4">#REF!</definedName>
    <definedName name="mat" localSheetId="3">#REF!</definedName>
    <definedName name="mat">#REF!</definedName>
    <definedName name="mat.csr" localSheetId="4">#REF!</definedName>
    <definedName name="mat.csr">#REF!</definedName>
    <definedName name="matdb" localSheetId="4">#REF!</definedName>
    <definedName name="matdb">#REF!</definedName>
    <definedName name="Material" localSheetId="4">#REF!</definedName>
    <definedName name="Material">#REF!</definedName>
    <definedName name="Material.05" localSheetId="4">#REF!</definedName>
    <definedName name="Material.05">#REF!</definedName>
    <definedName name="Material.06" localSheetId="4">#REF!</definedName>
    <definedName name="Material.06">#REF!</definedName>
    <definedName name="Material_Rate" localSheetId="4">#REF!</definedName>
    <definedName name="Material_Rate">#REF!</definedName>
    <definedName name="MatGroup" localSheetId="4">#REF!</definedName>
    <definedName name="MatGroup">#REF!</definedName>
    <definedName name="maz" localSheetId="4">#REF!</definedName>
    <definedName name="maz" localSheetId="3">#REF!</definedName>
    <definedName name="maz">#REF!</definedName>
    <definedName name="MDS_N">'[15]#REF'!#REF!</definedName>
    <definedName name="MDS_UNT">'[15]#REF'!$B$2:$E$1089</definedName>
    <definedName name="mechequiptest" localSheetId="4">'[2]CONSTRUCTION M-HR'!#REF!</definedName>
    <definedName name="mechequiptest" localSheetId="3">'[2]CONSTRUCTION M-HR'!#REF!</definedName>
    <definedName name="mechequiptest">'[2]CONSTRUCTION M-HR'!#REF!</definedName>
    <definedName name="mechinstcrane" localSheetId="4">#REF!</definedName>
    <definedName name="mechinstcrane">#REF!</definedName>
    <definedName name="mechinsthours" localSheetId="4">#REF!</definedName>
    <definedName name="mechinsthours">#REF!</definedName>
    <definedName name="mechpipetest" localSheetId="4">'[2]CONSTRUCTION M-HR'!#REF!</definedName>
    <definedName name="mechpipetest" localSheetId="3">'[2]CONSTRUCTION M-HR'!#REF!</definedName>
    <definedName name="mechpipetest">'[2]CONSTRUCTION M-HR'!#REF!</definedName>
    <definedName name="MES" localSheetId="4">#REF!</definedName>
    <definedName name="MES">#REF!</definedName>
    <definedName name="mesperc" localSheetId="4">#REF!</definedName>
    <definedName name="mesperc">#REF!</definedName>
    <definedName name="MH">'[89]Manhol Backup Calc'!$C$16:$AJ$31</definedName>
    <definedName name="MHAND" localSheetId="4">#REF!</definedName>
    <definedName name="MHAND" localSheetId="3">#REF!</definedName>
    <definedName name="MHAND">#REF!</definedName>
    <definedName name="MHR" localSheetId="4">#REF!</definedName>
    <definedName name="MHR">#REF!</definedName>
    <definedName name="mhrq" localSheetId="4">[3]Summary!#REF!</definedName>
    <definedName name="mhrq" localSheetId="3">[3]Summary!#REF!</definedName>
    <definedName name="mhrq">[3]Summary!#REF!</definedName>
    <definedName name="MinSchStart" localSheetId="4">#REF!</definedName>
    <definedName name="MinSchStart">#REF!</definedName>
    <definedName name="MISC480">'[18]M-480'!$H$114</definedName>
    <definedName name="MISC519">'[18]M-519'!$H$114</definedName>
    <definedName name="mla" localSheetId="4">#REF!</definedName>
    <definedName name="mla" localSheetId="3">#REF!</definedName>
    <definedName name="mla">#REF!</definedName>
    <definedName name="mm" localSheetId="4">#REF!</definedName>
    <definedName name="mm">#REF!</definedName>
    <definedName name="mm_11" localSheetId="4">#REF!</definedName>
    <definedName name="mm_11">#REF!</definedName>
    <definedName name="mm_5" localSheetId="4">#REF!</definedName>
    <definedName name="mm_5">#REF!</definedName>
    <definedName name="mm_8" localSheetId="4">#REF!</definedName>
    <definedName name="mm_8">#REF!</definedName>
    <definedName name="mn" localSheetId="4">#REF!</definedName>
    <definedName name="mn">#REF!</definedName>
    <definedName name="MOC" localSheetId="4">#REF!</definedName>
    <definedName name="MOC">#REF!</definedName>
    <definedName name="ModelName" localSheetId="3">[32]Sheet1!$B$93</definedName>
    <definedName name="ModelName">[33]Sheet1!$B$93</definedName>
    <definedName name="month" localSheetId="4">#REF!</definedName>
    <definedName name="month">#REF!</definedName>
    <definedName name="mosaic" localSheetId="12" hidden="1">#REF!</definedName>
    <definedName name="mosaic" localSheetId="13" hidden="1">#REF!</definedName>
    <definedName name="mosaic" localSheetId="14" hidden="1">#REF!</definedName>
    <definedName name="mosaic" localSheetId="15" hidden="1">#REF!</definedName>
    <definedName name="mosaic" localSheetId="4" hidden="1">#REF!</definedName>
    <definedName name="mosaic" localSheetId="5" hidden="1">#REF!</definedName>
    <definedName name="mosaic" localSheetId="6" hidden="1">#REF!</definedName>
    <definedName name="mosaic" localSheetId="8" hidden="1">#REF!</definedName>
    <definedName name="mosaic" localSheetId="10" hidden="1">#REF!</definedName>
    <definedName name="mosaic" localSheetId="11" hidden="1">#REF!</definedName>
    <definedName name="mosaic" localSheetId="2" hidden="1">#REF!</definedName>
    <definedName name="mosaic" localSheetId="3" hidden="1">#REF!</definedName>
    <definedName name="mosaic" hidden="1">#REF!</definedName>
    <definedName name="Mp.CSR" localSheetId="4">#REF!</definedName>
    <definedName name="Mp.CSR">#REF!</definedName>
    <definedName name="MP_Rate" localSheetId="4">#REF!</definedName>
    <definedName name="MP_Rate">#REF!</definedName>
    <definedName name="MPdb" localSheetId="4">#REF!</definedName>
    <definedName name="MPdb">#REF!</definedName>
    <definedName name="MPRFAC" localSheetId="4">#REF!</definedName>
    <definedName name="MPRFAC" localSheetId="3">#REF!</definedName>
    <definedName name="MPRFAC">#REF!</definedName>
    <definedName name="MPRHND" localSheetId="4">#REF!</definedName>
    <definedName name="MPRHND" localSheetId="3">#REF!</definedName>
    <definedName name="MPRHND">#REF!</definedName>
    <definedName name="MPWR" localSheetId="4">#REF!</definedName>
    <definedName name="MPWR">#REF!</definedName>
    <definedName name="ms" localSheetId="4">#REF!</definedName>
    <definedName name="ms" localSheetId="3">#REF!</definedName>
    <definedName name="ms">#REF!</definedName>
    <definedName name="MTRL" localSheetId="4">#REF!</definedName>
    <definedName name="MTRL">#REF!</definedName>
    <definedName name="muc">[84]Ext.Boq139!#REF!,[84]Ext.Boq139!$B:$B</definedName>
    <definedName name="mudh" localSheetId="4">'[60]Ext.Boq-1'!#REF!,'[60]Ext.Boq-1'!$B:$B</definedName>
    <definedName name="mudh">'[60]Ext.Boq-1'!#REF!,'[60]Ext.Boq-1'!$B:$B</definedName>
    <definedName name="mudhe" localSheetId="4">'[60]Ext.Boq-1'!#REF!,'[60]Ext.Boq-1'!$B:$B</definedName>
    <definedName name="mudhe">'[60]Ext.Boq-1'!#REF!,'[60]Ext.Boq-1'!$B:$B</definedName>
    <definedName name="MUK" localSheetId="4">#REF!,#REF!</definedName>
    <definedName name="MUK">#REF!,#REF!</definedName>
    <definedName name="MUKB" localSheetId="4">[84]Ext.Boq139!#REF!,[84]Ext.Boq139!$B:$B</definedName>
    <definedName name="MUKB">[84]Ext.Boq139!#REF!,[84]Ext.Boq139!$B:$B</definedName>
    <definedName name="mukc" localSheetId="4">'[60]Ext.Boq-1'!#REF!,'[60]Ext.Boq-1'!$B:$B</definedName>
    <definedName name="mukc">'[60]Ext.Boq-1'!#REF!,'[60]Ext.Boq-1'!$B:$B</definedName>
    <definedName name="MUKD" localSheetId="4">[84]Ext.Boq139!#REF!,[84]Ext.Boq139!$B:$B</definedName>
    <definedName name="MUKD">[84]Ext.Boq139!#REF!,[84]Ext.Boq139!$B:$B</definedName>
    <definedName name="MUKF" localSheetId="4">[84]Ext.Boq139!#REF!,[84]Ext.Boq139!$B:$B</definedName>
    <definedName name="MUKF">[84]Ext.Boq139!#REF!,[84]Ext.Boq139!$B:$B</definedName>
    <definedName name="MUTHU" localSheetId="4">#REF!</definedName>
    <definedName name="MUTHU">#REF!</definedName>
    <definedName name="mvdfje" localSheetId="12" hidden="1">[7]SUM!#REF!</definedName>
    <definedName name="mvdfje" localSheetId="15" hidden="1">[7]SUM!#REF!</definedName>
    <definedName name="mvdfje" localSheetId="4" hidden="1">[7]SUM!#REF!</definedName>
    <definedName name="mvdfje" localSheetId="5" hidden="1">[7]SUM!#REF!</definedName>
    <definedName name="mvdfje" localSheetId="8" hidden="1">[7]SUM!#REF!</definedName>
    <definedName name="mvdfje" localSheetId="2" hidden="1">[7]SUM!#REF!</definedName>
    <definedName name="mvdfje" localSheetId="7" hidden="1">[7]SUM!#REF!</definedName>
    <definedName name="mvdfje" hidden="1">[7]SUM!#REF!</definedName>
    <definedName name="MVHSP" localSheetId="4">#REF!</definedName>
    <definedName name="MVHSP" localSheetId="3">#REF!</definedName>
    <definedName name="MVHSP">#REF!</definedName>
    <definedName name="MVSP" localSheetId="4">#REF!</definedName>
    <definedName name="MVSP" localSheetId="3">#REF!</definedName>
    <definedName name="MVSP">#REF!</definedName>
    <definedName name="n" localSheetId="4">#REF!</definedName>
    <definedName name="n" localSheetId="3">#REF!</definedName>
    <definedName name="n">#REF!</definedName>
    <definedName name="Na">'[34]Lacey''s.Des'!$G$9</definedName>
    <definedName name="Naing" localSheetId="12" hidden="1">[90]Design!#REF!</definedName>
    <definedName name="Naing" localSheetId="15" hidden="1">[90]Design!#REF!</definedName>
    <definedName name="Naing" localSheetId="4" hidden="1">[90]Design!#REF!</definedName>
    <definedName name="Naing" localSheetId="5" hidden="1">[90]Design!#REF!</definedName>
    <definedName name="Naing" localSheetId="8" hidden="1">[90]Design!#REF!</definedName>
    <definedName name="Naing" localSheetId="2" hidden="1">[90]Design!#REF!</definedName>
    <definedName name="Naing" hidden="1">[90]Design!#REF!</definedName>
    <definedName name="NAK" localSheetId="4">#REF!</definedName>
    <definedName name="NAK" localSheetId="3">#REF!</definedName>
    <definedName name="NAK">#REF!</definedName>
    <definedName name="nakliye">[28]ortak!$B$43:$O$45</definedName>
    <definedName name="NAME">[91]cover!#REF!</definedName>
    <definedName name="name3">[77]estimate!#REF!</definedName>
    <definedName name="name4">[77]estimate!#REF!</definedName>
    <definedName name="Nasir" localSheetId="0">VLOOKUP('[15]BQ Working'!XFB1,[23]!PipeInfo,2,FALSE)</definedName>
    <definedName name="Nasir">VLOOKUP('[15]BQ Working'!XFB1,[23]!PipeInfo,2,FALSE)</definedName>
    <definedName name="nbhg">'[30]B.O.Q'!$B:$B</definedName>
    <definedName name="needle" localSheetId="4">#REF!</definedName>
    <definedName name="needle">#REF!</definedName>
    <definedName name="NetAmount" localSheetId="4">#REF!</definedName>
    <definedName name="NetAmount">#REF!</definedName>
    <definedName name="ngf" localSheetId="4">#REF!</definedName>
    <definedName name="ngf" localSheetId="3">#REF!</definedName>
    <definedName name="ngf">#REF!</definedName>
    <definedName name="NHP" localSheetId="4">#REF!</definedName>
    <definedName name="NHP">#REF!</definedName>
    <definedName name="NIPP" localSheetId="4">#REF!</definedName>
    <definedName name="NIPP">#REF!</definedName>
    <definedName name="nmfjhfj" localSheetId="4">#REF!</definedName>
    <definedName name="nmfjhfj">#REF!</definedName>
    <definedName name="NO">'[31]item#16'!#REF!</definedName>
    <definedName name="NO_3">[77]estimate!#REF!</definedName>
    <definedName name="NO_4">[77]estimate!#REF!</definedName>
    <definedName name="NoOfCC" localSheetId="4">#REF!</definedName>
    <definedName name="NoOfCC">#REF!</definedName>
    <definedName name="NorE">'[92]Dsgn-In'!$E$2</definedName>
    <definedName name="North" localSheetId="4">#REF!</definedName>
    <definedName name="North">#REF!</definedName>
    <definedName name="North_11" localSheetId="4">#REF!</definedName>
    <definedName name="North_11">#REF!</definedName>
    <definedName name="North_5" localSheetId="4">#REF!</definedName>
    <definedName name="North_5">#REF!</definedName>
    <definedName name="North_8" localSheetId="4">#REF!</definedName>
    <definedName name="North_8">#REF!</definedName>
    <definedName name="note">#N/A</definedName>
    <definedName name="notes">#N/A</definedName>
    <definedName name="notok" localSheetId="4">#REF!</definedName>
    <definedName name="notok">#REF!</definedName>
    <definedName name="NPS" localSheetId="4">#REF!</definedName>
    <definedName name="NPS">#REF!</definedName>
    <definedName name="NS" localSheetId="4">#REF!</definedName>
    <definedName name="NS">#REF!</definedName>
    <definedName name="NSL" localSheetId="4">#REF!</definedName>
    <definedName name="NSL" localSheetId="3">#REF!</definedName>
    <definedName name="NSL">#REF!</definedName>
    <definedName name="nsl.id" localSheetId="4">#REF!</definedName>
    <definedName name="nsl.id">#REF!</definedName>
    <definedName name="NSL_IAMC">'[93]NSL CM CANAL(assumed)'!$B$8:$C$2295</definedName>
    <definedName name="NSL_PRN">[58]NSL!$A$9:$CE$184</definedName>
    <definedName name="NSLTABLE">'[94]NSL AM_5'!$B$9:$C$510</definedName>
    <definedName name="Num">[95]Fig2Num!$U$5:$V$103</definedName>
    <definedName name="o" localSheetId="4">#REF!</definedName>
    <definedName name="o" localSheetId="3">#REF!</definedName>
    <definedName name="o">#REF!</definedName>
    <definedName name="OAFAC" localSheetId="4">#REF!</definedName>
    <definedName name="OAFAC" localSheetId="3">#REF!</definedName>
    <definedName name="OAFAC">#REF!</definedName>
    <definedName name="OD" localSheetId="0">VLOOKUP([96]BQ_Methanol!XEO1,[97]Note_Piping!PipeInfo,2,FALSE)</definedName>
    <definedName name="OD">VLOOKUP([96]BQ_Methanol!XEO1,[97]Note_Piping!PipeInfo,2,FALSE)</definedName>
    <definedName name="ODia" localSheetId="0">VLOOKUP('[15]BQ Working'!XFB1,[23]!PipeInfo,2,FALSE)</definedName>
    <definedName name="ODia">VLOOKUP('[15]BQ Working'!XFB1,[23]!PipeInfo,2,FALSE)</definedName>
    <definedName name="Ok" localSheetId="4">#REF!</definedName>
    <definedName name="Ok">#REF!</definedName>
    <definedName name="one" localSheetId="4">#REF!</definedName>
    <definedName name="one">#REF!</definedName>
    <definedName name="oper" localSheetId="4">#REF!</definedName>
    <definedName name="oper">#REF!</definedName>
    <definedName name="oper." localSheetId="4">#REF!</definedName>
    <definedName name="oper.">#REF!</definedName>
    <definedName name="oper.." localSheetId="4">#REF!</definedName>
    <definedName name="oper..">#REF!</definedName>
    <definedName name="OPTION" localSheetId="4">#REF!</definedName>
    <definedName name="OPTION">#REF!</definedName>
    <definedName name="Overall_Progr" localSheetId="4">#REF!</definedName>
    <definedName name="Overall_Progr">#REF!</definedName>
    <definedName name="özel_parça" localSheetId="4">#REF!</definedName>
    <definedName name="özel_parça">#REF!</definedName>
    <definedName name="p" localSheetId="4">#REF!</definedName>
    <definedName name="p" localSheetId="3">#REF!</definedName>
    <definedName name="p">#REF!</definedName>
    <definedName name="p_flange">[15]Sheet1!#REF!</definedName>
    <definedName name="PA" localSheetId="4">#REF!</definedName>
    <definedName name="PA">#REF!</definedName>
    <definedName name="pad">[22]Inputs!#REF!</definedName>
    <definedName name="pads">[22]Inputs!#REF!</definedName>
    <definedName name="PANPLY">[39]Rates!$E$73</definedName>
    <definedName name="PANWOO">[39]Rates!$D$73</definedName>
    <definedName name="PAR">[98]Parallelogram!$H$16:$H$18</definedName>
    <definedName name="PARALU">[39]Rates!$F$82</definedName>
    <definedName name="PARSTE">[39]Rates!$E$82</definedName>
    <definedName name="PARWOO">[39]Rates!$D$82</definedName>
    <definedName name="Past">'[99]#REF'!#REF!</definedName>
    <definedName name="pathname" localSheetId="4">#REF!</definedName>
    <definedName name="pathname">#REF!</definedName>
    <definedName name="PB" localSheetId="4">#REF!</definedName>
    <definedName name="PB">#REF!</definedName>
    <definedName name="pbfoundation" localSheetId="4">#REF!</definedName>
    <definedName name="pbfoundation">#REF!</definedName>
    <definedName name="pbother" localSheetId="4">#REF!</definedName>
    <definedName name="pbother">#REF!</definedName>
    <definedName name="PBQ_ALL">'[15]#REF'!#REF!</definedName>
    <definedName name="PBQ_I">'[15]#REF'!#REF!</definedName>
    <definedName name="PBQ_O">'[15]#REF'!#REF!</definedName>
    <definedName name="pcc" localSheetId="4">#REF!</definedName>
    <definedName name="pcc" localSheetId="3">#REF!</definedName>
    <definedName name="pcc">#REF!</definedName>
    <definedName name="pccut" localSheetId="4">#REF!</definedName>
    <definedName name="pccut">#REF!</definedName>
    <definedName name="pe" localSheetId="4">[22]Inputs!#REF!</definedName>
    <definedName name="pe">[22]Inputs!#REF!</definedName>
    <definedName name="pe_dirsek90">[100]parça!$H$3:$K$33</definedName>
    <definedName name="perc" localSheetId="4">#REF!</definedName>
    <definedName name="perc">#REF!</definedName>
    <definedName name="Peri" localSheetId="4">#REF!</definedName>
    <definedName name="Peri">#REF!</definedName>
    <definedName name="PersonSelectionRange" localSheetId="4">#REF!</definedName>
    <definedName name="PersonSelectionRange">#REF!</definedName>
    <definedName name="Peso" localSheetId="4">[22]Inputs!#REF!</definedName>
    <definedName name="Peso">[22]Inputs!#REF!</definedName>
    <definedName name="pg" localSheetId="4">#REF!</definedName>
    <definedName name="pg">#REF!</definedName>
    <definedName name="phbn" localSheetId="4">#REF!</definedName>
    <definedName name="phbn" localSheetId="3">#REF!</definedName>
    <definedName name="phbn">#REF!</definedName>
    <definedName name="phbnsr" localSheetId="4">#REF!</definedName>
    <definedName name="phbnsr" localSheetId="3">#REF!</definedName>
    <definedName name="phbnsr">#REF!</definedName>
    <definedName name="phbnsr." localSheetId="4">#REF!</definedName>
    <definedName name="phbnsr." localSheetId="3">#REF!</definedName>
    <definedName name="phbnsr.">#REF!</definedName>
    <definedName name="phbnsr1" localSheetId="4">#REF!</definedName>
    <definedName name="phbnsr1" localSheetId="3">#REF!</definedName>
    <definedName name="phbnsr1">#REF!</definedName>
    <definedName name="PHBNSR2" localSheetId="4">#REF!</definedName>
    <definedName name="PHBNSR2" localSheetId="3">#REF!</definedName>
    <definedName name="PHBNSR2">#REF!</definedName>
    <definedName name="phbsr" localSheetId="4">#REF!</definedName>
    <definedName name="phbsr" localSheetId="3">#REF!</definedName>
    <definedName name="phbsr">#REF!</definedName>
    <definedName name="phbsr1" localSheetId="4">#REF!</definedName>
    <definedName name="phbsr1" localSheetId="3">#REF!</definedName>
    <definedName name="phbsr1">#REF!</definedName>
    <definedName name="pi" localSheetId="4">#REF!</definedName>
    <definedName name="pi">#REF!</definedName>
    <definedName name="pipe">'[36]Input Rates'!$A$6:$E$16</definedName>
    <definedName name="PipeInfo">[15]PipWT!$A$2:$S$54</definedName>
    <definedName name="PIPELENGTH" localSheetId="4">#REF!</definedName>
    <definedName name="PIPELENGTH">#REF!</definedName>
    <definedName name="Piping" localSheetId="4">#REF!</definedName>
    <definedName name="Piping">#REF!</definedName>
    <definedName name="PKZ" localSheetId="4">#REF!</definedName>
    <definedName name="PKZ">#REF!</definedName>
    <definedName name="placefill" localSheetId="4">[22]Inputs!#REF!</definedName>
    <definedName name="placefill">[22]Inputs!#REF!</definedName>
    <definedName name="plant2" localSheetId="12" hidden="1">[101]BM!#REF!</definedName>
    <definedName name="plant2" localSheetId="15" hidden="1">[101]BM!#REF!</definedName>
    <definedName name="plant2" localSheetId="4" hidden="1">[101]BM!#REF!</definedName>
    <definedName name="plant2" localSheetId="5" hidden="1">[101]BM!#REF!</definedName>
    <definedName name="plant2" localSheetId="6" hidden="1">[101]BM!#REF!</definedName>
    <definedName name="plant2" localSheetId="8" hidden="1">[101]BM!#REF!</definedName>
    <definedName name="plant2" hidden="1">[101]BM!#REF!</definedName>
    <definedName name="plaster">[40]Plaster!$K$4:$P$13</definedName>
    <definedName name="plbeams" localSheetId="4">#REF!</definedName>
    <definedName name="plbeams">#REF!</definedName>
    <definedName name="PLUG" localSheetId="4">#REF!</definedName>
    <definedName name="PLUG">#REF!</definedName>
    <definedName name="pnInst">[15]Sheet1!$B$17:$B$20,[15]Sheet1!$B$49</definedName>
    <definedName name="PNT" localSheetId="4">'[102]Ist r.bill'!#REF!</definedName>
    <definedName name="PNT">'[102]Ist r.bill'!#REF!</definedName>
    <definedName name="po">[12]당초!#REF!</definedName>
    <definedName name="pound" localSheetId="4">#REF!</definedName>
    <definedName name="pound">#REF!</definedName>
    <definedName name="power">[15]Sheet1!$B$22,[15]Sheet1!$B$24,[15]Sheet1!$B$26,[15]Sheet1!$B$28,[15]Sheet1!$B$43,[15]Sheet1!$B$42,[15]Sheet1!$B$56,[15]Sheet1!$B$63</definedName>
    <definedName name="PP" localSheetId="4">#REF!</definedName>
    <definedName name="PP">#REF!</definedName>
    <definedName name="PP_BLCK1" localSheetId="4">'[15]#REF'!#REF!</definedName>
    <definedName name="PP_BLCK1">'[15]#REF'!#REF!</definedName>
    <definedName name="PP_BLCK2" localSheetId="4">'[15]#REF'!#REF!</definedName>
    <definedName name="PP_BLCK2">'[15]#REF'!#REF!</definedName>
    <definedName name="PP_L01" localSheetId="4">'[15]#REF'!#REF!</definedName>
    <definedName name="PP_L01">'[15]#REF'!#REF!</definedName>
    <definedName name="PPaid" localSheetId="4">#REF!</definedName>
    <definedName name="PPaid">#REF!</definedName>
    <definedName name="ppo" localSheetId="4">#REF!</definedName>
    <definedName name="ppo">#REF!</definedName>
    <definedName name="PR">'[51]Polar to Rectangular'!$D$22:$D$26</definedName>
    <definedName name="PR_COORD" localSheetId="4">#REF!</definedName>
    <definedName name="PR_COORD">#REF!</definedName>
    <definedName name="PR_ESC_2">[34]check!$A$1:$FZ$38</definedName>
    <definedName name="pr_Prelims" localSheetId="4">#REF!</definedName>
    <definedName name="pr_Prelims">#REF!</definedName>
    <definedName name="pre" localSheetId="4">#REF!</definedName>
    <definedName name="pre">#REF!</definedName>
    <definedName name="PRECT">[51]Rectangle!$E$34:$E$36</definedName>
    <definedName name="PREHE" localSheetId="4">#REF!</definedName>
    <definedName name="PREHE">#REF!</definedName>
    <definedName name="PREHP" localSheetId="4">#REF!</definedName>
    <definedName name="PREHP">#REF!</definedName>
    <definedName name="PREHS" localSheetId="4">#REF!</definedName>
    <definedName name="PREHS">#REF!</definedName>
    <definedName name="PREHT" localSheetId="4">#REF!</definedName>
    <definedName name="PREHT">#REF!</definedName>
    <definedName name="prepared.by" localSheetId="4" hidden="1">[85]Database!$D$6:$D$26</definedName>
    <definedName name="prepared.by" localSheetId="5" hidden="1">[85]Database!$D$6:$D$26</definedName>
    <definedName name="prepared.by" hidden="1">[85]Database!$D$6:$D$26</definedName>
    <definedName name="PRESS">[103]SIZING!#REF!</definedName>
    <definedName name="PressureMargin" localSheetId="4">#REF!</definedName>
    <definedName name="PressureMargin">#REF!</definedName>
    <definedName name="PRetention" localSheetId="4">#REF!</definedName>
    <definedName name="PRetention">#REF!</definedName>
    <definedName name="PreviousProgres" localSheetId="4">#REF!</definedName>
    <definedName name="PreviousProgres">#REF!</definedName>
    <definedName name="PRFAC" localSheetId="4">#REF!</definedName>
    <definedName name="PRFAC" localSheetId="3">#REF!</definedName>
    <definedName name="PRFAC">#REF!</definedName>
    <definedName name="PRHND" localSheetId="4">#REF!</definedName>
    <definedName name="PRHND" localSheetId="3">#REF!</definedName>
    <definedName name="PRHND">#REF!</definedName>
    <definedName name="prince" localSheetId="4">#REF!</definedName>
    <definedName name="prince">#REF!</definedName>
    <definedName name="prince1" localSheetId="4">#REF!</definedName>
    <definedName name="prince1">#REF!</definedName>
    <definedName name="PRINT" localSheetId="4">#REF!</definedName>
    <definedName name="PRINT">#REF!</definedName>
    <definedName name="_xlnm.Print_Area" localSheetId="12">'Bill# 10 C'!$A$1:$H$15</definedName>
    <definedName name="_xlnm.Print_Area" localSheetId="13">'Bill# 11 C'!$A$1:$H$10</definedName>
    <definedName name="_xlnm.Print_Area" localSheetId="14">'Bill# 12 C'!$A$1:$H$13</definedName>
    <definedName name="_xlnm.Print_Area" localSheetId="15">'Bill# 13 C'!$A$1:$H$18</definedName>
    <definedName name="_xlnm.Print_Area" localSheetId="4">'Bill# 3 D'!$A$1:$H$16</definedName>
    <definedName name="_xlnm.Print_Area" localSheetId="5">'Bill# 4 D'!$A$1:$H$19</definedName>
    <definedName name="_xlnm.Print_Area" localSheetId="6">'Bill# 5 D'!$A$1:$H$18</definedName>
    <definedName name="_xlnm.Print_Area" localSheetId="8">'Bill# 6 C'!$A$1:$H$10</definedName>
    <definedName name="_xlnm.Print_Area" localSheetId="9">'Bill# 7 C'!$A$1:$H$21</definedName>
    <definedName name="_xlnm.Print_Area" localSheetId="10">'Bill# 8 C'!$A$1:$H$23</definedName>
    <definedName name="_xlnm.Print_Area" localSheetId="11">'Bill# 9 C'!$A$1:$H$15</definedName>
    <definedName name="_xlnm.Print_Area" localSheetId="2">'Bill#1 D'!$A$1:$H$15</definedName>
    <definedName name="_xlnm.Print_Area" localSheetId="3">'Bill#2 D'!$A$1:$H$14</definedName>
    <definedName name="_xlnm.Print_Area" localSheetId="0">'Main Summary'!$A$1:$C$23</definedName>
    <definedName name="_xlnm.Print_Area" localSheetId="1">'Summary BOQ'!$A$1:$C$32</definedName>
    <definedName name="_xlnm.Print_Area" localSheetId="7">'Summary Canals'!$A$1:$C$18</definedName>
    <definedName name="_xlnm.Print_Area">#REF!</definedName>
    <definedName name="PRINT_AREA_MI">#N/A</definedName>
    <definedName name="Print_Area_MI_4" localSheetId="4">#REF!</definedName>
    <definedName name="Print_Area_MI_4">#REF!</definedName>
    <definedName name="Print_Tiles" localSheetId="4">'[104]Abst 238+253'!#REF!</definedName>
    <definedName name="Print_Tiles">'[104]Abst 238+253'!#REF!</definedName>
    <definedName name="Print_tiltes" localSheetId="4">#REF!</definedName>
    <definedName name="Print_tiltes">#REF!</definedName>
    <definedName name="_xlnm.Print_Titles" localSheetId="4">'Bill# 3 D'!$1:$7</definedName>
    <definedName name="_xlnm.Print_Titles" localSheetId="5">'Bill# 4 D'!$1:$7</definedName>
    <definedName name="_xlnm.Print_Titles" localSheetId="10">'Bill# 8 C'!$1:$7</definedName>
    <definedName name="_xlnm.Print_Titles">#REF!</definedName>
    <definedName name="PRINT_TITLES_MI" localSheetId="4">#REF!</definedName>
    <definedName name="PRINT_TITLES_MI">#REF!</definedName>
    <definedName name="PrintArea1" localSheetId="4">#REF!</definedName>
    <definedName name="PrintArea1" localSheetId="3">#REF!</definedName>
    <definedName name="PrintArea1">#REF!</definedName>
    <definedName name="PrintTitles1" localSheetId="4">#REF!</definedName>
    <definedName name="PrintTitles1" localSheetId="3">#REF!</definedName>
    <definedName name="PrintTitles1">#REF!</definedName>
    <definedName name="PRN">'[29]DES-MC PHLC_ft'!$A$16:$AJ$225</definedName>
    <definedName name="PRN_BQ_L">'[15]#REF'!#REF!</definedName>
    <definedName name="PRN_BQ_L1">'[15]#REF'!#REF!</definedName>
    <definedName name="PRN_DES">[58]QASRANI!$A$170:$Z$392</definedName>
    <definedName name="PRN_DS_L">'[15]#REF'!#REF!</definedName>
    <definedName name="PRN_LSEC">'[105]Designed-LBDC with Pres_Cap'!$A$9:$AS$818</definedName>
    <definedName name="prn_OFFTAKES">'[105]Off-Takes'!$A$1:$H$41</definedName>
    <definedName name="PRN_P_LSEC">'[105]DES-with Last Capacity'!$A$13:$AS$805</definedName>
    <definedName name="PRN_RDES">'[29]DES-MC PHLC_ft'!$A$12:$AJ$226</definedName>
    <definedName name="PRN_STRU" localSheetId="4">#REF!</definedName>
    <definedName name="PRN_STRU">#REF!</definedName>
    <definedName name="PRNT01">'[15]#REF'!#REF!</definedName>
    <definedName name="PRNT01A">'[15]#REF'!#REF!</definedName>
    <definedName name="PRNT01B">'[15]#REF'!#REF!</definedName>
    <definedName name="Profit" localSheetId="4">#REF!</definedName>
    <definedName name="Profit">#REF!</definedName>
    <definedName name="project" localSheetId="4">#REF!</definedName>
    <definedName name="project">#REF!</definedName>
    <definedName name="Project_name" localSheetId="4">#REF!</definedName>
    <definedName name="Project_name">#REF!</definedName>
    <definedName name="Protection_wall_on_Mianjoy_canal" localSheetId="4">'[106]EIRP LIS asses origi'!#REF!</definedName>
    <definedName name="Protection_wall_on_Mianjoy_canal">'[106]EIRP LIS asses origi'!#REF!</definedName>
    <definedName name="PTION">'[107]External boq'!$B:$B</definedName>
    <definedName name="pvc_100" localSheetId="4">#REF!</definedName>
    <definedName name="pvc_100">#REF!</definedName>
    <definedName name="pvc_15" localSheetId="4">#REF!</definedName>
    <definedName name="pvc_15">#REF!</definedName>
    <definedName name="pvc_150" localSheetId="4">#REF!</definedName>
    <definedName name="pvc_150">#REF!</definedName>
    <definedName name="pvc_20" localSheetId="4">#REF!</definedName>
    <definedName name="pvc_20">#REF!</definedName>
    <definedName name="pvc_200" localSheetId="4">#REF!</definedName>
    <definedName name="pvc_200">#REF!</definedName>
    <definedName name="pvc_25" localSheetId="4">#REF!</definedName>
    <definedName name="pvc_25">#REF!</definedName>
    <definedName name="pvc_250" localSheetId="4">#REF!</definedName>
    <definedName name="pvc_250">#REF!</definedName>
    <definedName name="pvc_300" localSheetId="4">#REF!</definedName>
    <definedName name="pvc_300">#REF!</definedName>
    <definedName name="pvc_32" localSheetId="4">#REF!</definedName>
    <definedName name="pvc_32">#REF!</definedName>
    <definedName name="pvc_40" localSheetId="4">#REF!</definedName>
    <definedName name="pvc_40">#REF!</definedName>
    <definedName name="pvc_400" localSheetId="4">#REF!</definedName>
    <definedName name="pvc_400">#REF!</definedName>
    <definedName name="pvc_50" localSheetId="4">#REF!</definedName>
    <definedName name="pvc_50">#REF!</definedName>
    <definedName name="pvc_600" localSheetId="4">#REF!</definedName>
    <definedName name="pvc_600">#REF!</definedName>
    <definedName name="pvc_65" localSheetId="4">#REF!</definedName>
    <definedName name="pvc_65">#REF!</definedName>
    <definedName name="pvc_80" localSheetId="4">#REF!</definedName>
    <definedName name="pvc_80">#REF!</definedName>
    <definedName name="PYR">[51]Pyramid!$I$19:$I$22</definedName>
    <definedName name="Q" localSheetId="4">#REF!</definedName>
    <definedName name="Q" localSheetId="3">#REF!</definedName>
    <definedName name="Q">#REF!</definedName>
    <definedName name="QA" localSheetId="4">#REF!</definedName>
    <definedName name="QA">#REF!</definedName>
    <definedName name="qaq" localSheetId="12" hidden="1">#REF!</definedName>
    <definedName name="qaq" localSheetId="13" hidden="1">#REF!</definedName>
    <definedName name="qaq" localSheetId="14" hidden="1">#REF!</definedName>
    <definedName name="qaq" localSheetId="15" hidden="1">#REF!</definedName>
    <definedName name="qaq" localSheetId="4" hidden="1">#REF!</definedName>
    <definedName name="qaq" localSheetId="5" hidden="1">#REF!</definedName>
    <definedName name="qaq" localSheetId="6" hidden="1">#REF!</definedName>
    <definedName name="qaq" localSheetId="8" hidden="1">#REF!</definedName>
    <definedName name="qaq" localSheetId="10" hidden="1">#REF!</definedName>
    <definedName name="qaq" localSheetId="11" hidden="1">#REF!</definedName>
    <definedName name="qaq" localSheetId="2" hidden="1">#REF!</definedName>
    <definedName name="qaq" localSheetId="3" hidden="1">#REF!</definedName>
    <definedName name="qaq" hidden="1">#REF!</definedName>
    <definedName name="Qcfs" localSheetId="4">#REF!</definedName>
    <definedName name="Qcfs">#REF!</definedName>
    <definedName name="Qcum" localSheetId="4">#REF!</definedName>
    <definedName name="Qcum">#REF!</definedName>
    <definedName name="Qlps" localSheetId="4">#REF!</definedName>
    <definedName name="Qlps">#REF!</definedName>
    <definedName name="qo" localSheetId="4">#REF!</definedName>
    <definedName name="qo">#REF!</definedName>
    <definedName name="QQ">'[15]#REF'!#REF!</definedName>
    <definedName name="QQQ">'[15]#REF'!#REF!</definedName>
    <definedName name="qqqqqqqqqqqqqqqqqqqqqqqqqqqqqqqqqqqqqqqqqqqqqqqqqqq" localSheetId="4">#REF!</definedName>
    <definedName name="qqqqqqqqqqqqqqqqqqqqqqqqqqqqqqqqqqqqqqqqqqqqqqqqqqq">#REF!</definedName>
    <definedName name="QQT" localSheetId="4">#REF!</definedName>
    <definedName name="QQT">#REF!</definedName>
    <definedName name="QTY" localSheetId="4">#REF!</definedName>
    <definedName name="QTY">#REF!</definedName>
    <definedName name="qtye" localSheetId="4">#REF!</definedName>
    <definedName name="qtye">#REF!</definedName>
    <definedName name="Qtyy" localSheetId="4">#REF!</definedName>
    <definedName name="Qtyy">#REF!</definedName>
    <definedName name="Quan" localSheetId="4">#REF!</definedName>
    <definedName name="Quan">#REF!</definedName>
    <definedName name="QUANTITY" localSheetId="4">#REF!</definedName>
    <definedName name="QUANTITY">#REF!</definedName>
    <definedName name="QUANTITY_OF_ADDED_EARTH_WORKS">"$A$1:$E$5"</definedName>
    <definedName name="que">#N/A</definedName>
    <definedName name="QUERIES">#N/A</definedName>
    <definedName name="QUERY">#N/A</definedName>
    <definedName name="qwqewretrtr">'[106]EIRP LIS asses origi'!#REF!</definedName>
    <definedName name="QY" localSheetId="4">#REF!</definedName>
    <definedName name="QY">#REF!</definedName>
    <definedName name="R.Bill" localSheetId="4">#REF!</definedName>
    <definedName name="R.Bill">#REF!</definedName>
    <definedName name="R_" localSheetId="4">#REF!</definedName>
    <definedName name="R_">#REF!</definedName>
    <definedName name="R_V_DL" localSheetId="4">[103]SIZING!#REF!</definedName>
    <definedName name="R_V_DL">[103]SIZING!#REF!</definedName>
    <definedName name="R_V_NPS" localSheetId="4">[103]SIZING!#REF!</definedName>
    <definedName name="R_V_NPS">[103]SIZING!#REF!</definedName>
    <definedName name="raams" localSheetId="4">#REF!</definedName>
    <definedName name="raams">#REF!</definedName>
    <definedName name="ram" localSheetId="4">#REF!</definedName>
    <definedName name="ram">#REF!</definedName>
    <definedName name="range" localSheetId="4" hidden="1">[85]SCHEDULE!$AJ$10:$AJ$32</definedName>
    <definedName name="range" localSheetId="5" hidden="1">[85]SCHEDULE!$AJ$10:$AJ$32</definedName>
    <definedName name="range" hidden="1">[85]SCHEDULE!$AJ$10:$AJ$32</definedName>
    <definedName name="RangeXd" localSheetId="3">[32]Sheet2!$A$10:$A$50</definedName>
    <definedName name="RangeXd">[33]Sheet2!$A$10:$A$50</definedName>
    <definedName name="RatAna" localSheetId="4">#REF!</definedName>
    <definedName name="RatAna">#REF!</definedName>
    <definedName name="Rate" localSheetId="3">[108]Rate!$B:$C</definedName>
    <definedName name="Rate">[108]Rate!$B$1:$C$65536</definedName>
    <definedName name="ratelist" localSheetId="4">#REF!</definedName>
    <definedName name="ratelist">#REF!</definedName>
    <definedName name="ratelist1" localSheetId="4">#REF!</definedName>
    <definedName name="ratelist1">#REF!</definedName>
    <definedName name="Rates" localSheetId="4">#REF!</definedName>
    <definedName name="Rates" localSheetId="3">#REF!</definedName>
    <definedName name="Rates">#REF!</definedName>
    <definedName name="Rates102" localSheetId="4">#REF!</definedName>
    <definedName name="Rates102">#REF!</definedName>
    <definedName name="RATING계산" localSheetId="0">[109]!RATING계산</definedName>
    <definedName name="RATING계산">[109]!RATING계산</definedName>
    <definedName name="Ratio">'[40]Concrete '!$K$6:$Q$15</definedName>
    <definedName name="RBerm" localSheetId="3">[32]Sheet1!$E$8</definedName>
    <definedName name="RBerm">[33]Sheet1!$E$8</definedName>
    <definedName name="RBkSS" localSheetId="3">[32]Sheet1!$F$8</definedName>
    <definedName name="RBkSS">[33]Sheet1!$F$8</definedName>
    <definedName name="RC_" localSheetId="4">#REF!</definedName>
    <definedName name="RC_" localSheetId="3">#REF!</definedName>
    <definedName name="RC_">#REF!</definedName>
    <definedName name="RC__" localSheetId="4">#REF!</definedName>
    <definedName name="RC__" localSheetId="3">#REF!</definedName>
    <definedName name="RC__">#REF!</definedName>
    <definedName name="rcc">'[40]R.c.c '!$L$2:$Z$8</definedName>
    <definedName name="RccPipe" localSheetId="4">#REF!</definedName>
    <definedName name="RccPipe">#REF!</definedName>
    <definedName name="rcwbgl" localSheetId="4">#REF!</definedName>
    <definedName name="rcwbgl">#REF!</definedName>
    <definedName name="rcwbgl2" localSheetId="4">#REF!</definedName>
    <definedName name="rcwbgl2">#REF!</definedName>
    <definedName name="RD" localSheetId="3">[32]Sheet2!$A$8</definedName>
    <definedName name="RD">[33]Sheet2!$A$8</definedName>
    <definedName name="RDb_A_from" localSheetId="4">#REF!</definedName>
    <definedName name="RDb_A_from">#REF!</definedName>
    <definedName name="RDb_A_To" localSheetId="4">#REF!</definedName>
    <definedName name="RDb_A_To">#REF!</definedName>
    <definedName name="RDb_B_from" localSheetId="4">#REF!</definedName>
    <definedName name="RDb_B_from">#REF!</definedName>
    <definedName name="RDb_B_to" localSheetId="4">#REF!</definedName>
    <definedName name="RDb_B_to">#REF!</definedName>
    <definedName name="RDfrom" localSheetId="4">#REF!</definedName>
    <definedName name="RDfrom">#REF!</definedName>
    <definedName name="rdhyfdujsrj" localSheetId="4">#REF!</definedName>
    <definedName name="rdhyfdujsrj" localSheetId="3">#REF!</definedName>
    <definedName name="rdhyfdujsrj">#REF!</definedName>
    <definedName name="RDto" localSheetId="4">#REF!</definedName>
    <definedName name="RDto">#REF!</definedName>
    <definedName name="RE" localSheetId="4">#REF!</definedName>
    <definedName name="RE">#REF!</definedName>
    <definedName name="RE_SIZE" localSheetId="4">#REF!</definedName>
    <definedName name="RE_SIZE">#REF!</definedName>
    <definedName name="RECH" localSheetId="4">#REF!</definedName>
    <definedName name="RECH">#REF!</definedName>
    <definedName name="RecordCount" localSheetId="4">#REF!</definedName>
    <definedName name="RecordCount">#REF!</definedName>
    <definedName name="_xlnm.Recorder" localSheetId="4">#REF!</definedName>
    <definedName name="_xlnm.Recorder" localSheetId="3">#REF!</definedName>
    <definedName name="_xlnm.Recorder">#REF!</definedName>
    <definedName name="RECOUT">#N/A</definedName>
    <definedName name="RECT">[51]Rectangle!$E$20:$E$22</definedName>
    <definedName name="rect_4_415" localSheetId="4">#REF!</definedName>
    <definedName name="rect_4_415">#REF!</definedName>
    <definedName name="RECV" localSheetId="4">#REF!</definedName>
    <definedName name="RECV">#REF!</definedName>
    <definedName name="RED" localSheetId="4">#REF!</definedName>
    <definedName name="RED">#REF!</definedName>
    <definedName name="Red.Tee" localSheetId="4">#REF!</definedName>
    <definedName name="Red.Tee" localSheetId="3">#REF!</definedName>
    <definedName name="Red.Tee">#REF!</definedName>
    <definedName name="Ref_Area">#N/A</definedName>
    <definedName name="Ref_Vol">#N/A</definedName>
    <definedName name="Ref_Wt">IF(ISNA([96]BQ_Methanol!XFD1),0.02466*[96]BQ_Methanol!XEL1*([96]BQ_Methanol!XFC1-[96]BQ_Methanol!XEL1)*[96]BQ_Methanol!XEP1/1000,[96]BQ_Methanol!XFD1*[96]BQ_Methanol!XEP1/1000)</definedName>
    <definedName name="RefWt">IF(ISNA('[15]BQ Working'!XFD1),0.02466*'[15]BQ Working'!XEY1*('[15]BQ Working'!XFC1-'[15]BQ Working'!XEY1)*'[15]BQ Working'!B1,'[15]BQ Working'!XFD1*'[15]BQ Working'!B1)</definedName>
    <definedName name="rel" localSheetId="4">#REF!</definedName>
    <definedName name="rel">#REF!</definedName>
    <definedName name="ReqNomWallThk" localSheetId="4">#REF!</definedName>
    <definedName name="ReqNomWallThk">#REF!</definedName>
    <definedName name="ReqSch" localSheetId="4">#REF!</definedName>
    <definedName name="ReqSch">#REF!</definedName>
    <definedName name="Results" localSheetId="4">#REF!</definedName>
    <definedName name="Results">#REF!</definedName>
    <definedName name="Rev" localSheetId="4">#REF!</definedName>
    <definedName name="Rev">#REF!</definedName>
    <definedName name="REV3100BQ">'[15]#REF'!$D$34</definedName>
    <definedName name="REV3110BQ">'[15]#REF'!$D$13</definedName>
    <definedName name="REV3200BQ">'[15]#REF'!$D$45</definedName>
    <definedName name="REV3300BQ">'[15]#REF'!$D$57</definedName>
    <definedName name="REV3400BQ">'[15]#REF'!$D$68</definedName>
    <definedName name="REV3500BQ">'[15]#REF'!$D$95</definedName>
    <definedName name="REV3600BQ">'[15]#REF'!$D$112</definedName>
    <definedName name="REV3700BQ">'[15]#REF'!$D$168</definedName>
    <definedName name="REV3800BQ">'[15]#REF'!$D$210</definedName>
    <definedName name="Revision" localSheetId="4">#REF!</definedName>
    <definedName name="Revision">#REF!</definedName>
    <definedName name="revision1" localSheetId="4">#REF!</definedName>
    <definedName name="revision1">#REF!</definedName>
    <definedName name="RFP003A" localSheetId="4">#REF!</definedName>
    <definedName name="RFP003A">#REF!</definedName>
    <definedName name="RFP003B" localSheetId="4">#REF!</definedName>
    <definedName name="RFP003B">#REF!</definedName>
    <definedName name="RFP003C" localSheetId="4">#REF!</definedName>
    <definedName name="RFP003C">#REF!</definedName>
    <definedName name="RFP003D" localSheetId="4">#REF!</definedName>
    <definedName name="RFP003D">#REF!</definedName>
    <definedName name="RFP003E" localSheetId="4">#REF!</definedName>
    <definedName name="RFP003E">#REF!</definedName>
    <definedName name="RFP003F" localSheetId="4">#REF!</definedName>
    <definedName name="RFP003F">#REF!</definedName>
    <definedName name="RH" localSheetId="4">#REF!</definedName>
    <definedName name="RH">#REF!</definedName>
    <definedName name="RHS" localSheetId="4">#REF!</definedName>
    <definedName name="RHS">#REF!</definedName>
    <definedName name="Riaz" localSheetId="4">#REF!</definedName>
    <definedName name="Riaz">#REF!</definedName>
    <definedName name="rig" localSheetId="4">#REF!</definedName>
    <definedName name="rig">#REF!</definedName>
    <definedName name="rks" localSheetId="4">#REF!</definedName>
    <definedName name="rks">#REF!</definedName>
    <definedName name="RNSL">[58]QASRANI!$DE$14:$ER$168</definedName>
    <definedName name="road">[22]Inputs!#REF!</definedName>
    <definedName name="roadbase">[22]Inputs!#REF!</definedName>
    <definedName name="robot" localSheetId="4">#REF!</definedName>
    <definedName name="robot">#REF!</definedName>
    <definedName name="ROOBAT">[39]Rates!$G$27</definedName>
    <definedName name="ROOPRE">[39]Rates!#REF!</definedName>
    <definedName name="ROORBC">[39]Rates!$E$27</definedName>
    <definedName name="ROORCC">[39]Rates!$D$27</definedName>
    <definedName name="ROOSIR">[39]Rates!$H$27</definedName>
    <definedName name="ROOTIR">[39]Rates!$F$27</definedName>
    <definedName name="rosid" localSheetId="4">#REF!</definedName>
    <definedName name="rosid">#REF!</definedName>
    <definedName name="ROYALTY" localSheetId="4">#REF!</definedName>
    <definedName name="ROYALTY">#REF!</definedName>
    <definedName name="RPP_Typ" localSheetId="4">#REF!</definedName>
    <definedName name="RPP_Typ">#REF!</definedName>
    <definedName name="rrrr" localSheetId="12" hidden="1">#REF!</definedName>
    <definedName name="rrrr" localSheetId="13" hidden="1">#REF!</definedName>
    <definedName name="rrrr" localSheetId="14" hidden="1">#REF!</definedName>
    <definedName name="rrrr" localSheetId="15" hidden="1">#REF!</definedName>
    <definedName name="rrrr" localSheetId="4" hidden="1">#REF!</definedName>
    <definedName name="rrrr" localSheetId="5" hidden="1">#REF!</definedName>
    <definedName name="rrrr" localSheetId="6" hidden="1">#REF!</definedName>
    <definedName name="rrrr" localSheetId="8" hidden="1">#REF!</definedName>
    <definedName name="rrrr" localSheetId="10" hidden="1">#REF!</definedName>
    <definedName name="rrrr" localSheetId="11" hidden="1">#REF!</definedName>
    <definedName name="rrrr" localSheetId="2" hidden="1">#REF!</definedName>
    <definedName name="rrrr" localSheetId="3" hidden="1">#REF!</definedName>
    <definedName name="rrrr" hidden="1">#REF!</definedName>
    <definedName name="rtr" localSheetId="4">#REF!,#REF!,#REF!,#REF!</definedName>
    <definedName name="rtr">#REF!,#REF!,#REF!,#REF!</definedName>
    <definedName name="Ru" localSheetId="4">#REF!</definedName>
    <definedName name="Ru">#REF!</definedName>
    <definedName name="RW" localSheetId="4">#REF!</definedName>
    <definedName name="RW">#REF!</definedName>
    <definedName name="S" localSheetId="4">#REF!</definedName>
    <definedName name="S" localSheetId="3">#REF!</definedName>
    <definedName name="S">#REF!</definedName>
    <definedName name="S.L.WALL" localSheetId="4">#REF!</definedName>
    <definedName name="S.L.WALL">#REF!</definedName>
    <definedName name="S.S.WALL" localSheetId="4">#REF!</definedName>
    <definedName name="S.S.WALL">#REF!</definedName>
    <definedName name="S0" localSheetId="4">#REF!</definedName>
    <definedName name="S0">#REF!</definedName>
    <definedName name="sa" localSheetId="4">#REF!</definedName>
    <definedName name="sa" localSheetId="3">#REF!</definedName>
    <definedName name="sa">#REF!</definedName>
    <definedName name="saeed" localSheetId="12" hidden="1">#REF!</definedName>
    <definedName name="saeed" localSheetId="13" hidden="1">#REF!</definedName>
    <definedName name="saeed" localSheetId="14" hidden="1">#REF!</definedName>
    <definedName name="saeed" localSheetId="15" hidden="1">#REF!</definedName>
    <definedName name="saeed" localSheetId="4" hidden="1">#REF!</definedName>
    <definedName name="saeed" localSheetId="5" hidden="1">#REF!</definedName>
    <definedName name="saeed" localSheetId="6" hidden="1">#REF!</definedName>
    <definedName name="saeed" localSheetId="8" hidden="1">#REF!</definedName>
    <definedName name="saeed" localSheetId="10" hidden="1">#REF!</definedName>
    <definedName name="saeed" localSheetId="11" hidden="1">#REF!</definedName>
    <definedName name="saeed" localSheetId="3" hidden="1">#REF!</definedName>
    <definedName name="saeed" hidden="1">#REF!</definedName>
    <definedName name="safgfghhgjk">'[106]EIRP LIS asses origi'!#REF!</definedName>
    <definedName name="sasAS" localSheetId="4">#REF!</definedName>
    <definedName name="sasAS" localSheetId="3">#REF!</definedName>
    <definedName name="sasAS">#REF!</definedName>
    <definedName name="Sass" localSheetId="4">#REF!</definedName>
    <definedName name="Sass" localSheetId="3">#REF!</definedName>
    <definedName name="Sass">#REF!</definedName>
    <definedName name="SB" localSheetId="4">#REF!</definedName>
    <definedName name="SB">#REF!</definedName>
    <definedName name="Sc" localSheetId="4">#REF!</definedName>
    <definedName name="Sc" localSheetId="3">#REF!</definedName>
    <definedName name="Sc">#REF!</definedName>
    <definedName name="scaffolding" localSheetId="0">[110]!scaffolding</definedName>
    <definedName name="scaffolding">[110]!scaffolding</definedName>
    <definedName name="scascasc" localSheetId="4">#REF!</definedName>
    <definedName name="scascasc" localSheetId="3">#REF!</definedName>
    <definedName name="scascasc">#REF!</definedName>
    <definedName name="SCH" localSheetId="4">#REF!</definedName>
    <definedName name="SCH">#REF!</definedName>
    <definedName name="sch.40" localSheetId="4">#REF!</definedName>
    <definedName name="sch.40">#REF!</definedName>
    <definedName name="schedule.nos" localSheetId="4" hidden="1">'[85]schedule nos'!$A$1:$A$99</definedName>
    <definedName name="schedule.nos" localSheetId="5" hidden="1">'[85]schedule nos'!$A$1:$A$99</definedName>
    <definedName name="schedule.nos" hidden="1">'[85]schedule nos'!$A$1:$A$99</definedName>
    <definedName name="schools" localSheetId="4">#REF!</definedName>
    <definedName name="schools">#REF!</definedName>
    <definedName name="scv" localSheetId="4">#REF!</definedName>
    <definedName name="scv" localSheetId="3">#REF!</definedName>
    <definedName name="scv">#REF!</definedName>
    <definedName name="sd" localSheetId="4">'[102]Ist r.bill'!#REF!</definedName>
    <definedName name="sd">'[102]Ist r.bill'!#REF!</definedName>
    <definedName name="sdaertazrnsfds46jastfdstjesfdst4hws54tsgfd6sedgfdhtd76ed" localSheetId="4">#REF!</definedName>
    <definedName name="sdaertazrnsfds46jastfdstjesfdst4hws54tsgfd6sedgfdhtd76ed">#REF!</definedName>
    <definedName name="Sdate" localSheetId="4">#REF!</definedName>
    <definedName name="Sdate">#REF!</definedName>
    <definedName name="SDFAGDFGAGHG" localSheetId="4">'[72]elec.rate analysis'!#REF!</definedName>
    <definedName name="SDFAGDFGAGHG" localSheetId="3">'[72]elec.rate analysis'!#REF!</definedName>
    <definedName name="SDFAGDFGAGHG">'[72]elec.rate analysis'!#REF!</definedName>
    <definedName name="SDFASDF" localSheetId="4">#REF!</definedName>
    <definedName name="SDFASDF">#REF!</definedName>
    <definedName name="sdfdfdfs" localSheetId="4">#REF!</definedName>
    <definedName name="sdfdfdfs">#REF!</definedName>
    <definedName name="sdfds" localSheetId="4">#REF!</definedName>
    <definedName name="sdfds">#REF!</definedName>
    <definedName name="sds" localSheetId="4">#REF!</definedName>
    <definedName name="sds">#REF!</definedName>
    <definedName name="sdsd" localSheetId="4">#REF!</definedName>
    <definedName name="sdsd" localSheetId="3">#REF!</definedName>
    <definedName name="sdsd">#REF!</definedName>
    <definedName name="SE" localSheetId="4">#REF!</definedName>
    <definedName name="SE">#REF!</definedName>
    <definedName name="SealBlk" localSheetId="3">[66]Layout!$I$10</definedName>
    <definedName name="SealBlk">[67]Layout!$I$10</definedName>
    <definedName name="sec" localSheetId="4">#REF!</definedName>
    <definedName name="sec">#REF!</definedName>
    <definedName name="Sec.1" localSheetId="4">#REF!</definedName>
    <definedName name="Sec.1">#REF!</definedName>
    <definedName name="Sec.2" localSheetId="4">#REF!</definedName>
    <definedName name="Sec.2">#REF!</definedName>
    <definedName name="Sec.3" localSheetId="4">#REF!</definedName>
    <definedName name="Sec.3">#REF!</definedName>
    <definedName name="Sec.4" localSheetId="4">#REF!</definedName>
    <definedName name="Sec.4">#REF!</definedName>
    <definedName name="Sec.5" localSheetId="4">#REF!</definedName>
    <definedName name="Sec.5">#REF!</definedName>
    <definedName name="Sec.6" localSheetId="4">#REF!</definedName>
    <definedName name="Sec.6">#REF!</definedName>
    <definedName name="Sec.7" localSheetId="4">#REF!</definedName>
    <definedName name="Sec.7">#REF!</definedName>
    <definedName name="Sec.8" localSheetId="4">#REF!</definedName>
    <definedName name="Sec.8">#REF!</definedName>
    <definedName name="see" localSheetId="4">#REF!</definedName>
    <definedName name="see">#REF!</definedName>
    <definedName name="SegCharge" localSheetId="4">#REF!</definedName>
    <definedName name="SegCharge">#REF!</definedName>
    <definedName name="selection" localSheetId="4">#REF!</definedName>
    <definedName name="selection">#REF!</definedName>
    <definedName name="sencount" hidden="1">1</definedName>
    <definedName name="Setflag" localSheetId="4">#REF!</definedName>
    <definedName name="Setflag">#REF!</definedName>
    <definedName name="seven" localSheetId="4">#REF!</definedName>
    <definedName name="seven">#REF!</definedName>
    <definedName name="seven." localSheetId="4">#REF!</definedName>
    <definedName name="seven.">#REF!</definedName>
    <definedName name="SEWDRA">[39]Rates!$E$105</definedName>
    <definedName name="SEWPIT">[39]Rates!$F$105</definedName>
    <definedName name="SEWSYS">[39]Rates!$D$105</definedName>
    <definedName name="SF" localSheetId="4">#REF!</definedName>
    <definedName name="SF" localSheetId="3">#REF!</definedName>
    <definedName name="SF">#REF!</definedName>
    <definedName name="sh0.5" localSheetId="4">#REF!</definedName>
    <definedName name="sh0.5">#REF!</definedName>
    <definedName name="sh0.6" localSheetId="4">#REF!</definedName>
    <definedName name="sh0.6">#REF!</definedName>
    <definedName name="sh0.8" localSheetId="4">#REF!</definedName>
    <definedName name="sh0.8">#REF!</definedName>
    <definedName name="sh1.0" localSheetId="4">#REF!</definedName>
    <definedName name="sh1.0">#REF!</definedName>
    <definedName name="sh1.2" localSheetId="4">#REF!</definedName>
    <definedName name="sh1.2">#REF!</definedName>
    <definedName name="shape" localSheetId="4">#REF!</definedName>
    <definedName name="shape">#REF!</definedName>
    <definedName name="SHEET">#N/A</definedName>
    <definedName name="SHEET03" localSheetId="12" hidden="1">{#N/A,#N/A,FALSE,"0XX_1";#N/A,#N/A,FALSE,"OXX_2";#N/A,#N/A,FALSE,"0XX_3";#N/A,#N/A,FALSE,"0XX_4";#N/A,#N/A,FALSE,"0XX_5";#N/A,#N/A,FALSE,"0XX_6";#N/A,#N/A,FALSE,"1XX_1";#N/A,#N/A,FALSE,"1XX_2";#N/A,#N/A,FALSE,"2XX_1";#N/A,#N/A,FALSE,"2XX_2";#N/A,#N/A,FALSE,"2XX_3";#N/A,#N/A,FALSE,"2XX_4";#N/A,#N/A,FALSE,"3XX_1";#N/A,#N/A,FALSE,"3XX_2";#N/A,#N/A,FALSE,"3XX_3";#N/A,#N/A,FALSE,"3XX_4";#N/A,#N/A,FALSE,"3XX_5";#N/A,#N/A,FALSE,"3XX_6";#N/A,#N/A,FALSE,"3XX_7";#N/A,#N/A,FALSE,"3XX_8";#N/A,#N/A,FALSE,"3XX_9";#N/A,#N/A,FALSE,"4XX_1";#N/A,#N/A,FALSE,"4XX_2";#N/A,#N/A,FALSE,"4XX_3";#N/A,#N/A,FALSE,"5XX_1";#N/A,#N/A,FALSE,"5XX_2";#N/A,#N/A,FALSE,"6XX_1";#N/A,#N/A,FALSE,"6XX_2";#N/A,#N/A,FALSE,"6XX_3";#N/A,#N/A,FALSE,"6XX_4";#N/A,#N/A,FALSE,"7XX_1";#N/A,#N/A,FALSE,"7XX_2";#N/A,#N/A,FALSE,"8XX_1";#N/A,#N/A,FALSE,"8XX_2"}</definedName>
    <definedName name="SHEET03" localSheetId="13" hidden="1">{#N/A,#N/A,FALSE,"0XX_1";#N/A,#N/A,FALSE,"OXX_2";#N/A,#N/A,FALSE,"0XX_3";#N/A,#N/A,FALSE,"0XX_4";#N/A,#N/A,FALSE,"0XX_5";#N/A,#N/A,FALSE,"0XX_6";#N/A,#N/A,FALSE,"1XX_1";#N/A,#N/A,FALSE,"1XX_2";#N/A,#N/A,FALSE,"2XX_1";#N/A,#N/A,FALSE,"2XX_2";#N/A,#N/A,FALSE,"2XX_3";#N/A,#N/A,FALSE,"2XX_4";#N/A,#N/A,FALSE,"3XX_1";#N/A,#N/A,FALSE,"3XX_2";#N/A,#N/A,FALSE,"3XX_3";#N/A,#N/A,FALSE,"3XX_4";#N/A,#N/A,FALSE,"3XX_5";#N/A,#N/A,FALSE,"3XX_6";#N/A,#N/A,FALSE,"3XX_7";#N/A,#N/A,FALSE,"3XX_8";#N/A,#N/A,FALSE,"3XX_9";#N/A,#N/A,FALSE,"4XX_1";#N/A,#N/A,FALSE,"4XX_2";#N/A,#N/A,FALSE,"4XX_3";#N/A,#N/A,FALSE,"5XX_1";#N/A,#N/A,FALSE,"5XX_2";#N/A,#N/A,FALSE,"6XX_1";#N/A,#N/A,FALSE,"6XX_2";#N/A,#N/A,FALSE,"6XX_3";#N/A,#N/A,FALSE,"6XX_4";#N/A,#N/A,FALSE,"7XX_1";#N/A,#N/A,FALSE,"7XX_2";#N/A,#N/A,FALSE,"8XX_1";#N/A,#N/A,FALSE,"8XX_2"}</definedName>
    <definedName name="SHEET03" localSheetId="14" hidden="1">{#N/A,#N/A,FALSE,"0XX_1";#N/A,#N/A,FALSE,"OXX_2";#N/A,#N/A,FALSE,"0XX_3";#N/A,#N/A,FALSE,"0XX_4";#N/A,#N/A,FALSE,"0XX_5";#N/A,#N/A,FALSE,"0XX_6";#N/A,#N/A,FALSE,"1XX_1";#N/A,#N/A,FALSE,"1XX_2";#N/A,#N/A,FALSE,"2XX_1";#N/A,#N/A,FALSE,"2XX_2";#N/A,#N/A,FALSE,"2XX_3";#N/A,#N/A,FALSE,"2XX_4";#N/A,#N/A,FALSE,"3XX_1";#N/A,#N/A,FALSE,"3XX_2";#N/A,#N/A,FALSE,"3XX_3";#N/A,#N/A,FALSE,"3XX_4";#N/A,#N/A,FALSE,"3XX_5";#N/A,#N/A,FALSE,"3XX_6";#N/A,#N/A,FALSE,"3XX_7";#N/A,#N/A,FALSE,"3XX_8";#N/A,#N/A,FALSE,"3XX_9";#N/A,#N/A,FALSE,"4XX_1";#N/A,#N/A,FALSE,"4XX_2";#N/A,#N/A,FALSE,"4XX_3";#N/A,#N/A,FALSE,"5XX_1";#N/A,#N/A,FALSE,"5XX_2";#N/A,#N/A,FALSE,"6XX_1";#N/A,#N/A,FALSE,"6XX_2";#N/A,#N/A,FALSE,"6XX_3";#N/A,#N/A,FALSE,"6XX_4";#N/A,#N/A,FALSE,"7XX_1";#N/A,#N/A,FALSE,"7XX_2";#N/A,#N/A,FALSE,"8XX_1";#N/A,#N/A,FALSE,"8XX_2"}</definedName>
    <definedName name="SHEET03" localSheetId="15" hidden="1">{#N/A,#N/A,FALSE,"0XX_1";#N/A,#N/A,FALSE,"OXX_2";#N/A,#N/A,FALSE,"0XX_3";#N/A,#N/A,FALSE,"0XX_4";#N/A,#N/A,FALSE,"0XX_5";#N/A,#N/A,FALSE,"0XX_6";#N/A,#N/A,FALSE,"1XX_1";#N/A,#N/A,FALSE,"1XX_2";#N/A,#N/A,FALSE,"2XX_1";#N/A,#N/A,FALSE,"2XX_2";#N/A,#N/A,FALSE,"2XX_3";#N/A,#N/A,FALSE,"2XX_4";#N/A,#N/A,FALSE,"3XX_1";#N/A,#N/A,FALSE,"3XX_2";#N/A,#N/A,FALSE,"3XX_3";#N/A,#N/A,FALSE,"3XX_4";#N/A,#N/A,FALSE,"3XX_5";#N/A,#N/A,FALSE,"3XX_6";#N/A,#N/A,FALSE,"3XX_7";#N/A,#N/A,FALSE,"3XX_8";#N/A,#N/A,FALSE,"3XX_9";#N/A,#N/A,FALSE,"4XX_1";#N/A,#N/A,FALSE,"4XX_2";#N/A,#N/A,FALSE,"4XX_3";#N/A,#N/A,FALSE,"5XX_1";#N/A,#N/A,FALSE,"5XX_2";#N/A,#N/A,FALSE,"6XX_1";#N/A,#N/A,FALSE,"6XX_2";#N/A,#N/A,FALSE,"6XX_3";#N/A,#N/A,FALSE,"6XX_4";#N/A,#N/A,FALSE,"7XX_1";#N/A,#N/A,FALSE,"7XX_2";#N/A,#N/A,FALSE,"8XX_1";#N/A,#N/A,FALSE,"8XX_2"}</definedName>
    <definedName name="SHEET03" localSheetId="4" hidden="1">{#N/A,#N/A,FALSE,"0XX_1";#N/A,#N/A,FALSE,"OXX_2";#N/A,#N/A,FALSE,"0XX_3";#N/A,#N/A,FALSE,"0XX_4";#N/A,#N/A,FALSE,"0XX_5";#N/A,#N/A,FALSE,"0XX_6";#N/A,#N/A,FALSE,"1XX_1";#N/A,#N/A,FALSE,"1XX_2";#N/A,#N/A,FALSE,"2XX_1";#N/A,#N/A,FALSE,"2XX_2";#N/A,#N/A,FALSE,"2XX_3";#N/A,#N/A,FALSE,"2XX_4";#N/A,#N/A,FALSE,"3XX_1";#N/A,#N/A,FALSE,"3XX_2";#N/A,#N/A,FALSE,"3XX_3";#N/A,#N/A,FALSE,"3XX_4";#N/A,#N/A,FALSE,"3XX_5";#N/A,#N/A,FALSE,"3XX_6";#N/A,#N/A,FALSE,"3XX_7";#N/A,#N/A,FALSE,"3XX_8";#N/A,#N/A,FALSE,"3XX_9";#N/A,#N/A,FALSE,"4XX_1";#N/A,#N/A,FALSE,"4XX_2";#N/A,#N/A,FALSE,"4XX_3";#N/A,#N/A,FALSE,"5XX_1";#N/A,#N/A,FALSE,"5XX_2";#N/A,#N/A,FALSE,"6XX_1";#N/A,#N/A,FALSE,"6XX_2";#N/A,#N/A,FALSE,"6XX_3";#N/A,#N/A,FALSE,"6XX_4";#N/A,#N/A,FALSE,"7XX_1";#N/A,#N/A,FALSE,"7XX_2";#N/A,#N/A,FALSE,"8XX_1";#N/A,#N/A,FALSE,"8XX_2"}</definedName>
    <definedName name="SHEET03" localSheetId="5" hidden="1">{#N/A,#N/A,FALSE,"0XX_1";#N/A,#N/A,FALSE,"OXX_2";#N/A,#N/A,FALSE,"0XX_3";#N/A,#N/A,FALSE,"0XX_4";#N/A,#N/A,FALSE,"0XX_5";#N/A,#N/A,FALSE,"0XX_6";#N/A,#N/A,FALSE,"1XX_1";#N/A,#N/A,FALSE,"1XX_2";#N/A,#N/A,FALSE,"2XX_1";#N/A,#N/A,FALSE,"2XX_2";#N/A,#N/A,FALSE,"2XX_3";#N/A,#N/A,FALSE,"2XX_4";#N/A,#N/A,FALSE,"3XX_1";#N/A,#N/A,FALSE,"3XX_2";#N/A,#N/A,FALSE,"3XX_3";#N/A,#N/A,FALSE,"3XX_4";#N/A,#N/A,FALSE,"3XX_5";#N/A,#N/A,FALSE,"3XX_6";#N/A,#N/A,FALSE,"3XX_7";#N/A,#N/A,FALSE,"3XX_8";#N/A,#N/A,FALSE,"3XX_9";#N/A,#N/A,FALSE,"4XX_1";#N/A,#N/A,FALSE,"4XX_2";#N/A,#N/A,FALSE,"4XX_3";#N/A,#N/A,FALSE,"5XX_1";#N/A,#N/A,FALSE,"5XX_2";#N/A,#N/A,FALSE,"6XX_1";#N/A,#N/A,FALSE,"6XX_2";#N/A,#N/A,FALSE,"6XX_3";#N/A,#N/A,FALSE,"6XX_4";#N/A,#N/A,FALSE,"7XX_1";#N/A,#N/A,FALSE,"7XX_2";#N/A,#N/A,FALSE,"8XX_1";#N/A,#N/A,FALSE,"8XX_2"}</definedName>
    <definedName name="SHEET03" localSheetId="6" hidden="1">{#N/A,#N/A,FALSE,"0XX_1";#N/A,#N/A,FALSE,"OXX_2";#N/A,#N/A,FALSE,"0XX_3";#N/A,#N/A,FALSE,"0XX_4";#N/A,#N/A,FALSE,"0XX_5";#N/A,#N/A,FALSE,"0XX_6";#N/A,#N/A,FALSE,"1XX_1";#N/A,#N/A,FALSE,"1XX_2";#N/A,#N/A,FALSE,"2XX_1";#N/A,#N/A,FALSE,"2XX_2";#N/A,#N/A,FALSE,"2XX_3";#N/A,#N/A,FALSE,"2XX_4";#N/A,#N/A,FALSE,"3XX_1";#N/A,#N/A,FALSE,"3XX_2";#N/A,#N/A,FALSE,"3XX_3";#N/A,#N/A,FALSE,"3XX_4";#N/A,#N/A,FALSE,"3XX_5";#N/A,#N/A,FALSE,"3XX_6";#N/A,#N/A,FALSE,"3XX_7";#N/A,#N/A,FALSE,"3XX_8";#N/A,#N/A,FALSE,"3XX_9";#N/A,#N/A,FALSE,"4XX_1";#N/A,#N/A,FALSE,"4XX_2";#N/A,#N/A,FALSE,"4XX_3";#N/A,#N/A,FALSE,"5XX_1";#N/A,#N/A,FALSE,"5XX_2";#N/A,#N/A,FALSE,"6XX_1";#N/A,#N/A,FALSE,"6XX_2";#N/A,#N/A,FALSE,"6XX_3";#N/A,#N/A,FALSE,"6XX_4";#N/A,#N/A,FALSE,"7XX_1";#N/A,#N/A,FALSE,"7XX_2";#N/A,#N/A,FALSE,"8XX_1";#N/A,#N/A,FALSE,"8XX_2"}</definedName>
    <definedName name="SHEET03" localSheetId="8" hidden="1">{#N/A,#N/A,FALSE,"0XX_1";#N/A,#N/A,FALSE,"OXX_2";#N/A,#N/A,FALSE,"0XX_3";#N/A,#N/A,FALSE,"0XX_4";#N/A,#N/A,FALSE,"0XX_5";#N/A,#N/A,FALSE,"0XX_6";#N/A,#N/A,FALSE,"1XX_1";#N/A,#N/A,FALSE,"1XX_2";#N/A,#N/A,FALSE,"2XX_1";#N/A,#N/A,FALSE,"2XX_2";#N/A,#N/A,FALSE,"2XX_3";#N/A,#N/A,FALSE,"2XX_4";#N/A,#N/A,FALSE,"3XX_1";#N/A,#N/A,FALSE,"3XX_2";#N/A,#N/A,FALSE,"3XX_3";#N/A,#N/A,FALSE,"3XX_4";#N/A,#N/A,FALSE,"3XX_5";#N/A,#N/A,FALSE,"3XX_6";#N/A,#N/A,FALSE,"3XX_7";#N/A,#N/A,FALSE,"3XX_8";#N/A,#N/A,FALSE,"3XX_9";#N/A,#N/A,FALSE,"4XX_1";#N/A,#N/A,FALSE,"4XX_2";#N/A,#N/A,FALSE,"4XX_3";#N/A,#N/A,FALSE,"5XX_1";#N/A,#N/A,FALSE,"5XX_2";#N/A,#N/A,FALSE,"6XX_1";#N/A,#N/A,FALSE,"6XX_2";#N/A,#N/A,FALSE,"6XX_3";#N/A,#N/A,FALSE,"6XX_4";#N/A,#N/A,FALSE,"7XX_1";#N/A,#N/A,FALSE,"7XX_2";#N/A,#N/A,FALSE,"8XX_1";#N/A,#N/A,FALSE,"8XX_2"}</definedName>
    <definedName name="SHEET03" localSheetId="10" hidden="1">{#N/A,#N/A,FALSE,"0XX_1";#N/A,#N/A,FALSE,"OXX_2";#N/A,#N/A,FALSE,"0XX_3";#N/A,#N/A,FALSE,"0XX_4";#N/A,#N/A,FALSE,"0XX_5";#N/A,#N/A,FALSE,"0XX_6";#N/A,#N/A,FALSE,"1XX_1";#N/A,#N/A,FALSE,"1XX_2";#N/A,#N/A,FALSE,"2XX_1";#N/A,#N/A,FALSE,"2XX_2";#N/A,#N/A,FALSE,"2XX_3";#N/A,#N/A,FALSE,"2XX_4";#N/A,#N/A,FALSE,"3XX_1";#N/A,#N/A,FALSE,"3XX_2";#N/A,#N/A,FALSE,"3XX_3";#N/A,#N/A,FALSE,"3XX_4";#N/A,#N/A,FALSE,"3XX_5";#N/A,#N/A,FALSE,"3XX_6";#N/A,#N/A,FALSE,"3XX_7";#N/A,#N/A,FALSE,"3XX_8";#N/A,#N/A,FALSE,"3XX_9";#N/A,#N/A,FALSE,"4XX_1";#N/A,#N/A,FALSE,"4XX_2";#N/A,#N/A,FALSE,"4XX_3";#N/A,#N/A,FALSE,"5XX_1";#N/A,#N/A,FALSE,"5XX_2";#N/A,#N/A,FALSE,"6XX_1";#N/A,#N/A,FALSE,"6XX_2";#N/A,#N/A,FALSE,"6XX_3";#N/A,#N/A,FALSE,"6XX_4";#N/A,#N/A,FALSE,"7XX_1";#N/A,#N/A,FALSE,"7XX_2";#N/A,#N/A,FALSE,"8XX_1";#N/A,#N/A,FALSE,"8XX_2"}</definedName>
    <definedName name="SHEET03" localSheetId="11" hidden="1">{#N/A,#N/A,FALSE,"0XX_1";#N/A,#N/A,FALSE,"OXX_2";#N/A,#N/A,FALSE,"0XX_3";#N/A,#N/A,FALSE,"0XX_4";#N/A,#N/A,FALSE,"0XX_5";#N/A,#N/A,FALSE,"0XX_6";#N/A,#N/A,FALSE,"1XX_1";#N/A,#N/A,FALSE,"1XX_2";#N/A,#N/A,FALSE,"2XX_1";#N/A,#N/A,FALSE,"2XX_2";#N/A,#N/A,FALSE,"2XX_3";#N/A,#N/A,FALSE,"2XX_4";#N/A,#N/A,FALSE,"3XX_1";#N/A,#N/A,FALSE,"3XX_2";#N/A,#N/A,FALSE,"3XX_3";#N/A,#N/A,FALSE,"3XX_4";#N/A,#N/A,FALSE,"3XX_5";#N/A,#N/A,FALSE,"3XX_6";#N/A,#N/A,FALSE,"3XX_7";#N/A,#N/A,FALSE,"3XX_8";#N/A,#N/A,FALSE,"3XX_9";#N/A,#N/A,FALSE,"4XX_1";#N/A,#N/A,FALSE,"4XX_2";#N/A,#N/A,FALSE,"4XX_3";#N/A,#N/A,FALSE,"5XX_1";#N/A,#N/A,FALSE,"5XX_2";#N/A,#N/A,FALSE,"6XX_1";#N/A,#N/A,FALSE,"6XX_2";#N/A,#N/A,FALSE,"6XX_3";#N/A,#N/A,FALSE,"6XX_4";#N/A,#N/A,FALSE,"7XX_1";#N/A,#N/A,FALSE,"7XX_2";#N/A,#N/A,FALSE,"8XX_1";#N/A,#N/A,FALSE,"8XX_2"}</definedName>
    <definedName name="SHEET03" localSheetId="2" hidden="1">{#N/A,#N/A,FALSE,"0XX_1";#N/A,#N/A,FALSE,"OXX_2";#N/A,#N/A,FALSE,"0XX_3";#N/A,#N/A,FALSE,"0XX_4";#N/A,#N/A,FALSE,"0XX_5";#N/A,#N/A,FALSE,"0XX_6";#N/A,#N/A,FALSE,"1XX_1";#N/A,#N/A,FALSE,"1XX_2";#N/A,#N/A,FALSE,"2XX_1";#N/A,#N/A,FALSE,"2XX_2";#N/A,#N/A,FALSE,"2XX_3";#N/A,#N/A,FALSE,"2XX_4";#N/A,#N/A,FALSE,"3XX_1";#N/A,#N/A,FALSE,"3XX_2";#N/A,#N/A,FALSE,"3XX_3";#N/A,#N/A,FALSE,"3XX_4";#N/A,#N/A,FALSE,"3XX_5";#N/A,#N/A,FALSE,"3XX_6";#N/A,#N/A,FALSE,"3XX_7";#N/A,#N/A,FALSE,"3XX_8";#N/A,#N/A,FALSE,"3XX_9";#N/A,#N/A,FALSE,"4XX_1";#N/A,#N/A,FALSE,"4XX_2";#N/A,#N/A,FALSE,"4XX_3";#N/A,#N/A,FALSE,"5XX_1";#N/A,#N/A,FALSE,"5XX_2";#N/A,#N/A,FALSE,"6XX_1";#N/A,#N/A,FALSE,"6XX_2";#N/A,#N/A,FALSE,"6XX_3";#N/A,#N/A,FALSE,"6XX_4";#N/A,#N/A,FALSE,"7XX_1";#N/A,#N/A,FALSE,"7XX_2";#N/A,#N/A,FALSE,"8XX_1";#N/A,#N/A,FALSE,"8XX_2"}</definedName>
    <definedName name="SHEET03" localSheetId="3" hidden="1">{#N/A,#N/A,FALSE,"0XX_1";#N/A,#N/A,FALSE,"OXX_2";#N/A,#N/A,FALSE,"0XX_3";#N/A,#N/A,FALSE,"0XX_4";#N/A,#N/A,FALSE,"0XX_5";#N/A,#N/A,FALSE,"0XX_6";#N/A,#N/A,FALSE,"1XX_1";#N/A,#N/A,FALSE,"1XX_2";#N/A,#N/A,FALSE,"2XX_1";#N/A,#N/A,FALSE,"2XX_2";#N/A,#N/A,FALSE,"2XX_3";#N/A,#N/A,FALSE,"2XX_4";#N/A,#N/A,FALSE,"3XX_1";#N/A,#N/A,FALSE,"3XX_2";#N/A,#N/A,FALSE,"3XX_3";#N/A,#N/A,FALSE,"3XX_4";#N/A,#N/A,FALSE,"3XX_5";#N/A,#N/A,FALSE,"3XX_6";#N/A,#N/A,FALSE,"3XX_7";#N/A,#N/A,FALSE,"3XX_8";#N/A,#N/A,FALSE,"3XX_9";#N/A,#N/A,FALSE,"4XX_1";#N/A,#N/A,FALSE,"4XX_2";#N/A,#N/A,FALSE,"4XX_3";#N/A,#N/A,FALSE,"5XX_1";#N/A,#N/A,FALSE,"5XX_2";#N/A,#N/A,FALSE,"6XX_1";#N/A,#N/A,FALSE,"6XX_2";#N/A,#N/A,FALSE,"6XX_3";#N/A,#N/A,FALSE,"6XX_4";#N/A,#N/A,FALSE,"7XX_1";#N/A,#N/A,FALSE,"7XX_2";#N/A,#N/A,FALSE,"8XX_1";#N/A,#N/A,FALSE,"8XX_2"}</definedName>
    <definedName name="SHEET03" localSheetId="7" hidden="1">{#N/A,#N/A,FALSE,"0XX_1";#N/A,#N/A,FALSE,"OXX_2";#N/A,#N/A,FALSE,"0XX_3";#N/A,#N/A,FALSE,"0XX_4";#N/A,#N/A,FALSE,"0XX_5";#N/A,#N/A,FALSE,"0XX_6";#N/A,#N/A,FALSE,"1XX_1";#N/A,#N/A,FALSE,"1XX_2";#N/A,#N/A,FALSE,"2XX_1";#N/A,#N/A,FALSE,"2XX_2";#N/A,#N/A,FALSE,"2XX_3";#N/A,#N/A,FALSE,"2XX_4";#N/A,#N/A,FALSE,"3XX_1";#N/A,#N/A,FALSE,"3XX_2";#N/A,#N/A,FALSE,"3XX_3";#N/A,#N/A,FALSE,"3XX_4";#N/A,#N/A,FALSE,"3XX_5";#N/A,#N/A,FALSE,"3XX_6";#N/A,#N/A,FALSE,"3XX_7";#N/A,#N/A,FALSE,"3XX_8";#N/A,#N/A,FALSE,"3XX_9";#N/A,#N/A,FALSE,"4XX_1";#N/A,#N/A,FALSE,"4XX_2";#N/A,#N/A,FALSE,"4XX_3";#N/A,#N/A,FALSE,"5XX_1";#N/A,#N/A,FALSE,"5XX_2";#N/A,#N/A,FALSE,"6XX_1";#N/A,#N/A,FALSE,"6XX_2";#N/A,#N/A,FALSE,"6XX_3";#N/A,#N/A,FALSE,"6XX_4";#N/A,#N/A,FALSE,"7XX_1";#N/A,#N/A,FALSE,"7XX_2";#N/A,#N/A,FALSE,"8XX_1";#N/A,#N/A,FALSE,"8XX_2"}</definedName>
    <definedName name="SHEET03" hidden="1">{#N/A,#N/A,FALSE,"0XX_1";#N/A,#N/A,FALSE,"OXX_2";#N/A,#N/A,FALSE,"0XX_3";#N/A,#N/A,FALSE,"0XX_4";#N/A,#N/A,FALSE,"0XX_5";#N/A,#N/A,FALSE,"0XX_6";#N/A,#N/A,FALSE,"1XX_1";#N/A,#N/A,FALSE,"1XX_2";#N/A,#N/A,FALSE,"2XX_1";#N/A,#N/A,FALSE,"2XX_2";#N/A,#N/A,FALSE,"2XX_3";#N/A,#N/A,FALSE,"2XX_4";#N/A,#N/A,FALSE,"3XX_1";#N/A,#N/A,FALSE,"3XX_2";#N/A,#N/A,FALSE,"3XX_3";#N/A,#N/A,FALSE,"3XX_4";#N/A,#N/A,FALSE,"3XX_5";#N/A,#N/A,FALSE,"3XX_6";#N/A,#N/A,FALSE,"3XX_7";#N/A,#N/A,FALSE,"3XX_8";#N/A,#N/A,FALSE,"3XX_9";#N/A,#N/A,FALSE,"4XX_1";#N/A,#N/A,FALSE,"4XX_2";#N/A,#N/A,FALSE,"4XX_3";#N/A,#N/A,FALSE,"5XX_1";#N/A,#N/A,FALSE,"5XX_2";#N/A,#N/A,FALSE,"6XX_1";#N/A,#N/A,FALSE,"6XX_2";#N/A,#N/A,FALSE,"6XX_3";#N/A,#N/A,FALSE,"6XX_4";#N/A,#N/A,FALSE,"7XX_1";#N/A,#N/A,FALSE,"7XX_2";#N/A,#N/A,FALSE,"8XX_1";#N/A,#N/A,FALSE,"8XX_2"}</definedName>
    <definedName name="SHEET1" localSheetId="4">#REF!</definedName>
    <definedName name="SHEET1">#REF!</definedName>
    <definedName name="SHEET2" localSheetId="4">#REF!</definedName>
    <definedName name="SHEET2">#REF!</definedName>
    <definedName name="sheet3" localSheetId="4">#REF!</definedName>
    <definedName name="sheet3">#REF!</definedName>
    <definedName name="sheetName" localSheetId="4">#REF!</definedName>
    <definedName name="sheetName">#REF!</definedName>
    <definedName name="sheetNo" localSheetId="4">#REF!</definedName>
    <definedName name="sheetNo">#REF!</definedName>
    <definedName name="SheetNumber" localSheetId="4">#REF!</definedName>
    <definedName name="SheetNumber">#REF!</definedName>
    <definedName name="shi" localSheetId="4">#REF!</definedName>
    <definedName name="shi">#REF!</definedName>
    <definedName name="shiva" localSheetId="4">#REF!</definedName>
    <definedName name="shiva">#REF!</definedName>
    <definedName name="shutt" localSheetId="12" hidden="1">#REF!</definedName>
    <definedName name="shutt" localSheetId="13" hidden="1">#REF!</definedName>
    <definedName name="shutt" localSheetId="15" hidden="1">#REF!</definedName>
    <definedName name="shutt" localSheetId="4" hidden="1">#REF!</definedName>
    <definedName name="shutt" localSheetId="5" hidden="1">#REF!</definedName>
    <definedName name="shutt" localSheetId="6" hidden="1">#REF!</definedName>
    <definedName name="shutt" localSheetId="8" hidden="1">#REF!</definedName>
    <definedName name="shutt" localSheetId="10" hidden="1">#REF!</definedName>
    <definedName name="shutt" localSheetId="2" hidden="1">#REF!</definedName>
    <definedName name="shutt" hidden="1">#REF!</definedName>
    <definedName name="SI" localSheetId="4">#REF!</definedName>
    <definedName name="SI">#REF!</definedName>
    <definedName name="SILL_HEIGHT">[34]esc65!$CP$13:$CP$35</definedName>
    <definedName name="SINC2" localSheetId="4">#REF!</definedName>
    <definedName name="SINC2">#REF!</definedName>
    <definedName name="SIR" localSheetId="4">#REF!</definedName>
    <definedName name="SIR" localSheetId="3">#REF!</definedName>
    <definedName name="SIR">#REF!</definedName>
    <definedName name="site.ref" localSheetId="4" hidden="1">[85]Database!$B$6:$B$26</definedName>
    <definedName name="site.ref" localSheetId="5" hidden="1">[85]Database!$B$6:$B$26</definedName>
    <definedName name="site.ref" hidden="1">[85]Database!$B$6:$B$26</definedName>
    <definedName name="siteeequip" localSheetId="4">#REF!</definedName>
    <definedName name="siteeequip">#REF!</definedName>
    <definedName name="siteequip" localSheetId="4">#REF!</definedName>
    <definedName name="siteequip">#REF!</definedName>
    <definedName name="six" localSheetId="4">#REF!</definedName>
    <definedName name="six">#REF!</definedName>
    <definedName name="SIXTY" localSheetId="4">[48]C!#REF!</definedName>
    <definedName name="SIXTY" localSheetId="3">[49]C!#REF!</definedName>
    <definedName name="SIXTY">[48]C!#REF!</definedName>
    <definedName name="SIXTYONE" localSheetId="4">#REF!</definedName>
    <definedName name="SIXTYONE" localSheetId="3">#REF!</definedName>
    <definedName name="SIXTYONE">#REF!</definedName>
    <definedName name="SIXTYTWO" localSheetId="4">[48]B!#REF!</definedName>
    <definedName name="SIXTYTWO" localSheetId="3">[49]B!#REF!</definedName>
    <definedName name="SIXTYTWO">[48]B!#REF!</definedName>
    <definedName name="SIZE" localSheetId="4">#REF!</definedName>
    <definedName name="SIZE">#REF!</definedName>
    <definedName name="SIZEC" localSheetId="4">#REF!</definedName>
    <definedName name="SIZEC">#REF!</definedName>
    <definedName name="slab" localSheetId="4">#REF!</definedName>
    <definedName name="slab">#REF!</definedName>
    <definedName name="SLAB1" localSheetId="4">#REF!</definedName>
    <definedName name="SLAB1">#REF!</definedName>
    <definedName name="Slope" localSheetId="3">[32]Sheet2!$D$8</definedName>
    <definedName name="Slope">[33]Sheet2!$D$8</definedName>
    <definedName name="ŞLŞLŞ">'[83]Çap &amp; Atü'!$M$6:$M$12</definedName>
    <definedName name="SM">'[51]Slope m'!$D$15:$D$19</definedName>
    <definedName name="So" localSheetId="4">#REF!</definedName>
    <definedName name="So">#REF!</definedName>
    <definedName name="SOL" localSheetId="4">#REF!</definedName>
    <definedName name="SOL">#REF!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pre" hidden="1">0.000001</definedName>
    <definedName name="solver_rel1" hidden="1">2</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onuç_CTP" localSheetId="4">#REF!</definedName>
    <definedName name="sonuç_CTP">#REF!</definedName>
    <definedName name="sonuç_HDPE100" localSheetId="4">#REF!</definedName>
    <definedName name="sonuç_HDPE100">#REF!</definedName>
    <definedName name="sort" localSheetId="12" hidden="1">[111]BM!#REF!</definedName>
    <definedName name="sort" localSheetId="13" hidden="1">[111]BM!#REF!</definedName>
    <definedName name="sort" localSheetId="15" hidden="1">[111]BM!#REF!</definedName>
    <definedName name="sort" localSheetId="4" hidden="1">[111]BM!#REF!</definedName>
    <definedName name="sort" localSheetId="5" hidden="1">[111]BM!#REF!</definedName>
    <definedName name="sort" localSheetId="6" hidden="1">[111]BM!#REF!</definedName>
    <definedName name="sort" localSheetId="8" hidden="1">[111]BM!#REF!</definedName>
    <definedName name="sort" localSheetId="2" hidden="1">[111]BM!#REF!</definedName>
    <definedName name="sort" localSheetId="7" hidden="1">[111]BM!#REF!</definedName>
    <definedName name="sort" hidden="1">[111]BM!#REF!</definedName>
    <definedName name="SortAREA" localSheetId="4">#REF!</definedName>
    <definedName name="SortAREA">#REF!</definedName>
    <definedName name="South" localSheetId="4">#REF!</definedName>
    <definedName name="South">#REF!</definedName>
    <definedName name="South_11" localSheetId="4">#REF!</definedName>
    <definedName name="South_11">#REF!</definedName>
    <definedName name="South_5" localSheetId="4">#REF!</definedName>
    <definedName name="South_5">#REF!</definedName>
    <definedName name="South_8" localSheetId="4">#REF!</definedName>
    <definedName name="South_8">#REF!</definedName>
    <definedName name="SP" localSheetId="4">#REF!</definedName>
    <definedName name="SP">#REF!</definedName>
    <definedName name="SPAN" localSheetId="4">#REF!</definedName>
    <definedName name="SPAN" localSheetId="3">#REF!</definedName>
    <definedName name="SPAN">#REF!</definedName>
    <definedName name="SPAN_" localSheetId="4">#REF!</definedName>
    <definedName name="SPAN_" localSheetId="3">#REF!</definedName>
    <definedName name="SPAN_">#REF!</definedName>
    <definedName name="SPARE_PART__Essential" localSheetId="4">#REF!</definedName>
    <definedName name="SPARE_PART__Essential">#REF!</definedName>
    <definedName name="SPECIAL_TOOL" localSheetId="4">#REF!</definedName>
    <definedName name="SPECIAL_TOOL">#REF!</definedName>
    <definedName name="SRAALU">[39]Rates!$H$79</definedName>
    <definedName name="srag" localSheetId="4">'[2]CONSTRUCTION M-HR'!#REF!</definedName>
    <definedName name="srag" localSheetId="3">'[2]CONSTRUCTION M-HR'!#REF!</definedName>
    <definedName name="srag">'[2]CONSTRUCTION M-HR'!#REF!</definedName>
    <definedName name="SRASTE">[39]Rates!$F$79</definedName>
    <definedName name="SRAWIR">[39]Rates!$G$79</definedName>
    <definedName name="SRAWO1">[39]Rates!$D$79</definedName>
    <definedName name="SRAWO2">[39]Rates!$E$79</definedName>
    <definedName name="ss" localSheetId="4">#REF!,#REF!,#REF!,#REF!</definedName>
    <definedName name="ss">#REF!,#REF!,#REF!,#REF!</definedName>
    <definedName name="Ssec1" localSheetId="4">#REF!</definedName>
    <definedName name="Ssec1">#REF!</definedName>
    <definedName name="Ssec2" localSheetId="4">#REF!</definedName>
    <definedName name="Ssec2">#REF!</definedName>
    <definedName name="Ssec3" localSheetId="4">#REF!</definedName>
    <definedName name="Ssec3">#REF!</definedName>
    <definedName name="Ssec4" localSheetId="4">#REF!</definedName>
    <definedName name="Ssec4">#REF!</definedName>
    <definedName name="Ssec5" localSheetId="4">#REF!</definedName>
    <definedName name="Ssec5">#REF!</definedName>
    <definedName name="Ssec6" localSheetId="4">#REF!</definedName>
    <definedName name="Ssec6">#REF!</definedName>
    <definedName name="SSS">'[99]#REF'!#REF!</definedName>
    <definedName name="SSSS" localSheetId="4">#REF!</definedName>
    <definedName name="SSSS">#REF!</definedName>
    <definedName name="SSSSS" localSheetId="4">#REF!</definedName>
    <definedName name="SSSSS">#REF!</definedName>
    <definedName name="ssssss" localSheetId="4">#REF!</definedName>
    <definedName name="ssssss">#REF!</definedName>
    <definedName name="sstype3drop" localSheetId="4">#REF!</definedName>
    <definedName name="sstype3drop">#REF!</definedName>
    <definedName name="SSTYPE3DROP1" localSheetId="4">#REF!</definedName>
    <definedName name="SSTYPE3DROP1">#REF!</definedName>
    <definedName name="sstype3slab" localSheetId="4">#REF!</definedName>
    <definedName name="sstype3slab">#REF!</definedName>
    <definedName name="SSTYPESLAB1" localSheetId="4">#REF!</definedName>
    <definedName name="SSTYPESLAB1">#REF!</definedName>
    <definedName name="ST" localSheetId="4">#REF!</definedName>
    <definedName name="ST">#REF!</definedName>
    <definedName name="st_100" localSheetId="4">#REF!</definedName>
    <definedName name="st_100">#REF!</definedName>
    <definedName name="st_150" localSheetId="4">#REF!</definedName>
    <definedName name="st_150">#REF!</definedName>
    <definedName name="st_200" localSheetId="4">#REF!</definedName>
    <definedName name="st_200">#REF!</definedName>
    <definedName name="st_25" localSheetId="4">#REF!</definedName>
    <definedName name="st_25">#REF!</definedName>
    <definedName name="st_250" localSheetId="4">#REF!</definedName>
    <definedName name="st_250">#REF!</definedName>
    <definedName name="st_300" localSheetId="4">#REF!</definedName>
    <definedName name="st_300">#REF!</definedName>
    <definedName name="st_32" localSheetId="4">#REF!</definedName>
    <definedName name="st_32">#REF!</definedName>
    <definedName name="st_40" localSheetId="4">#REF!</definedName>
    <definedName name="st_40">#REF!</definedName>
    <definedName name="st_400" localSheetId="4">#REF!</definedName>
    <definedName name="st_400">#REF!</definedName>
    <definedName name="st_50" localSheetId="4">#REF!</definedName>
    <definedName name="st_50">#REF!</definedName>
    <definedName name="st_500" localSheetId="4">#REF!</definedName>
    <definedName name="st_500">#REF!</definedName>
    <definedName name="st_65" localSheetId="4">#REF!</definedName>
    <definedName name="st_65">#REF!</definedName>
    <definedName name="st_80" localSheetId="4">#REF!</definedName>
    <definedName name="st_80">#REF!</definedName>
    <definedName name="STACON">[39]Rates!$G$76</definedName>
    <definedName name="Staircase" localSheetId="4">#REF!</definedName>
    <definedName name="Staircase">#REF!</definedName>
    <definedName name="Staircase2" localSheetId="4">#REF!</definedName>
    <definedName name="Staircase2">#REF!</definedName>
    <definedName name="STALAD">[39]Rates!$H$76</definedName>
    <definedName name="STAMAR">[39]Rates!$D$76</definedName>
    <definedName name="STAMOS">[39]Rates!$E$76</definedName>
    <definedName name="stanchion">[15]Sheet1!$B$7:$B$24,[15]Sheet1!$B$36:$B$39,[15]Sheet1!$B$44:$B$45</definedName>
    <definedName name="STANDARD_SPECIFICATION_FOR_HOSPITAL_STRUCTURES" localSheetId="4">#REF!</definedName>
    <definedName name="STANDARD_SPECIFICATION_FOR_HOSPITAL_STRUCTURES">#REF!</definedName>
    <definedName name="Start_works" localSheetId="4">#REF!</definedName>
    <definedName name="Start_works">#REF!</definedName>
    <definedName name="StartCell" localSheetId="4">#REF!</definedName>
    <definedName name="StartCell">#REF!</definedName>
    <definedName name="STASTE">[39]Rates!$F$76</definedName>
    <definedName name="StatBltn" localSheetId="4">#REF!</definedName>
    <definedName name="StatBltn">#REF!</definedName>
    <definedName name="steam_trap" localSheetId="4">#REF!</definedName>
    <definedName name="steam_trap">#REF!</definedName>
    <definedName name="Steel">#N/A</definedName>
    <definedName name="stockfence" localSheetId="4">[22]Inputs!#REF!</definedName>
    <definedName name="stockfence">[22]Inputs!#REF!</definedName>
    <definedName name="Stone" localSheetId="4">#REF!</definedName>
    <definedName name="Stone" localSheetId="3">#REF!</definedName>
    <definedName name="Stone">#REF!</definedName>
    <definedName name="StrID" localSheetId="4">#REF!</definedName>
    <definedName name="StrID">#REF!</definedName>
    <definedName name="striptopsoil" localSheetId="4">[22]Inputs!#REF!</definedName>
    <definedName name="striptopsoil">[22]Inputs!#REF!</definedName>
    <definedName name="structequip" localSheetId="4">#REF!</definedName>
    <definedName name="structequip">#REF!</definedName>
    <definedName name="structinstcrane" localSheetId="4">#REF!</definedName>
    <definedName name="structinstcrane">#REF!</definedName>
    <definedName name="structinsthrs" localSheetId="4">#REF!</definedName>
    <definedName name="structinsthrs">#REF!</definedName>
    <definedName name="structure" localSheetId="4">#REF!</definedName>
    <definedName name="structure">#REF!</definedName>
    <definedName name="STRUCTURES" localSheetId="12" hidden="1">[112]Design!#REF!</definedName>
    <definedName name="STRUCTURES" localSheetId="13" hidden="1">[112]Design!#REF!</definedName>
    <definedName name="STRUCTURES" localSheetId="15" hidden="1">[112]Design!#REF!</definedName>
    <definedName name="STRUCTURES" localSheetId="4" hidden="1">[112]Design!#REF!</definedName>
    <definedName name="STRUCTURES" localSheetId="5" hidden="1">[112]Design!#REF!</definedName>
    <definedName name="STRUCTURES" localSheetId="8" hidden="1">[112]Design!#REF!</definedName>
    <definedName name="STRUCTURES" localSheetId="2" hidden="1">[112]Design!#REF!</definedName>
    <definedName name="STRUCTURES" hidden="1">[112]Design!#REF!</definedName>
    <definedName name="stype2drop" localSheetId="4">#REF!</definedName>
    <definedName name="stype2drop">#REF!</definedName>
    <definedName name="STYPE2DROP1" localSheetId="4">#REF!</definedName>
    <definedName name="STYPE2DROP1">#REF!</definedName>
    <definedName name="stype2slab" localSheetId="4">#REF!</definedName>
    <definedName name="stype2slab">#REF!</definedName>
    <definedName name="STYPE2SLAB1" localSheetId="4">#REF!</definedName>
    <definedName name="STYPE2SLAB1">#REF!</definedName>
    <definedName name="stype3drop" localSheetId="4">#REF!</definedName>
    <definedName name="stype3drop">#REF!</definedName>
    <definedName name="STYPE3DROP2" localSheetId="4">#REF!</definedName>
    <definedName name="STYPE3DROP2">#REF!</definedName>
    <definedName name="stype3slab" localSheetId="4">#REF!</definedName>
    <definedName name="stype3slab">#REF!</definedName>
    <definedName name="STYPE3SLAB1" localSheetId="4">#REF!</definedName>
    <definedName name="STYPE3SLAB1">#REF!</definedName>
    <definedName name="SUB_A" localSheetId="4">#REF!</definedName>
    <definedName name="SUB_A">#REF!</definedName>
    <definedName name="SUB_B" localSheetId="4">[48]C!#REF!</definedName>
    <definedName name="SUB_B" localSheetId="3">[49]C!#REF!</definedName>
    <definedName name="SUB_B">[48]C!#REF!</definedName>
    <definedName name="SUB_C" localSheetId="4">#REF!</definedName>
    <definedName name="SUB_C">#REF!</definedName>
    <definedName name="subgrade" localSheetId="4">[22]Inputs!#REF!</definedName>
    <definedName name="subgrade">[22]Inputs!#REF!</definedName>
    <definedName name="Subject" localSheetId="4">#REF!</definedName>
    <definedName name="Subject">#REF!</definedName>
    <definedName name="sum" localSheetId="4">#REF!</definedName>
    <definedName name="sum">#REF!</definedName>
    <definedName name="SUMFINAL" localSheetId="4">#REF!</definedName>
    <definedName name="SUMFINAL">#REF!</definedName>
    <definedName name="Summary" localSheetId="4">#REF!</definedName>
    <definedName name="Summary" localSheetId="3">#REF!</definedName>
    <definedName name="Summary">#REF!</definedName>
    <definedName name="SummLPC" localSheetId="4">#REF!</definedName>
    <definedName name="SummLPC">#REF!</definedName>
    <definedName name="SURYA" localSheetId="4">#REF!</definedName>
    <definedName name="SURYA">#REF!</definedName>
    <definedName name="sv">'[36]Input Rates'!$A$131:$E$140</definedName>
    <definedName name="sxasx" localSheetId="4">#REF!</definedName>
    <definedName name="sxasx" localSheetId="3">#REF!</definedName>
    <definedName name="sxasx">#REF!</definedName>
    <definedName name="t" localSheetId="4">#REF!</definedName>
    <definedName name="t">#REF!</definedName>
    <definedName name="T_G_GE분_판매가" localSheetId="4">#REF!</definedName>
    <definedName name="T_G_GE분_판매가">#REF!</definedName>
    <definedName name="T_G_한중분_제조원가" localSheetId="4">#REF!</definedName>
    <definedName name="T_G_한중분_제조원가">#REF!</definedName>
    <definedName name="T0" localSheetId="4">#REF!</definedName>
    <definedName name="T0">#REF!</definedName>
    <definedName name="T1_">#N/A</definedName>
    <definedName name="T2_">#N/A</definedName>
    <definedName name="T3_">#N/A</definedName>
    <definedName name="T4_">#N/A</definedName>
    <definedName name="TAB_1" localSheetId="4">#REF!</definedName>
    <definedName name="TAB_1">#REF!</definedName>
    <definedName name="Table" localSheetId="4">#REF!</definedName>
    <definedName name="Table">#REF!</definedName>
    <definedName name="Table_CM">'[93]NSL CM CANAL(assumed)'!$N$8:$O$26</definedName>
    <definedName name="Table_conv" localSheetId="4">#REF!</definedName>
    <definedName name="Table_conv">#REF!</definedName>
    <definedName name="Table_Cost" localSheetId="4">#REF!</definedName>
    <definedName name="Table_Cost">#REF!</definedName>
    <definedName name="table_disci" localSheetId="4">#REF!</definedName>
    <definedName name="table_disci">#REF!</definedName>
    <definedName name="Table_repABC" localSheetId="4">#REF!</definedName>
    <definedName name="Table_repABC">#REF!</definedName>
    <definedName name="table1">'[11]SPT vs PHI'!$E$2:$F$47</definedName>
    <definedName name="TABLE2" localSheetId="4">#REF!</definedName>
    <definedName name="TABLE2">#REF!</definedName>
    <definedName name="TableRange" localSheetId="4">#REF!</definedName>
    <definedName name="TableRange">#REF!</definedName>
    <definedName name="tam">#N/A</definedName>
    <definedName name="TANBRI">[39]Rates!$E$111</definedName>
    <definedName name="TANCON">[71]Rates!$D$111</definedName>
    <definedName name="TANFIB">[39]Rates!$F$111</definedName>
    <definedName name="taz">[22]BD!#REF!</definedName>
    <definedName name="TB" localSheetId="4">#REF!</definedName>
    <definedName name="TB">#REF!</definedName>
    <definedName name="TBN_GEN_소계" localSheetId="4">#REF!</definedName>
    <definedName name="TBN_GEN_소계">#REF!</definedName>
    <definedName name="Tee" localSheetId="4">#REF!</definedName>
    <definedName name="Tee" localSheetId="3">#REF!</definedName>
    <definedName name="Tee">#REF!</definedName>
    <definedName name="TEI" localSheetId="4">#REF!</definedName>
    <definedName name="TEI">#REF!</definedName>
    <definedName name="TEL">[39]Rates!$D$114</definedName>
    <definedName name="tem" localSheetId="4">#REF!</definedName>
    <definedName name="tem">#REF!</definedName>
    <definedName name="temp" localSheetId="4">#REF!</definedName>
    <definedName name="temp">#REF!</definedName>
    <definedName name="temp_strainer" localSheetId="4">#REF!</definedName>
    <definedName name="temp_strainer">#REF!</definedName>
    <definedName name="temp1" localSheetId="4">#REF!</definedName>
    <definedName name="temp1">#REF!</definedName>
    <definedName name="TempF" localSheetId="4">#REF!</definedName>
    <definedName name="TempF">#REF!</definedName>
    <definedName name="test" localSheetId="4">'[72]elec.rate analysis'!#REF!</definedName>
    <definedName name="test" localSheetId="3">'[72]elec.rate analysis'!#REF!</definedName>
    <definedName name="test">'[72]elec.rate analysis'!#REF!</definedName>
    <definedName name="testing" localSheetId="12" hidden="1">[113]BM!#REF!</definedName>
    <definedName name="testing" localSheetId="13" hidden="1">[113]BM!#REF!</definedName>
    <definedName name="testing" localSheetId="15" hidden="1">[113]BM!#REF!</definedName>
    <definedName name="testing" localSheetId="4" hidden="1">[113]BM!#REF!</definedName>
    <definedName name="testing" localSheetId="5" hidden="1">[113]BM!#REF!</definedName>
    <definedName name="testing" localSheetId="6" hidden="1">[113]BM!#REF!</definedName>
    <definedName name="testing" localSheetId="8" hidden="1">[113]BM!#REF!</definedName>
    <definedName name="testing" hidden="1">[113]BM!#REF!</definedName>
    <definedName name="tet" localSheetId="4">#REF!,#REF!</definedName>
    <definedName name="tet">#REF!,#REF!</definedName>
    <definedName name="th" localSheetId="4">#REF!</definedName>
    <definedName name="th">#REF!</definedName>
    <definedName name="the" localSheetId="4">#REF!</definedName>
    <definedName name="the">#REF!</definedName>
    <definedName name="thickness">[46]Sheet1!$F$25</definedName>
    <definedName name="THIRTEEN" localSheetId="4">#REF!</definedName>
    <definedName name="THIRTEEN" localSheetId="3">#REF!</definedName>
    <definedName name="THIRTEEN">#REF!</definedName>
    <definedName name="THIRTYONE" localSheetId="4">#REF!</definedName>
    <definedName name="THIRTYONE" localSheetId="3">#REF!</definedName>
    <definedName name="THIRTYONE">#REF!</definedName>
    <definedName name="THIRTYTHREE" localSheetId="4">#REF!</definedName>
    <definedName name="THIRTYTHREE" localSheetId="3">#REF!</definedName>
    <definedName name="THIRTYTHREE">#REF!</definedName>
    <definedName name="THIRTYTWO" localSheetId="4">#REF!</definedName>
    <definedName name="THIRTYTWO" localSheetId="3">#REF!</definedName>
    <definedName name="THIRTYTWO">#REF!</definedName>
    <definedName name="THK" localSheetId="4">#REF!</definedName>
    <definedName name="THK">#REF!</definedName>
    <definedName name="three" localSheetId="4">#REF!</definedName>
    <definedName name="three">#REF!</definedName>
    <definedName name="Title">'[114]Civil Boq'!$D$3</definedName>
    <definedName name="Title1" localSheetId="4">#REF!</definedName>
    <definedName name="Title1">#REF!</definedName>
    <definedName name="Title2" localSheetId="4">#REF!</definedName>
    <definedName name="Title2">#REF!</definedName>
    <definedName name="tiytoigyotolg" localSheetId="4">#REF!</definedName>
    <definedName name="tiytoigyotolg" localSheetId="3">#REF!</definedName>
    <definedName name="tiytoigyotolg">#REF!</definedName>
    <definedName name="TOL" localSheetId="4">#REF!</definedName>
    <definedName name="TOL">#REF!</definedName>
    <definedName name="top" localSheetId="4">#REF!</definedName>
    <definedName name="top">#REF!</definedName>
    <definedName name="TopConc">'[115]Ext.Boq-1'!#REF!,'[115]Ext.Boq-1'!$B:$B</definedName>
    <definedName name="topl" localSheetId="4">#REF!</definedName>
    <definedName name="topl">#REF!</definedName>
    <definedName name="topn" localSheetId="4">#REF!</definedName>
    <definedName name="topn">#REF!</definedName>
    <definedName name="TOTAL" localSheetId="4">#REF!</definedName>
    <definedName name="TOTAL">#REF!</definedName>
    <definedName name="TPaid" localSheetId="4">#REF!</definedName>
    <definedName name="TPaid">#REF!</definedName>
    <definedName name="TRANING_FEE" localSheetId="4">#REF!</definedName>
    <definedName name="TRANING_FEE">#REF!</definedName>
    <definedName name="TransInsu" localSheetId="4">#REF!</definedName>
    <definedName name="TransInsu">#REF!</definedName>
    <definedName name="transit">'[58]L-SECT'!$A$2:$K$7</definedName>
    <definedName name="TRAP">[51]Trapezium!$G$19:$G$22</definedName>
    <definedName name="TRetention" localSheetId="4">#REF!</definedName>
    <definedName name="TRetention">#REF!</definedName>
    <definedName name="TRI_01">[51]Triangle!$H$13:$H$15</definedName>
    <definedName name="trurtiu5rtui" localSheetId="4">#REF!</definedName>
    <definedName name="trurtiu5rtui" localSheetId="3">#REF!</definedName>
    <definedName name="trurtiu5rtui">#REF!</definedName>
    <definedName name="ts" localSheetId="4">#REF!</definedName>
    <definedName name="ts" localSheetId="3">#REF!</definedName>
    <definedName name="ts">#REF!</definedName>
    <definedName name="TSACY">[51]Cylinder!$I$36:$I$38</definedName>
    <definedName name="TSAF">'[51]Frustrum of Cone'!$H$41:$H$44</definedName>
    <definedName name="tttttt" localSheetId="4">#REF!</definedName>
    <definedName name="tttttt" localSheetId="3">#REF!</definedName>
    <definedName name="tttttt">#REF!</definedName>
    <definedName name="tu" localSheetId="4">#REF!</definedName>
    <definedName name="tu">#REF!</definedName>
    <definedName name="tube_test_press1_12" localSheetId="4">#REF!</definedName>
    <definedName name="tube_test_press1_12">#REF!</definedName>
    <definedName name="tubewell1" localSheetId="4">[44]bridge!#REF!</definedName>
    <definedName name="tubewell1">[44]bridge!#REF!</definedName>
    <definedName name="tubewell2" localSheetId="4">#REF!</definedName>
    <definedName name="tubewell2">#REF!</definedName>
    <definedName name="TWELVE" localSheetId="4">#REF!</definedName>
    <definedName name="TWELVE" localSheetId="3">#REF!</definedName>
    <definedName name="TWELVE">#REF!</definedName>
    <definedName name="TWENTYONE" localSheetId="4">#REF!</definedName>
    <definedName name="TWENTYONE" localSheetId="3">#REF!</definedName>
    <definedName name="TWENTYONE">#REF!</definedName>
    <definedName name="TWENTYTHREE" localSheetId="4">#REF!</definedName>
    <definedName name="TWENTYTHREE" localSheetId="3">#REF!</definedName>
    <definedName name="TWENTYTHREE">#REF!</definedName>
    <definedName name="TWENTYTWO" localSheetId="4">#REF!</definedName>
    <definedName name="TWENTYTWO" localSheetId="3">#REF!</definedName>
    <definedName name="TWENTYTWO">#REF!</definedName>
    <definedName name="two" localSheetId="4">#REF!</definedName>
    <definedName name="two">#REF!</definedName>
    <definedName name="tyogyoypoyhpyh" localSheetId="4">#REF!</definedName>
    <definedName name="tyogyoypoyhpyh" localSheetId="3">#REF!</definedName>
    <definedName name="tyogyoypoyhpyh">#REF!</definedName>
    <definedName name="Typ_basin">[34]esc65!$BZ$13:$BZ$35</definedName>
    <definedName name="Type_A" localSheetId="4">#REF!</definedName>
    <definedName name="Type_A">#REF!</definedName>
    <definedName name="Type_B" localSheetId="4">#REF!</definedName>
    <definedName name="Type_B">#REF!</definedName>
    <definedName name="TYPE_C" localSheetId="4">#REF!</definedName>
    <definedName name="TYPE_C">#REF!</definedName>
    <definedName name="Type1" localSheetId="4">#REF!</definedName>
    <definedName name="Type1">#REF!</definedName>
    <definedName name="type11" localSheetId="4">#REF!</definedName>
    <definedName name="type11">#REF!</definedName>
    <definedName name="type1drop" localSheetId="4">#REF!</definedName>
    <definedName name="type1drop">#REF!</definedName>
    <definedName name="type1slab" localSheetId="4">#REF!</definedName>
    <definedName name="type1slab">#REF!</definedName>
    <definedName name="Type2" localSheetId="4">#REF!</definedName>
    <definedName name="Type2">#REF!</definedName>
    <definedName name="type2drop" localSheetId="4">#REF!</definedName>
    <definedName name="type2drop">#REF!</definedName>
    <definedName name="type2slab" localSheetId="4">#REF!</definedName>
    <definedName name="type2slab">#REF!</definedName>
    <definedName name="Type3" localSheetId="4">#REF!</definedName>
    <definedName name="Type3">#REF!</definedName>
    <definedName name="type3drop" localSheetId="4">#REF!</definedName>
    <definedName name="type3drop">#REF!</definedName>
    <definedName name="type3slab" localSheetId="4">#REF!</definedName>
    <definedName name="type3slab">#REF!</definedName>
    <definedName name="type4" localSheetId="4">#REF!</definedName>
    <definedName name="type4">#REF!</definedName>
    <definedName name="type44" localSheetId="4">#REF!</definedName>
    <definedName name="type44">#REF!</definedName>
    <definedName name="type4drop" localSheetId="4">#REF!</definedName>
    <definedName name="type4drop">#REF!</definedName>
    <definedName name="type4slab" localSheetId="4">#REF!</definedName>
    <definedName name="type4slab">#REF!</definedName>
    <definedName name="u" localSheetId="4">#REF!</definedName>
    <definedName name="u" localSheetId="3">#REF!</definedName>
    <definedName name="u">#REF!</definedName>
    <definedName name="UA" localSheetId="4">#REF!</definedName>
    <definedName name="UA">#REF!</definedName>
    <definedName name="UESCL" localSheetId="4">#REF!</definedName>
    <definedName name="UESCL" localSheetId="3">#REF!</definedName>
    <definedName name="UESCL">#REF!</definedName>
    <definedName name="UL" localSheetId="3">[32]Sheet1!$H$3</definedName>
    <definedName name="UL">[33]Sheet1!$H$3</definedName>
    <definedName name="ULi" localSheetId="4">#REF!</definedName>
    <definedName name="ULi">#REF!</definedName>
    <definedName name="ULo" localSheetId="4">#REF!</definedName>
    <definedName name="ULo">#REF!</definedName>
    <definedName name="UMESCL" localSheetId="4">#REF!</definedName>
    <definedName name="UMESCL" localSheetId="3">#REF!</definedName>
    <definedName name="UMESCL">#REF!</definedName>
    <definedName name="UMPRFAC" localSheetId="4">#REF!</definedName>
    <definedName name="UMPRFAC" localSheetId="3">#REF!</definedName>
    <definedName name="UMPRFAC">#REF!</definedName>
    <definedName name="UMPRHND" localSheetId="4">#REF!</definedName>
    <definedName name="UMPRHND" localSheetId="3">#REF!</definedName>
    <definedName name="UMPRHND">#REF!</definedName>
    <definedName name="UMVHSP" localSheetId="4">#REF!</definedName>
    <definedName name="UMVHSP" localSheetId="3">#REF!</definedName>
    <definedName name="UMVHSP">#REF!</definedName>
    <definedName name="UMVSP" localSheetId="4">#REF!</definedName>
    <definedName name="UMVSP" localSheetId="3">#REF!</definedName>
    <definedName name="UMVSP">#REF!</definedName>
    <definedName name="UNION" localSheetId="4">#REF!</definedName>
    <definedName name="UNION">#REF!</definedName>
    <definedName name="UNIT" localSheetId="4">'[65]Design Data'!$C$2</definedName>
    <definedName name="UNIT">#N/A</definedName>
    <definedName name="Unit_Wt" localSheetId="0">IF([96]BQ_Methanol!XER1="m",INDEX([97]Note_Piping!PipeInfo, MATCH([96]BQ_Methanol!XEN1,[96]PipWT!$A$2:$A$54,), MATCH([96]BQ_Methanol!XEM1,[96]PipWT!$A$2:$S$2,)),0)</definedName>
    <definedName name="Unit_Wt">IF([96]BQ_Methanol!XER1="m",INDEX([97]Note_Piping!PipeInfo, MATCH([96]BQ_Methanol!XEN1,[96]PipWT!$A$2:$A$54,), MATCH([96]BQ_Methanol!XEM1,[96]PipWT!$A$2:$S$2,)),0)</definedName>
    <definedName name="UnitWt" localSheetId="0">IF('[15]BQ Working'!D1="m",INDEX([23]!PipeInfo, MATCH('[15]BQ Working'!XFA1,[15]PipWT!$A$2:$A$54,), MATCH('[15]BQ Working'!XEZ1,[15]PipWT!$A$2:$S$2,)),0)</definedName>
    <definedName name="UnitWt">IF('[15]BQ Working'!D1="m",INDEX([23]!PipeInfo, MATCH('[15]BQ Working'!XFA1,[15]PipWT!$A$2:$A$54,), MATCH('[15]BQ Working'!XEZ1,[15]PipWT!$A$2:$S$2,)),0)</definedName>
    <definedName name="UP" localSheetId="4">#REF!</definedName>
    <definedName name="UP">#REF!</definedName>
    <definedName name="UpdateIn" localSheetId="3">[32]Sheet1!$D$90</definedName>
    <definedName name="UpdateIn">[33]Sheet1!$D$90</definedName>
    <definedName name="UpdateOut" localSheetId="3">[32]Sheet1!$F$90</definedName>
    <definedName name="UpdateOut">[33]Sheet1!$F$90</definedName>
    <definedName name="UPRFAC" localSheetId="4">#REF!</definedName>
    <definedName name="UPRFAC" localSheetId="3">#REF!</definedName>
    <definedName name="UPRFAC">#REF!</definedName>
    <definedName name="UPRHND" localSheetId="4">#REF!</definedName>
    <definedName name="UPRHND" localSheetId="3">#REF!</definedName>
    <definedName name="UPRHND">#REF!</definedName>
    <definedName name="USBL" localSheetId="4">#REF!</definedName>
    <definedName name="USBL">#REF!</definedName>
    <definedName name="USBR_FIG_12">'[34]Crump curve'!$S$19:$AA$39</definedName>
    <definedName name="USEL" localSheetId="4">#REF!</definedName>
    <definedName name="USEL">#REF!</definedName>
    <definedName name="usfsl">'[116]EG I'!$F$6</definedName>
    <definedName name="USGL" localSheetId="4">#REF!</definedName>
    <definedName name="USGL">#REF!</definedName>
    <definedName name="USWD" localSheetId="4">#REF!</definedName>
    <definedName name="USWD">#REF!</definedName>
    <definedName name="USWL" localSheetId="4">#REF!</definedName>
    <definedName name="USWL">#REF!</definedName>
    <definedName name="UTILH" localSheetId="4">#REF!</definedName>
    <definedName name="UTILH">#REF!</definedName>
    <definedName name="UTILV" localSheetId="4">#REF!</definedName>
    <definedName name="UTILV">#REF!</definedName>
    <definedName name="UVHSP" localSheetId="4">#REF!</definedName>
    <definedName name="UVHSP" localSheetId="3">#REF!</definedName>
    <definedName name="UVHSP">#REF!</definedName>
    <definedName name="UVSP" localSheetId="4">#REF!</definedName>
    <definedName name="UVSP" localSheetId="3">#REF!</definedName>
    <definedName name="UVSP">#REF!</definedName>
    <definedName name="v" localSheetId="4">'[56]Hyd. Statement'!#REF!</definedName>
    <definedName name="v" localSheetId="3">'[56]Hyd. Statement'!#REF!</definedName>
    <definedName name="v">'[56]Hyd. Statement'!#REF!</definedName>
    <definedName name="V_JUMP">[34]esc65!$BT$13:$BT$35</definedName>
    <definedName name="Va" localSheetId="4">#REF!</definedName>
    <definedName name="Va">#REF!</definedName>
    <definedName name="Vacuum_Pump" localSheetId="4">#REF!</definedName>
    <definedName name="Vacuum_Pump">#REF!</definedName>
    <definedName name="Val" localSheetId="4">#REF!</definedName>
    <definedName name="Val" localSheetId="3">#REF!</definedName>
    <definedName name="Val">#REF!</definedName>
    <definedName name="VALVE" localSheetId="4">'[72]elec.rate analysis'!#REF!</definedName>
    <definedName name="VALVE" localSheetId="3">'[72]elec.rate analysis'!#REF!</definedName>
    <definedName name="VALVE">'[72]elec.rate analysis'!#REF!</definedName>
    <definedName name="VALVEECONOSTO" localSheetId="4">#REF!</definedName>
    <definedName name="VALVEECONOSTO" localSheetId="3">#REF!</definedName>
    <definedName name="VALVEECONOSTO">#REF!</definedName>
    <definedName name="ValveHighPress" localSheetId="4">#REF!</definedName>
    <definedName name="ValveHighPress">#REF!</definedName>
    <definedName name="ValveHighTemp" localSheetId="4">#REF!</definedName>
    <definedName name="ValveHighTemp">#REF!</definedName>
    <definedName name="ValveLowPress" localSheetId="4">#REF!</definedName>
    <definedName name="ValveLowPress">#REF!</definedName>
    <definedName name="ValveLowTemp" localSheetId="4">#REF!</definedName>
    <definedName name="ValveLowTemp">#REF!</definedName>
    <definedName name="VALVEMARAN" localSheetId="4">#REF!</definedName>
    <definedName name="VALVEMARAN" localSheetId="3">#REF!</definedName>
    <definedName name="VALVEMARAN">#REF!</definedName>
    <definedName name="ValveMat" localSheetId="4">#REF!</definedName>
    <definedName name="ValveMat">#REF!</definedName>
    <definedName name="ValveMatGroup" localSheetId="4">#REF!</definedName>
    <definedName name="ValveMatGroup">#REF!</definedName>
    <definedName name="ValveRating" localSheetId="4">#REF!</definedName>
    <definedName name="ValveRating">#REF!</definedName>
    <definedName name="van">[26]CondPol!$F$69</definedName>
    <definedName name="vani">[26]MixBed!#REF!</definedName>
    <definedName name="vani1">[26]MixBed!#REF!</definedName>
    <definedName name="vb" localSheetId="4">#REF!</definedName>
    <definedName name="vb" localSheetId="3">#REF!</definedName>
    <definedName name="vb">#REF!</definedName>
    <definedName name="VC">[51]Cylinder!$I$19:$I$21</definedName>
    <definedName name="vcat">[26]CondPol!$F$68</definedName>
    <definedName name="vcati">[26]MixBed!#REF!</definedName>
    <definedName name="vcati1">[26]MixBed!#REF!</definedName>
    <definedName name="Vd" localSheetId="4">#REF!</definedName>
    <definedName name="Vd">#REF!</definedName>
    <definedName name="vel" localSheetId="4">#REF!</definedName>
    <definedName name="vel" localSheetId="3">#REF!</definedName>
    <definedName name="vel">#REF!</definedName>
    <definedName name="VendorDocType" localSheetId="4">#REF!</definedName>
    <definedName name="VendorDocType">#REF!</definedName>
    <definedName name="Vendor품_Total" localSheetId="4">#REF!</definedName>
    <definedName name="Vendor품_Total">#REF!</definedName>
    <definedName name="Vendor품_설계_A_E" localSheetId="4">#REF!</definedName>
    <definedName name="Vendor품_설계_A_E">#REF!</definedName>
    <definedName name="ver" localSheetId="4">#REF!</definedName>
    <definedName name="ver">#REF!</definedName>
    <definedName name="VFRC">'[51]Frustrum of Cone'!$H$22:$H$25</definedName>
    <definedName name="VHSP" localSheetId="4">#REF!</definedName>
    <definedName name="VHSP" localSheetId="3">#REF!</definedName>
    <definedName name="VHSP">#REF!</definedName>
    <definedName name="vinert">[26]CondPol!$F$70</definedName>
    <definedName name="vinstall" localSheetId="4">#REF!</definedName>
    <definedName name="vinstall" localSheetId="3">#REF!</definedName>
    <definedName name="vinstall">#REF!</definedName>
    <definedName name="virk" localSheetId="4">#REF!</definedName>
    <definedName name="virk" localSheetId="3">#REF!</definedName>
    <definedName name="virk">#REF!</definedName>
    <definedName name="vital1" localSheetId="4">#REF!</definedName>
    <definedName name="vital1">#REF!</definedName>
    <definedName name="vital2" localSheetId="4">#REF!</definedName>
    <definedName name="vital2">#REF!</definedName>
    <definedName name="vital4" localSheetId="4">#REF!</definedName>
    <definedName name="vital4">#REF!</definedName>
    <definedName name="vital5" localSheetId="4">#REF!</definedName>
    <definedName name="vital5">#REF!</definedName>
    <definedName name="vital6" localSheetId="4">#REF!</definedName>
    <definedName name="vital6">#REF!</definedName>
    <definedName name="vital8" localSheetId="4">#REF!</definedName>
    <definedName name="vital8">#REF!</definedName>
    <definedName name="vital9" localSheetId="4">#REF!</definedName>
    <definedName name="vital9">#REF!</definedName>
    <definedName name="vs" localSheetId="4">#REF!</definedName>
    <definedName name="vs">#REF!</definedName>
    <definedName name="VSP" localSheetId="4">#REF!</definedName>
    <definedName name="VSP" localSheetId="3">#REF!</definedName>
    <definedName name="VSP">#REF!</definedName>
    <definedName name="VSPH">[98]Sphere!$J$16:$J$17</definedName>
    <definedName name="vtot">[26]CondPol!$F$71</definedName>
    <definedName name="vu" localSheetId="4">#REF!</definedName>
    <definedName name="vu">#REF!</definedName>
    <definedName name="vv" localSheetId="4">#REF!</definedName>
    <definedName name="vv">#REF!</definedName>
    <definedName name="vwo" localSheetId="4">#REF!</definedName>
    <definedName name="vwo">#REF!</definedName>
    <definedName name="w" localSheetId="4">'[16]Tab-17-22'!#REF!</definedName>
    <definedName name="w" localSheetId="3">'[16]Tab-17-22'!#REF!</definedName>
    <definedName name="w">'[16]Tab-17-22'!#REF!</definedName>
    <definedName name="WALMAR">[39]Rates!$E$42</definedName>
    <definedName name="WALMOS">[39]Rates!$F$42</definedName>
    <definedName name="WALTIL">[39]Rates!$D$42</definedName>
    <definedName name="WARLAM">[39]Rates!$F$67</definedName>
    <definedName name="WARSLE">[39]Rates!$H$67</definedName>
    <definedName name="WARWLE">[39]Rates!$G$67</definedName>
    <definedName name="WARWO1">[39]Rates!$D$67</definedName>
    <definedName name="WARWO2">[39]Rates!$E$67</definedName>
    <definedName name="WAS" localSheetId="4">#REF!</definedName>
    <definedName name="WAS" localSheetId="3">#REF!</definedName>
    <definedName name="WAS">#REF!</definedName>
    <definedName name="WATHP">[39]Rates!$E$102</definedName>
    <definedName name="WATMOT">[39]Rates!$D$102</definedName>
    <definedName name="WATSUP">[39]Rates!$D$99</definedName>
    <definedName name="WATTAP">[39]Rates!$F$99</definedName>
    <definedName name="WATWEL">[39]Rates!$E$99</definedName>
    <definedName name="WBS">[117]Setup!$B$18:$B$27</definedName>
    <definedName name="wco" localSheetId="4">#REF!</definedName>
    <definedName name="wco">#REF!</definedName>
    <definedName name="WCP">'[15]#REF'!#REF!</definedName>
    <definedName name="WCPY">'[15]#REF'!#REF!</definedName>
    <definedName name="WCPY01">'[15]#REF'!#REF!</definedName>
    <definedName name="WCPY01A">'[15]#REF'!#REF!</definedName>
    <definedName name="WCPY01B">'[15]#REF'!#REF!</definedName>
    <definedName name="WEDGE">[51]Wedge!$H$19:$H$22</definedName>
    <definedName name="welding" localSheetId="4">#REF!</definedName>
    <definedName name="welding" localSheetId="3">#REF!</definedName>
    <definedName name="welding">#REF!</definedName>
    <definedName name="WF" localSheetId="4">#REF!</definedName>
    <definedName name="WF">#REF!</definedName>
    <definedName name="Wg" localSheetId="4">#REF!</definedName>
    <definedName name="Wg">#REF!</definedName>
    <definedName name="WINALU">[39]Rates!$G$64</definedName>
    <definedName name="wInc" localSheetId="4">#REF!</definedName>
    <definedName name="wInc">#REF!</definedName>
    <definedName name="WINSTE">[39]Rates!$F$64</definedName>
    <definedName name="WINWO1">[39]Rates!$D$64</definedName>
    <definedName name="WINWO2">[39]Rates!$E$64</definedName>
    <definedName name="Wn" localSheetId="4">#REF!</definedName>
    <definedName name="Wn">#REF!</definedName>
    <definedName name="wo" localSheetId="4">#REF!</definedName>
    <definedName name="wo">#REF!</definedName>
    <definedName name="WOL" localSheetId="4">#REF!</definedName>
    <definedName name="WOL">#REF!</definedName>
    <definedName name="work" localSheetId="4">#REF!</definedName>
    <definedName name="work">#REF!</definedName>
    <definedName name="WORK01">'[15]#REF'!#REF!</definedName>
    <definedName name="WORK01A">'[15]#REF'!#REF!</definedName>
    <definedName name="WORK01B">'[15]#REF'!#REF!</definedName>
    <definedName name="WORK01C">'[15]#REF'!#REF!</definedName>
    <definedName name="WORK02">'[15]#REF'!#REF!</definedName>
    <definedName name="WORK04">'[15]#REF'!#REF!</definedName>
    <definedName name="Works">'[38]5-Digit'!$A$3</definedName>
    <definedName name="wpl" localSheetId="3">'[2]CONSTRUCTION M-HR'!#REF!</definedName>
    <definedName name="wpl">'[2]CONSTRUCTION M-HR'!#REF!</definedName>
    <definedName name="WPRN01">'[15]#REF'!#REF!</definedName>
    <definedName name="WPRN02">'[15]#REF'!#REF!</definedName>
    <definedName name="wq">[118]Services!$D:$D</definedName>
    <definedName name="wqrwqr" localSheetId="4">#REF!</definedName>
    <definedName name="wqrwqr" localSheetId="3">#REF!</definedName>
    <definedName name="wqrwqr">#REF!</definedName>
    <definedName name="wrwe" localSheetId="4">#REF!</definedName>
    <definedName name="wrwe">#REF!</definedName>
    <definedName name="WS" localSheetId="4">#REF!</definedName>
    <definedName name="WS" localSheetId="3">#REF!</definedName>
    <definedName name="WS">#REF!</definedName>
    <definedName name="WS_PIPE_INFO">'[119]Pipe Dia'!$A$1:$H$7</definedName>
    <definedName name="wso" localSheetId="4">#REF!</definedName>
    <definedName name="wso">#REF!</definedName>
    <definedName name="wsqfdfqf" localSheetId="4">#REF!</definedName>
    <definedName name="wsqfdfqf" localSheetId="3">#REF!</definedName>
    <definedName name="wsqfdfqf">#REF!</definedName>
    <definedName name="wswqrfq" localSheetId="4">#REF!</definedName>
    <definedName name="wswqrfq" localSheetId="3">#REF!</definedName>
    <definedName name="wswqrfq">#REF!</definedName>
    <definedName name="WW" localSheetId="4">'[31]item#16'!#REF!</definedName>
    <definedName name="WW">'[31]item#16'!#REF!</definedName>
    <definedName name="WW00" localSheetId="4">'[15]#REF'!#REF!</definedName>
    <definedName name="WW00">'[15]#REF'!#REF!</definedName>
    <definedName name="WWW0" localSheetId="4">'[15]#REF'!#REF!</definedName>
    <definedName name="WWW0">'[15]#REF'!#REF!</definedName>
    <definedName name="wwww" localSheetId="4">#REF!</definedName>
    <definedName name="wwww" localSheetId="3">#REF!</definedName>
    <definedName name="wwww">#REF!</definedName>
    <definedName name="x" localSheetId="4">#REF!</definedName>
    <definedName name="x">#REF!</definedName>
    <definedName name="Xi" localSheetId="4">#REF!</definedName>
    <definedName name="Xi">#REF!</definedName>
    <definedName name="Xii" localSheetId="4">#REF!</definedName>
    <definedName name="Xii">#REF!</definedName>
    <definedName name="Xiii" localSheetId="4">#REF!</definedName>
    <definedName name="Xiii">#REF!</definedName>
    <definedName name="Xiv" localSheetId="4">#REF!</definedName>
    <definedName name="Xiv">#REF!</definedName>
    <definedName name="Xv" localSheetId="4">#REF!</definedName>
    <definedName name="Xv">#REF!</definedName>
    <definedName name="xxx" localSheetId="4">#REF!</definedName>
    <definedName name="xxx">#REF!</definedName>
    <definedName name="xxxx">'[120]#REF'!#REF!</definedName>
    <definedName name="y" localSheetId="4">#REF!</definedName>
    <definedName name="y" localSheetId="3">#REF!</definedName>
    <definedName name="y">#REF!</definedName>
    <definedName name="y_strainer" localSheetId="4">#REF!</definedName>
    <definedName name="y_strainer">#REF!</definedName>
    <definedName name="year" localSheetId="4">#REF!</definedName>
    <definedName name="year">#REF!</definedName>
    <definedName name="yhh" localSheetId="12" hidden="1">[7]SUM!#REF!</definedName>
    <definedName name="yhh" localSheetId="4" hidden="1">[7]SUM!#REF!</definedName>
    <definedName name="yhh" localSheetId="5" hidden="1">[7]SUM!#REF!</definedName>
    <definedName name="yhh" localSheetId="8" hidden="1">[7]SUM!#REF!</definedName>
    <definedName name="yhh" hidden="1">[7]SUM!#REF!</definedName>
    <definedName name="yıl">[28]ortak!$C$53</definedName>
    <definedName name="yt">'[72]elec.rate analysis'!#REF!</definedName>
    <definedName name="YValue" localSheetId="4">#REF!</definedName>
    <definedName name="YValue">#REF!</definedName>
    <definedName name="YY" localSheetId="4">#REF!,#REF!</definedName>
    <definedName name="YY">#REF!,#REF!</definedName>
    <definedName name="yya" localSheetId="4">[84]Ext.Boq139!#REF!,[84]Ext.Boq139!$B:$B</definedName>
    <definedName name="yya">[84]Ext.Boq139!#REF!,[84]Ext.Boq139!$B:$B</definedName>
    <definedName name="yyb" localSheetId="4">'[60]Ext.Boq-1'!#REF!,'[60]Ext.Boq-1'!$B:$B</definedName>
    <definedName name="yyb">'[60]Ext.Boq-1'!#REF!,'[60]Ext.Boq-1'!$B:$B</definedName>
    <definedName name="yyf" localSheetId="4">[84]Ext.Boq139!#REF!,[84]Ext.Boq139!$B:$B</definedName>
    <definedName name="yyf">[84]Ext.Boq139!#REF!,[84]Ext.Boq139!$B:$B</definedName>
    <definedName name="yyx" localSheetId="4">'[60]Ext.Boq-1'!#REF!,'[60]Ext.Boq-1'!$B:$B</definedName>
    <definedName name="yyx">'[60]Ext.Boq-1'!#REF!,'[60]Ext.Boq-1'!$B:$B</definedName>
    <definedName name="YYY" localSheetId="4">'[15]#REF'!#REF!</definedName>
    <definedName name="YYY">'[15]#REF'!#REF!</definedName>
    <definedName name="YYY01" localSheetId="4">'[15]#REF'!#REF!</definedName>
    <definedName name="YYY01">'[15]#REF'!#REF!</definedName>
    <definedName name="YYZ" localSheetId="4">[84]Ext.Boq139!#REF!,[84]Ext.Boq139!$B:$B</definedName>
    <definedName name="YYZ">[84]Ext.Boq139!#REF!,[84]Ext.Boq139!$B:$B</definedName>
    <definedName name="z" localSheetId="4">#REF!</definedName>
    <definedName name="z" localSheetId="3">#REF!</definedName>
    <definedName name="z">#REF!</definedName>
    <definedName name="Z_69042C41_47A7_11D6_8DB5_000021EBF94D_.wvu.Cols" localSheetId="12" hidden="1">[112]Design!#REF!</definedName>
    <definedName name="Z_69042C41_47A7_11D6_8DB5_000021EBF94D_.wvu.Cols" localSheetId="13" hidden="1">[112]Design!#REF!</definedName>
    <definedName name="Z_69042C41_47A7_11D6_8DB5_000021EBF94D_.wvu.Cols" localSheetId="15" hidden="1">[112]Design!#REF!</definedName>
    <definedName name="Z_69042C41_47A7_11D6_8DB5_000021EBF94D_.wvu.Cols" localSheetId="4" hidden="1">[112]Design!#REF!</definedName>
    <definedName name="Z_69042C41_47A7_11D6_8DB5_000021EBF94D_.wvu.Cols" localSheetId="5" hidden="1">[112]Design!#REF!</definedName>
    <definedName name="Z_69042C41_47A7_11D6_8DB5_000021EBF94D_.wvu.Cols" localSheetId="6" hidden="1">[112]Design!#REF!</definedName>
    <definedName name="Z_69042C41_47A7_11D6_8DB5_000021EBF94D_.wvu.Cols" localSheetId="8" hidden="1">[112]Design!#REF!</definedName>
    <definedName name="Z_69042C41_47A7_11D6_8DB5_000021EBF94D_.wvu.Cols" hidden="1">[112]Design!#REF!</definedName>
    <definedName name="zaman" localSheetId="4">#REF!</definedName>
    <definedName name="zaman" localSheetId="3">#REF!</definedName>
    <definedName name="zaman">#REF!</definedName>
    <definedName name="Zc">[29]QUANT_RCB!$B$7</definedName>
    <definedName name="Zesc">'[34]Lacey''s.Des'!$G$6</definedName>
    <definedName name="ZKB" localSheetId="4">#REF!</definedName>
    <definedName name="ZKB">#REF!</definedName>
    <definedName name="Zone_eff_dis" localSheetId="4">#REF!</definedName>
    <definedName name="Zone_eff_dis">#REF!</definedName>
    <definedName name="Zone_impres_MI" localSheetId="4">#REF!</definedName>
    <definedName name="Zone_impres_MI">#REF!</definedName>
    <definedName name="zone_saisie" localSheetId="4">#REF!,#REF!,#REF!,#REF!</definedName>
    <definedName name="zone_saisie">#REF!,#REF!,#REF!,#REF!</definedName>
    <definedName name="zx" localSheetId="4">#REF!</definedName>
    <definedName name="zx" localSheetId="3">#REF!</definedName>
    <definedName name="zx">#REF!</definedName>
    <definedName name="zzzzzzzzzzz" localSheetId="4">#REF!</definedName>
    <definedName name="zzzzzzzzzzz" localSheetId="3">#REF!</definedName>
    <definedName name="zzzzzzzzzzz">#REF!</definedName>
    <definedName name="ρ" localSheetId="4">#REF!</definedName>
    <definedName name="ρ">#REF!</definedName>
    <definedName name="ρmin" localSheetId="4">#REF!</definedName>
    <definedName name="ρmin">#REF!</definedName>
    <definedName name="건물" localSheetId="4">#REF!</definedName>
    <definedName name="건물">#REF!</definedName>
    <definedName name="고_경_간_감" localSheetId="4">#REF!</definedName>
    <definedName name="고_경_간_감">#REF!</definedName>
    <definedName name="고_경_간_기" localSheetId="4">#REF!</definedName>
    <definedName name="고_경_간_기">#REF!</definedName>
    <definedName name="고_경_간_전" localSheetId="4">#REF!</definedName>
    <definedName name="고_경_간_전">#REF!</definedName>
    <definedName name="고_계" localSheetId="4">#REF!</definedName>
    <definedName name="고_계">#REF!</definedName>
    <definedName name="고_노_간" localSheetId="4">#REF!</definedName>
    <definedName name="고_노_간">#REF!</definedName>
    <definedName name="구매간접비" localSheetId="4">#REF!</definedName>
    <definedName name="구매간접비">#REF!</definedName>
    <definedName name="구분" localSheetId="4">#REF!</definedName>
    <definedName name="구분">#REF!</definedName>
    <definedName name="구성비" localSheetId="4">#REF!</definedName>
    <definedName name="구성비">#REF!</definedName>
    <definedName name="구성비율" localSheetId="4">#REF!</definedName>
    <definedName name="구성비율">#REF!</definedName>
    <definedName name="기술감리_설치" localSheetId="4">#REF!</definedName>
    <definedName name="기술감리_설치">#REF!</definedName>
    <definedName name="기술감리_시운전" localSheetId="4">#REF!</definedName>
    <definedName name="기술감리_시운전">#REF!</definedName>
    <definedName name="기술감리소계" localSheetId="4">#REF!</definedName>
    <definedName name="기술감리소계">#REF!</definedName>
    <definedName name="기타_경비" localSheetId="4">#REF!</definedName>
    <definedName name="기타_경비">#REF!</definedName>
    <definedName name="나" localSheetId="4">#REF!</definedName>
    <definedName name="나">#REF!</definedName>
    <definedName name="내" localSheetId="4">#REF!</definedName>
    <definedName name="내">#REF!</definedName>
    <definedName name="내이름" localSheetId="4">#REF!</definedName>
    <definedName name="내이름">#REF!</definedName>
    <definedName name="ㄷ1" localSheetId="4">#REF!</definedName>
    <definedName name="ㄷ1">#REF!</definedName>
    <definedName name="단가___kW" localSheetId="4">#REF!</definedName>
    <definedName name="단가___kW">#REF!</definedName>
    <definedName name="단가비교">#N/A</definedName>
    <definedName name="두달반" localSheetId="4">#REF!</definedName>
    <definedName name="두달반">#REF!</definedName>
    <definedName name="변_경_간_기" localSheetId="4">#REF!</definedName>
    <definedName name="변_경_간_기">#REF!</definedName>
    <definedName name="변_경_간_전" localSheetId="4">#REF!</definedName>
    <definedName name="변_경_간_전">#REF!</definedName>
    <definedName name="변_경_직" localSheetId="4">#REF!</definedName>
    <definedName name="변_경_직">#REF!</definedName>
    <definedName name="변_계" localSheetId="4">#REF!</definedName>
    <definedName name="변_계">#REF!</definedName>
    <definedName name="변_노_간" localSheetId="4">#REF!</definedName>
    <definedName name="변_노_간">#REF!</definedName>
    <definedName name="변_노_직" localSheetId="4">#REF!</definedName>
    <definedName name="변_노_직">#REF!</definedName>
    <definedName name="변_재_간" localSheetId="4">#REF!</definedName>
    <definedName name="변_재_간">#REF!</definedName>
    <definedName name="변_재_직" localSheetId="4">#REF!</definedName>
    <definedName name="변_재_직">#REF!</definedName>
    <definedName name="비교표" localSheetId="4">#REF!</definedName>
    <definedName name="비교표">#REF!</definedName>
    <definedName name="사업관리비" localSheetId="4">#REF!</definedName>
    <definedName name="사업관리비">#REF!</definedName>
    <definedName name="성능_시험" localSheetId="4">#REF!</definedName>
    <definedName name="성능_시험">#REF!</definedName>
    <definedName name="소모비" localSheetId="4">#REF!</definedName>
    <definedName name="소모비">#REF!</definedName>
    <definedName name="여섯달" localSheetId="4">#REF!</definedName>
    <definedName name="여섯달">#REF!</definedName>
    <definedName name="열교환기_Royalty" localSheetId="4">#REF!</definedName>
    <definedName name="열교환기_Royalty">#REF!</definedName>
    <definedName name="열교환기류_소계" localSheetId="4">#REF!</definedName>
    <definedName name="열교환기류_소계">#REF!</definedName>
    <definedName name="이찰" localSheetId="4">#REF!</definedName>
    <definedName name="이찰">#REF!</definedName>
    <definedName name="입찰1">#N/A</definedName>
    <definedName name="입찰2">#N/A</definedName>
    <definedName name="잠정_금액_소계" localSheetId="4">#REF!</definedName>
    <definedName name="잠정_금액_소계">#REF!</definedName>
    <definedName name="전체" localSheetId="4">#REF!</definedName>
    <definedName name="전체">#REF!</definedName>
    <definedName name="제_조_원_가__2_Units" localSheetId="4">#REF!</definedName>
    <definedName name="제_조_원_가__2_Units">#REF!</definedName>
    <definedName name="집계SHEET">[121]당초!#REF!</definedName>
    <definedName name="취수설비_T.W.S" localSheetId="4">#REF!</definedName>
    <definedName name="취수설비_T.W.S">#REF!</definedName>
    <definedName name="합계" localSheetId="4">#REF!</definedName>
    <definedName name="합계">#REF!</definedName>
    <definedName name="항목" localSheetId="4">#REF!</definedName>
    <definedName name="항목">#REF!</definedName>
    <definedName name="확정_금액_소계" localSheetId="4">#REF!</definedName>
    <definedName name="확정_금액_소계">#REF!</definedName>
    <definedName name="환산">[121]환산표!$A$1:$B$3</definedName>
    <definedName name="후_담당간사에게_제출한다." localSheetId="4">#REF!</definedName>
    <definedName name="후_담당간사에게_제출한다.">#REF!</definedName>
    <definedName name="ㅐㅐㅐ">#N/A</definedName>
    <definedName name="掛率" localSheetId="4">#REF!</definedName>
    <definedName name="掛率">#REF!</definedName>
    <definedName name="要" localSheetId="4">#REF!</definedName>
    <definedName name="要">#REF!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36" l="1"/>
  <c r="A2" i="35"/>
  <c r="A2" i="34"/>
  <c r="A2" i="33"/>
  <c r="A2" i="32"/>
  <c r="A2" i="31"/>
  <c r="A2" i="30"/>
  <c r="A2" i="29"/>
  <c r="A3" i="25"/>
  <c r="A3" i="26"/>
  <c r="A3" i="23"/>
  <c r="A3" i="27"/>
  <c r="B17" i="32"/>
  <c r="A9" i="13" l="1"/>
  <c r="A10" i="13" s="1"/>
  <c r="A12" i="13" s="1"/>
  <c r="A13" i="13" s="1"/>
  <c r="A15" i="13" s="1"/>
  <c r="A16" i="13" s="1"/>
  <c r="A19" i="13" s="1"/>
  <c r="A20" i="13" s="1"/>
  <c r="A21" i="13" s="1"/>
  <c r="A22" i="13" s="1"/>
  <c r="A23" i="13" s="1"/>
  <c r="A24" i="13" s="1"/>
  <c r="A25" i="13" s="1"/>
  <c r="A26" i="13" s="1"/>
  <c r="A2" i="27"/>
  <c r="A1" i="27"/>
  <c r="L21" i="37" l="1"/>
  <c r="G25" i="37"/>
  <c r="H25" i="37" s="1"/>
  <c r="H21" i="37"/>
  <c r="I21" i="37" s="1"/>
  <c r="C20" i="37"/>
  <c r="A1" i="36"/>
  <c r="E8" i="35"/>
  <c r="A1" i="35"/>
  <c r="A1" i="34"/>
  <c r="A1" i="33"/>
  <c r="A1" i="32"/>
  <c r="A1" i="31"/>
  <c r="A1" i="30"/>
  <c r="A1" i="29"/>
  <c r="G20" i="28"/>
  <c r="C13" i="28" l="1"/>
  <c r="C7" i="28"/>
  <c r="C12" i="28"/>
  <c r="C14" i="37" s="1"/>
  <c r="C8" i="28" l="1"/>
  <c r="C10" i="37" s="1"/>
  <c r="C9" i="28"/>
  <c r="C11" i="37" s="1"/>
  <c r="C15" i="28"/>
  <c r="C11" i="28"/>
  <c r="C13" i="37" s="1"/>
  <c r="C10" i="28"/>
  <c r="C16" i="28" l="1"/>
  <c r="F19" i="28" s="1"/>
  <c r="H20" i="28" l="1"/>
  <c r="C18" i="28"/>
  <c r="C19" i="28" s="1"/>
  <c r="C20" i="28" s="1"/>
  <c r="A2" i="23" l="1"/>
  <c r="A1" i="23"/>
  <c r="C9" i="37" l="1"/>
  <c r="A2" i="26"/>
  <c r="A2" i="25" s="1"/>
  <c r="A2" i="24" s="1"/>
  <c r="A1" i="26"/>
  <c r="A1" i="25" s="1"/>
  <c r="A1" i="24" s="1"/>
  <c r="E19" i="26"/>
  <c r="C15" i="37" l="1"/>
  <c r="E22" i="25" l="1"/>
  <c r="A8" i="25"/>
  <c r="O20" i="23"/>
  <c r="C16" i="37" l="1"/>
  <c r="C17" i="37"/>
  <c r="C12" i="37" l="1"/>
  <c r="C18" i="37" s="1"/>
  <c r="C21" i="37" s="1"/>
  <c r="C22" i="37" s="1"/>
  <c r="C23" i="37" s="1"/>
</calcChain>
</file>

<file path=xl/sharedStrings.xml><?xml version="1.0" encoding="utf-8"?>
<sst xmlns="http://schemas.openxmlformats.org/spreadsheetml/2006/main" count="533" uniqueCount="183">
  <si>
    <t>Item No.</t>
  </si>
  <si>
    <t>Description</t>
  </si>
  <si>
    <t>Unit</t>
  </si>
  <si>
    <t xml:space="preserve">Quantity </t>
  </si>
  <si>
    <t>Earth excavation in irrigation channels/drains &amp; disposal upto 25m. &amp; dressing : in Ordinary Soil</t>
  </si>
  <si>
    <t xml:space="preserve">1000 Cft </t>
  </si>
  <si>
    <t>03-12-a</t>
  </si>
  <si>
    <t xml:space="preserve">100 Sft </t>
  </si>
  <si>
    <t xml:space="preserve">100 Cft </t>
  </si>
  <si>
    <t>Plain Cement Concrete including placing, compacting, finishing &amp; curing (Ratio 1:2:4)</t>
  </si>
  <si>
    <t>06-05-f</t>
  </si>
  <si>
    <t>Bitumen coating to plastered / cement concrete surface : 14 Ibs. per 100 sft.</t>
  </si>
  <si>
    <t>13-08-b</t>
  </si>
  <si>
    <t xml:space="preserve">Total </t>
  </si>
  <si>
    <t>Lean concrete for use as thin layer under neath footings with cylinder compressive strength of 1423 psi on 28 days</t>
  </si>
  <si>
    <t xml:space="preserve">06-48-j </t>
  </si>
  <si>
    <t>1st class brick work other than building upto 10 ft. height : Cement, sand mortar 1:3</t>
  </si>
  <si>
    <t>07-07-a-02</t>
  </si>
  <si>
    <t xml:space="preserve">Cement plaster 1:3, upto 20' height 1/2" thick </t>
  </si>
  <si>
    <t>11-08-b</t>
  </si>
  <si>
    <t>Structural backfill using Common Material available at site.</t>
  </si>
  <si>
    <t>03-67-c</t>
  </si>
  <si>
    <t>Supply &amp; fabricate M.S. reinforcement for cement concrete (Hot rolled deformed bars Grade 60)</t>
  </si>
  <si>
    <t>06-08-b</t>
  </si>
  <si>
    <t>Excavation in foundation of building, bridges etc complete : in ordinary soil</t>
  </si>
  <si>
    <t>03-25-b</t>
  </si>
  <si>
    <t>Plain Cement Concrete including placing, compacting, finishing &amp; curing (Ratio 1:4:8)</t>
  </si>
  <si>
    <t>06-05-i</t>
  </si>
  <si>
    <t>100 kg</t>
  </si>
  <si>
    <t xml:space="preserve">100 sft </t>
  </si>
  <si>
    <t>Supply &amp; dump at site, without boat, including handling within 100m : Stone</t>
  </si>
  <si>
    <t>19-15-a</t>
  </si>
  <si>
    <t>10 Rft</t>
  </si>
  <si>
    <t>16-65</t>
  </si>
  <si>
    <t>Bitumenous Prime Coat</t>
  </si>
  <si>
    <t>16-09-a</t>
  </si>
  <si>
    <t>Asphaltic Wearing Course (Asphalt Batch Plant Hot Mixed) i/c Transportation and Finishing complete</t>
  </si>
  <si>
    <t>16-14-b</t>
  </si>
  <si>
    <t>Compaction of earth with power road roller 95%to 100% max. mod. AASHTO dry density</t>
  </si>
  <si>
    <t>03-29-a</t>
  </si>
  <si>
    <t>RCC in roof slab, beam, column &amp; other structural members, insitu or precast. (1:2:4)</t>
  </si>
  <si>
    <t>06-07-a-03</t>
  </si>
  <si>
    <t>Bill No.1: Earthwork</t>
  </si>
  <si>
    <t>Providing and Laying stone pithcing/filling, dry hand packed in pitching &amp; aprons</t>
  </si>
  <si>
    <t xml:space="preserve">19-25 </t>
  </si>
  <si>
    <t xml:space="preserve">Providing and laying stone pitching, for top layer only:- on slope </t>
  </si>
  <si>
    <t>19-28-a</t>
  </si>
  <si>
    <t xml:space="preserve">Providing and laying stone pitching, for top layer only:- on level </t>
  </si>
  <si>
    <t>19-28-b</t>
  </si>
  <si>
    <t>Providing and Laying stone or spawl filling : On slope</t>
  </si>
  <si>
    <t xml:space="preserve">19-29-a </t>
  </si>
  <si>
    <t>Providing and Laying stone or spawl filling : On level</t>
  </si>
  <si>
    <t xml:space="preserve">19-29-b </t>
  </si>
  <si>
    <t xml:space="preserve">Emergency Flood Assistance Project (EFAP)-KP </t>
  </si>
  <si>
    <t>SUMMARY OF COST</t>
  </si>
  <si>
    <t>Bill. No</t>
  </si>
  <si>
    <t>TOTAL Cost</t>
  </si>
  <si>
    <t>(PKR in Million)</t>
  </si>
  <si>
    <t>Sub-Total A</t>
  </si>
  <si>
    <t>Sub-Total B</t>
  </si>
  <si>
    <t>Price Adjustment during Construction @ 17 % on Sub Total</t>
  </si>
  <si>
    <t xml:space="preserve">G.Total </t>
  </si>
  <si>
    <t>Engineers's Estimate PACKAGE - 3</t>
  </si>
  <si>
    <t>Uprooting sarkanda growth and disposal within 50m</t>
  </si>
  <si>
    <t>03 54</t>
  </si>
  <si>
    <t>2a</t>
  </si>
  <si>
    <t>Earthwork by mechanical means in drains and irrigation channels in DRY &amp; WET soil dressed to designed section, grades profile/with excavated material, disposed off within 50 feet (15.2 m) lead and dressed as directed</t>
  </si>
  <si>
    <t>03-72-b</t>
  </si>
  <si>
    <t>2b</t>
  </si>
  <si>
    <t>Earthwork by mechanical means in drains and irrigation channels in SLUSH soil dressed to designed section, grades profile/with excavated material, disposed off within 50 feet (15.2 m) lead and dressed as directed</t>
  </si>
  <si>
    <t>03-72-d</t>
  </si>
  <si>
    <t>2c</t>
  </si>
  <si>
    <t>Earthwork by mechanical means in drains and irrigation channels in  WET &amp; SLUSH soil dressed to designed section, grades profile/with excavated material, disposed off within 50 feet (15.2 m) lead and dressed as directed</t>
  </si>
  <si>
    <t>03-72-c</t>
  </si>
  <si>
    <t>2d</t>
  </si>
  <si>
    <t>Earthwork by mechanical means in drains and irrigation channels in UNDER WATER soil dressed to designed section, grades profile/with excavated material, disposed off within 50 feet (15.2 m) lead and dressed as directed</t>
  </si>
  <si>
    <t>03-72-g</t>
  </si>
  <si>
    <t>1st class brick work in foundation and plinth in Cement, sand mortar 1:3</t>
  </si>
  <si>
    <t>07-04-a-02</t>
  </si>
  <si>
    <t>3(a)</t>
  </si>
  <si>
    <t>3(b)</t>
  </si>
  <si>
    <t>RCC in raft foundation slab, base slab of column &amp; ret. wall etc</t>
  </si>
  <si>
    <t>06-07-b-03</t>
  </si>
  <si>
    <t>Providing and Laying PVC pipe (b) 4" dia in foot path of bridge for utilities.</t>
  </si>
  <si>
    <t>Embankment formation in ordinary soil &amp; 
compaction by mechanical means at optimum moistures content to 90% max. modified AASHTO dry density (borrow area).</t>
  </si>
  <si>
    <t>03-06-b</t>
  </si>
  <si>
    <t>Bed clearance and dressing slopes of drains including removing of weeds and roots etc. Excavated material undressed within 15m</t>
  </si>
  <si>
    <t>03-04-a</t>
  </si>
  <si>
    <t xml:space="preserve">Engineers's Estimate PACKAGE - 3 </t>
  </si>
  <si>
    <t>Embankment formation in ordinary soil &amp; compaction by mechanical means at optimum moistures content to 95% to 100% max. modified. AASHTO dry density (borrow area).</t>
  </si>
  <si>
    <t>03-06-a</t>
  </si>
  <si>
    <t>PCC Lining</t>
  </si>
  <si>
    <t>Formation, dressing and preparing sub-grade in Bed</t>
  </si>
  <si>
    <t>17-01-a</t>
  </si>
  <si>
    <t>Formation, dressing and preparing sub-grade on slope</t>
  </si>
  <si>
    <t>17-01-b</t>
  </si>
  <si>
    <t>1" thick plaster of cement, sand mortar 1:6 in Bed</t>
  </si>
  <si>
    <t>17-04-a</t>
  </si>
  <si>
    <t xml:space="preserve">1" thick plaster of cement, sand mortar 1:6 on slope </t>
  </si>
  <si>
    <t>17-04-b</t>
  </si>
  <si>
    <t>4" thick PCC lining, using washed screened &amp; graded/curshed stone aggregate : in bed : Ratio 1:2:4</t>
  </si>
  <si>
    <t xml:space="preserve">17-10-a-01 </t>
  </si>
  <si>
    <t>4" thick PCC lining, using washed screened &amp; graded/curshed stone aggregate : On slope : Ratio 1:2:4</t>
  </si>
  <si>
    <t xml:space="preserve">17-10-b-01 </t>
  </si>
  <si>
    <t>Fill expansion joints with bitumen, sand &amp; saw dust in Ratio 1:2:2</t>
  </si>
  <si>
    <t xml:space="preserve">Rft </t>
  </si>
  <si>
    <t>06-23</t>
  </si>
  <si>
    <t>Concrete Side Protection</t>
  </si>
  <si>
    <t>Vertical Brick Protection Works</t>
  </si>
  <si>
    <t>Subgrade Preparation on Existing Road ; Mod. AASHTO 95%</t>
  </si>
  <si>
    <t xml:space="preserve">1000 Sft </t>
  </si>
  <si>
    <t xml:space="preserve">03-71-c-i </t>
  </si>
  <si>
    <t>Granular Sub Base Using Crushed Stone Aggregate</t>
  </si>
  <si>
    <t xml:space="preserve">16-04-b </t>
  </si>
  <si>
    <t xml:space="preserve">Aggregate Base Course </t>
  </si>
  <si>
    <t>16-05-a</t>
  </si>
  <si>
    <t xml:space="preserve">Bitumenous Prime Coat </t>
  </si>
  <si>
    <t>Monitoring Facilities</t>
  </si>
  <si>
    <t>Providing and Laying shingle on top of bund,
including handling of materials within 100 m.</t>
  </si>
  <si>
    <t>100 Cft</t>
  </si>
  <si>
    <t>19-14</t>
  </si>
  <si>
    <t>Dismantling of Structures and Obstructions</t>
  </si>
  <si>
    <t>4-20-b-i</t>
  </si>
  <si>
    <t>Demolition of existing damaged Bridge and placing of useful materials</t>
  </si>
  <si>
    <t>4-20-b-ii</t>
  </si>
  <si>
    <t>Cement Sand Mortar 1 : 4 (one Cement: 4 Sand)</t>
  </si>
  <si>
    <t>05-23</t>
  </si>
  <si>
    <t>Reinforced cement concrete work as in dams, spillways, weirs, barrages, cross drainage works and other hydraulic structures using crushed stone aggregate (screening &amp; washing) and coarse sand i/c costof all labour and material and finishing the exposed surface, cast in situ/precast excluding the cost of steel reinforcement and labour for bending binding also excludig cost of additives which have to be paid separately. (1:2:4)</t>
  </si>
  <si>
    <t>06-07-d-03</t>
  </si>
  <si>
    <t>100 Kg</t>
  </si>
  <si>
    <t>EFAP-KPID- CW-03: Rehabilitation of Canals and Drains, Paharpur Irrigation Division</t>
  </si>
  <si>
    <t>EFAP-KPID- CW-03: Rehabilitation of Drains, Paharpur Irrigation Division</t>
  </si>
  <si>
    <t>EFAP-KPID- CW-03: Rehabilitation of Canals, Paharpur Irrigation Division</t>
  </si>
  <si>
    <t>Total</t>
  </si>
  <si>
    <t>Earthwork</t>
  </si>
  <si>
    <t>Rehabilitation Of Road</t>
  </si>
  <si>
    <t>Rehabilitation Of Hydraulic Structures</t>
  </si>
  <si>
    <t>Re-Design Of Bridges/Culverts</t>
  </si>
  <si>
    <t>Provision Of Stone Pitching</t>
  </si>
  <si>
    <t>Re-Design Of Bridges</t>
  </si>
  <si>
    <t>Civil Works</t>
  </si>
  <si>
    <t>General Items</t>
  </si>
  <si>
    <t>(A)</t>
  </si>
  <si>
    <t>(B)</t>
  </si>
  <si>
    <t>Provision for Environmental/Social Safeguards Management Plan (ESMP)</t>
  </si>
  <si>
    <t>PCC 1:3:6 in mass concrete less formwork using 40% boulders</t>
  </si>
  <si>
    <t>06-44-b</t>
  </si>
  <si>
    <t>Embankment formation in ordinary soil &amp; compaction by mechanical means at optimum moistures content to 90% max. modified AASHTO dry density (borrow area).</t>
  </si>
  <si>
    <t>1000 Cft</t>
  </si>
  <si>
    <t>GOVERNMENT OF KHYBER PAKHTUNKHWA</t>
  </si>
  <si>
    <t>LOAN 4279-PAK(COL): EMERGENCY FLOOD ASSISTANCE PROJECT (KHYBER PAKHTUNKHWA IRRIGATION DEPARTMENT COMPONENT)</t>
  </si>
  <si>
    <t>A</t>
  </si>
  <si>
    <t>Amount (PKR)
in Figures</t>
  </si>
  <si>
    <t>WORKS - DRAINS</t>
  </si>
  <si>
    <t>in Figures</t>
  </si>
  <si>
    <t>WORKS - CANALS</t>
  </si>
  <si>
    <t>B</t>
  </si>
  <si>
    <t>SUB-TOTAL (A)</t>
  </si>
  <si>
    <t>SUB-TOTAL (B)</t>
  </si>
  <si>
    <t>PROVISIONAL SUM</t>
  </si>
  <si>
    <t>IN MILLION</t>
  </si>
  <si>
    <t>C</t>
  </si>
  <si>
    <t>SUB-TOTAL (C)</t>
  </si>
  <si>
    <t>TOTAL AMOUNT RS. (A+B+C)</t>
  </si>
  <si>
    <t>Item# as per MRS</t>
  </si>
  <si>
    <t>Unit Rate (PKR)
in Figures</t>
  </si>
  <si>
    <t>Unit Rate (PKR)
in Words</t>
  </si>
  <si>
    <t>Bill No.2: Vertical Brick Protection Works</t>
  </si>
  <si>
    <t>Bill No.3: Rehabilitation of Hydraulic Structures</t>
  </si>
  <si>
    <t xml:space="preserve">Bill No. 5: Provision of Stone Pitching </t>
  </si>
  <si>
    <t>Bill No. 6: Earthwork</t>
  </si>
  <si>
    <t xml:space="preserve">Bill No. 7: PCC Lining </t>
  </si>
  <si>
    <t xml:space="preserve">Bill No. 8: Concrete Side Protection </t>
  </si>
  <si>
    <t xml:space="preserve">Bill No. 9: Vertical Brick Protection Works </t>
  </si>
  <si>
    <t xml:space="preserve">Bill No. 10: Rehabilitation of Road </t>
  </si>
  <si>
    <t xml:space="preserve">Bill No. 11 : Monitoring Facilities </t>
  </si>
  <si>
    <t xml:space="preserve">Bill No.12: Rehabilitation of Hydraulic Structures </t>
  </si>
  <si>
    <t xml:space="preserve">Bill No. 13: Provision of Stone Pitching </t>
  </si>
  <si>
    <t>Amount (PKR)</t>
  </si>
  <si>
    <t>Reconstruction of Culverts</t>
  </si>
  <si>
    <t>Bill No.4: Reconstruction of Culverts</t>
  </si>
  <si>
    <t xml:space="preserve">SUMMARY OF BILLS </t>
  </si>
  <si>
    <t>ENVIRONMENTAL AND SOCIAL COST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</si>
</sst>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00_-;\-* #,##0.00_-;_-* &quot;-&quot;??_-;_-@_-"/>
    <numFmt numFmtId="165" formatCode="_(* #,##0_);_(* \(#,##0\);_(* &quot;-&quot;??_);_(@_)"/>
    <numFmt numFmtId="166" formatCode="_(* #,##0.000_);_(* \(#,##0.000\);_(* &quot;-&quot;??_);_(@_)"/>
    <numFmt numFmtId="167" formatCode="_(* #,##0.0000_);_(* \(#,##0.0000\);_(* &quot;-&quot;??_);_(@_)"/>
    <numFmt numFmtId="168" formatCode="0.0000"/>
    <numFmt numFmtId="169" formatCode="#,##0.000_);\(#,##0.000\)"/>
    <numFmt numFmtId="170" formatCode="#,##0;[Red]#,##0"/>
    <numFmt numFmtId="171" formatCode="_-* #,##0.000_-;\-* #,##0.000_-;_-* &quot;-&quot;??_-;_-@_-"/>
    <numFmt numFmtId="172" formatCode="_(* #,##0.00000000_);_(* \(#,##0.00000000\);_(* &quot;-&quot;??_);_(@_)"/>
  </numFmts>
  <fonts count="25"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10"/>
      <name val="Arial"/>
      <family val="2"/>
    </font>
    <font>
      <b/>
      <sz val="10"/>
      <name val="Arial"/>
      <family val="2"/>
    </font>
    <font>
      <sz val="11"/>
      <color theme="1"/>
      <name val="Calibri"/>
      <family val="2"/>
      <charset val="1"/>
      <scheme val="minor"/>
    </font>
    <font>
      <b/>
      <sz val="11"/>
      <color theme="1"/>
      <name val="Arial"/>
      <family val="2"/>
    </font>
    <font>
      <b/>
      <sz val="11"/>
      <name val="Arial"/>
      <family val="2"/>
    </font>
    <font>
      <sz val="11"/>
      <color theme="1"/>
      <name val="Arial"/>
      <family val="2"/>
    </font>
    <font>
      <b/>
      <sz val="11"/>
      <color rgb="FF000000"/>
      <name val="Arial"/>
      <family val="2"/>
    </font>
    <font>
      <sz val="11"/>
      <color indexed="8"/>
      <name val="Arial"/>
      <family val="2"/>
    </font>
    <font>
      <b/>
      <sz val="14"/>
      <name val="Bookman Old Style"/>
      <family val="1"/>
    </font>
    <font>
      <b/>
      <sz val="12"/>
      <name val="Bookman Old Style"/>
      <family val="1"/>
    </font>
    <font>
      <sz val="11"/>
      <color theme="1"/>
      <name val="Bookman Old Style"/>
      <family val="1"/>
    </font>
    <font>
      <b/>
      <sz val="11"/>
      <name val="Bookman Old Style"/>
      <family val="1"/>
    </font>
    <font>
      <b/>
      <sz val="11"/>
      <color theme="1"/>
      <name val="Bookman Old Style"/>
      <family val="1"/>
    </font>
    <font>
      <b/>
      <sz val="12"/>
      <color theme="1"/>
      <name val="Bookman Old Style"/>
      <family val="1"/>
    </font>
    <font>
      <b/>
      <sz val="10"/>
      <color theme="1"/>
      <name val="Bookman Old Style"/>
      <family val="1"/>
    </font>
    <font>
      <b/>
      <sz val="10"/>
      <name val="Bookman Old Style"/>
      <family val="1"/>
    </font>
    <font>
      <sz val="10"/>
      <color theme="1"/>
      <name val="Bookman Old Style"/>
      <family val="1"/>
    </font>
    <font>
      <sz val="10"/>
      <name val="Bookman Old Style"/>
      <family val="1"/>
    </font>
    <font>
      <sz val="11"/>
      <name val="Bookman Old Style"/>
      <family val="1"/>
    </font>
    <font>
      <sz val="11"/>
      <color indexed="12"/>
      <name val="Bookman Old Style"/>
      <family val="1"/>
    </font>
    <font>
      <b/>
      <sz val="11"/>
      <color indexed="12"/>
      <name val="Bookman Old Style"/>
      <family val="1"/>
    </font>
  </fonts>
  <fills count="4">
    <fill>
      <patternFill patternType="none"/>
    </fill>
    <fill>
      <patternFill patternType="gray125"/>
    </fill>
    <fill>
      <patternFill patternType="solid">
        <fgColor theme="0"/>
        <bgColor indexed="64"/>
      </patternFill>
    </fill>
    <fill>
      <patternFill patternType="solid">
        <fgColor indexed="13"/>
        <bgColor indexed="64"/>
      </patternFill>
    </fill>
  </fills>
  <borders count="16">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ck">
        <color auto="1"/>
      </left>
      <right/>
      <top style="thick">
        <color auto="1"/>
      </top>
      <bottom style="hair">
        <color auto="1"/>
      </bottom>
      <diagonal/>
    </border>
    <border>
      <left/>
      <right/>
      <top style="thick">
        <color auto="1"/>
      </top>
      <bottom style="hair">
        <color auto="1"/>
      </bottom>
      <diagonal/>
    </border>
    <border>
      <left/>
      <right style="thick">
        <color auto="1"/>
      </right>
      <top style="thick">
        <color auto="1"/>
      </top>
      <bottom style="hair">
        <color auto="1"/>
      </bottom>
      <diagonal/>
    </border>
    <border>
      <left style="thick">
        <color auto="1"/>
      </left>
      <right/>
      <top style="hair">
        <color auto="1"/>
      </top>
      <bottom style="hair">
        <color auto="1"/>
      </bottom>
      <diagonal/>
    </border>
    <border>
      <left/>
      <right/>
      <top style="hair">
        <color auto="1"/>
      </top>
      <bottom style="hair">
        <color auto="1"/>
      </bottom>
      <diagonal/>
    </border>
    <border>
      <left/>
      <right style="thick">
        <color auto="1"/>
      </right>
      <top style="hair">
        <color auto="1"/>
      </top>
      <bottom style="hair">
        <color auto="1"/>
      </bottom>
      <diagonal/>
    </border>
  </borders>
  <cellStyleXfs count="14">
    <xf numFmtId="0" fontId="0" fillId="0" borderId="0"/>
    <xf numFmtId="0" fontId="1" fillId="0" borderId="0"/>
    <xf numFmtId="43" fontId="1" fillId="0" borderId="0" applyFont="0" applyFill="0" applyBorder="0" applyAlignment="0" applyProtection="0"/>
    <xf numFmtId="0" fontId="6" fillId="0" borderId="0"/>
    <xf numFmtId="0" fontId="1" fillId="0" borderId="0"/>
    <xf numFmtId="0" fontId="4" fillId="0" borderId="0"/>
    <xf numFmtId="43" fontId="4" fillId="0" borderId="0" applyFont="0" applyFill="0" applyBorder="0" applyAlignment="0" applyProtection="0"/>
    <xf numFmtId="0" fontId="4" fillId="0" borderId="0"/>
    <xf numFmtId="43" fontId="6"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4" fillId="0" borderId="0"/>
  </cellStyleXfs>
  <cellXfs count="259">
    <xf numFmtId="0" fontId="0" fillId="0" borderId="0" xfId="0"/>
    <xf numFmtId="4" fontId="4" fillId="0" borderId="3" xfId="0" applyNumberFormat="1" applyFont="1" applyBorder="1" applyAlignment="1">
      <alignment horizontal="left" vertical="center" wrapText="1"/>
    </xf>
    <xf numFmtId="4" fontId="4" fillId="0" borderId="3" xfId="0" applyNumberFormat="1" applyFont="1" applyBorder="1" applyAlignment="1">
      <alignment horizontal="center" vertical="center" wrapText="1"/>
    </xf>
    <xf numFmtId="0" fontId="3" fillId="2" borderId="0" xfId="0" applyFont="1" applyFill="1"/>
    <xf numFmtId="0" fontId="3" fillId="2" borderId="0" xfId="0" applyFont="1" applyFill="1" applyAlignment="1">
      <alignment horizontal="center" vertical="center"/>
    </xf>
    <xf numFmtId="37" fontId="4" fillId="2" borderId="3" xfId="0" applyNumberFormat="1" applyFont="1" applyFill="1" applyBorder="1" applyAlignment="1">
      <alignment horizontal="center" vertical="center"/>
    </xf>
    <xf numFmtId="0" fontId="4" fillId="0" borderId="0" xfId="5" applyAlignment="1">
      <alignment vertical="center"/>
    </xf>
    <xf numFmtId="2" fontId="4" fillId="0" borderId="0" xfId="5" applyNumberFormat="1" applyAlignment="1">
      <alignment vertical="center"/>
    </xf>
    <xf numFmtId="0" fontId="4" fillId="2" borderId="3" xfId="0" applyFont="1" applyFill="1" applyBorder="1" applyAlignment="1">
      <alignment horizontal="center" vertical="center"/>
    </xf>
    <xf numFmtId="43" fontId="4" fillId="0" borderId="0" xfId="11" applyFont="1" applyAlignment="1">
      <alignment horizontal="center" vertical="center"/>
    </xf>
    <xf numFmtId="43" fontId="4" fillId="2" borderId="3" xfId="2" applyFont="1" applyFill="1" applyBorder="1" applyAlignment="1">
      <alignment horizontal="center" vertical="center"/>
    </xf>
    <xf numFmtId="43" fontId="3" fillId="2" borderId="0" xfId="2" applyFont="1" applyFill="1"/>
    <xf numFmtId="0" fontId="9" fillId="0" borderId="3" xfId="0" applyFont="1" applyBorder="1" applyAlignment="1">
      <alignment vertical="center"/>
    </xf>
    <xf numFmtId="0" fontId="9" fillId="0" borderId="3" xfId="0" applyFont="1" applyBorder="1" applyAlignment="1">
      <alignment vertical="center" wrapText="1"/>
    </xf>
    <xf numFmtId="43" fontId="8" fillId="2" borderId="0" xfId="2" applyFont="1" applyFill="1" applyAlignment="1">
      <alignment vertical="center"/>
    </xf>
    <xf numFmtId="0" fontId="9" fillId="0" borderId="0" xfId="0" applyFont="1" applyAlignment="1">
      <alignment vertical="center"/>
    </xf>
    <xf numFmtId="43" fontId="8" fillId="2" borderId="0" xfId="2" applyFont="1" applyFill="1" applyAlignment="1">
      <alignment vertical="center" wrapText="1"/>
    </xf>
    <xf numFmtId="0" fontId="9" fillId="0" borderId="0" xfId="0" applyFont="1" applyAlignment="1">
      <alignment vertical="center" wrapText="1"/>
    </xf>
    <xf numFmtId="0" fontId="10" fillId="0" borderId="3" xfId="0" applyFont="1" applyBorder="1" applyAlignment="1">
      <alignment horizontal="center" vertical="center"/>
    </xf>
    <xf numFmtId="43" fontId="7" fillId="0" borderId="3" xfId="2" applyFont="1" applyBorder="1" applyAlignment="1">
      <alignment horizontal="center" vertical="center" wrapText="1"/>
    </xf>
    <xf numFmtId="0" fontId="8" fillId="2" borderId="3" xfId="5" applyFont="1" applyFill="1" applyBorder="1" applyAlignment="1">
      <alignment vertical="center"/>
    </xf>
    <xf numFmtId="0" fontId="7" fillId="0" borderId="3" xfId="0" applyFont="1" applyBorder="1" applyAlignment="1">
      <alignment horizontal="center" vertical="center" wrapText="1"/>
    </xf>
    <xf numFmtId="0" fontId="9" fillId="0" borderId="3" xfId="0" applyFont="1" applyBorder="1" applyAlignment="1">
      <alignment horizontal="center" vertical="center"/>
    </xf>
    <xf numFmtId="165" fontId="9" fillId="0" borderId="3" xfId="2" applyNumberFormat="1" applyFont="1" applyBorder="1" applyAlignment="1">
      <alignment vertical="center"/>
    </xf>
    <xf numFmtId="0" fontId="8" fillId="2" borderId="3" xfId="5" applyFont="1" applyFill="1" applyBorder="1" applyAlignment="1">
      <alignment horizontal="center" vertical="center"/>
    </xf>
    <xf numFmtId="43" fontId="11" fillId="2" borderId="3" xfId="2" applyFont="1" applyFill="1" applyBorder="1" applyAlignment="1">
      <alignment horizontal="center" vertical="center"/>
    </xf>
    <xf numFmtId="167" fontId="9" fillId="0" borderId="3" xfId="2" applyNumberFormat="1" applyFont="1" applyBorder="1" applyAlignment="1">
      <alignment vertical="center"/>
    </xf>
    <xf numFmtId="167" fontId="7" fillId="0" borderId="3" xfId="2" applyNumberFormat="1" applyFont="1" applyFill="1" applyBorder="1" applyAlignment="1">
      <alignment horizontal="center" vertical="center"/>
    </xf>
    <xf numFmtId="167" fontId="9" fillId="0" borderId="3" xfId="0" applyNumberFormat="1" applyFont="1" applyBorder="1" applyAlignment="1">
      <alignment vertical="center"/>
    </xf>
    <xf numFmtId="0" fontId="7" fillId="2" borderId="3" xfId="0" applyFont="1" applyFill="1" applyBorder="1" applyAlignment="1">
      <alignment horizontal="right" vertical="center"/>
    </xf>
    <xf numFmtId="164" fontId="9" fillId="0" borderId="3" xfId="0" applyNumberFormat="1" applyFont="1" applyBorder="1" applyAlignment="1">
      <alignment vertical="center"/>
    </xf>
    <xf numFmtId="0" fontId="9" fillId="2" borderId="7" xfId="0" applyFont="1" applyFill="1" applyBorder="1" applyAlignment="1">
      <alignment horizontal="center" vertical="center"/>
    </xf>
    <xf numFmtId="165" fontId="7" fillId="2" borderId="7" xfId="2" applyNumberFormat="1" applyFont="1" applyFill="1" applyBorder="1" applyAlignment="1">
      <alignment vertical="center" wrapText="1"/>
    </xf>
    <xf numFmtId="0" fontId="9" fillId="0" borderId="8" xfId="0" applyFont="1" applyBorder="1" applyAlignment="1">
      <alignment vertical="center"/>
    </xf>
    <xf numFmtId="165" fontId="9" fillId="0" borderId="0" xfId="2" applyNumberFormat="1" applyFont="1" applyBorder="1" applyAlignment="1">
      <alignment vertical="center"/>
    </xf>
    <xf numFmtId="165" fontId="9" fillId="0" borderId="0" xfId="0" applyNumberFormat="1" applyFont="1" applyAlignment="1">
      <alignment vertical="center"/>
    </xf>
    <xf numFmtId="0" fontId="7" fillId="2" borderId="7" xfId="0" applyFont="1" applyFill="1" applyBorder="1" applyAlignment="1">
      <alignment horizontal="right" vertical="center"/>
    </xf>
    <xf numFmtId="43" fontId="7" fillId="0" borderId="7" xfId="2" applyFont="1" applyBorder="1" applyAlignment="1">
      <alignment horizontal="center" vertical="center"/>
    </xf>
    <xf numFmtId="43" fontId="9" fillId="0" borderId="3" xfId="2" applyFont="1" applyBorder="1" applyAlignment="1">
      <alignment vertical="center"/>
    </xf>
    <xf numFmtId="43" fontId="9" fillId="0" borderId="3" xfId="0" applyNumberFormat="1" applyFont="1" applyBorder="1" applyAlignment="1">
      <alignment vertical="center"/>
    </xf>
    <xf numFmtId="164" fontId="9" fillId="0" borderId="0" xfId="0" applyNumberFormat="1" applyFont="1" applyAlignment="1">
      <alignment vertical="center"/>
    </xf>
    <xf numFmtId="0" fontId="9" fillId="2" borderId="3" xfId="0" applyFont="1" applyFill="1" applyBorder="1" applyAlignment="1">
      <alignment horizontal="center" vertical="center"/>
    </xf>
    <xf numFmtId="165" fontId="7" fillId="2" borderId="3" xfId="2" applyNumberFormat="1" applyFont="1" applyFill="1" applyBorder="1" applyAlignment="1">
      <alignment vertical="center" wrapText="1"/>
    </xf>
    <xf numFmtId="164" fontId="9" fillId="2" borderId="3" xfId="0" applyNumberFormat="1" applyFont="1" applyFill="1" applyBorder="1" applyAlignment="1">
      <alignment horizontal="center" vertical="center"/>
    </xf>
    <xf numFmtId="165" fontId="9" fillId="0" borderId="3" xfId="0" applyNumberFormat="1" applyFont="1" applyBorder="1" applyAlignment="1">
      <alignment vertical="center"/>
    </xf>
    <xf numFmtId="168" fontId="9" fillId="0" borderId="3" xfId="2" applyNumberFormat="1" applyFont="1" applyBorder="1" applyAlignment="1">
      <alignment vertical="center"/>
    </xf>
    <xf numFmtId="43" fontId="7" fillId="2" borderId="3" xfId="2" applyFont="1" applyFill="1" applyBorder="1" applyAlignment="1">
      <alignment horizontal="center" vertical="center"/>
    </xf>
    <xf numFmtId="0" fontId="9" fillId="0" borderId="0" xfId="0" applyFont="1" applyAlignment="1">
      <alignment horizontal="center" vertical="center"/>
    </xf>
    <xf numFmtId="43" fontId="9" fillId="0" borderId="0" xfId="2" applyFont="1" applyAlignment="1">
      <alignment horizontal="center" vertical="center"/>
    </xf>
    <xf numFmtId="43" fontId="9" fillId="0" borderId="0" xfId="2" applyFont="1" applyAlignment="1">
      <alignment vertical="center"/>
    </xf>
    <xf numFmtId="170" fontId="9" fillId="0" borderId="0" xfId="0" applyNumberFormat="1" applyFont="1" applyAlignment="1">
      <alignment vertical="center"/>
    </xf>
    <xf numFmtId="0" fontId="7" fillId="0" borderId="7" xfId="0" applyFont="1" applyBorder="1" applyAlignment="1">
      <alignment horizontal="center" vertical="center" wrapText="1"/>
    </xf>
    <xf numFmtId="166" fontId="9" fillId="0" borderId="3" xfId="2" applyNumberFormat="1" applyFont="1" applyBorder="1" applyAlignment="1">
      <alignment horizontal="center" vertical="center"/>
    </xf>
    <xf numFmtId="166" fontId="7" fillId="0" borderId="3" xfId="2" applyNumberFormat="1" applyFont="1" applyBorder="1" applyAlignment="1">
      <alignment horizontal="center" vertical="center"/>
    </xf>
    <xf numFmtId="166" fontId="9" fillId="2" borderId="7" xfId="0" applyNumberFormat="1" applyFont="1" applyFill="1" applyBorder="1" applyAlignment="1">
      <alignment horizontal="center" vertical="center"/>
    </xf>
    <xf numFmtId="166" fontId="7" fillId="0" borderId="7" xfId="2" applyNumberFormat="1" applyFont="1" applyBorder="1" applyAlignment="1">
      <alignment horizontal="center" vertical="center"/>
    </xf>
    <xf numFmtId="166" fontId="9" fillId="2" borderId="3" xfId="0" applyNumberFormat="1" applyFont="1" applyFill="1" applyBorder="1" applyAlignment="1">
      <alignment horizontal="center" vertical="center"/>
    </xf>
    <xf numFmtId="166" fontId="7" fillId="2" borderId="3" xfId="2" applyNumberFormat="1" applyFont="1" applyFill="1" applyBorder="1" applyAlignment="1">
      <alignment horizontal="center" vertical="center"/>
    </xf>
    <xf numFmtId="0" fontId="7" fillId="0" borderId="7" xfId="0" applyFont="1" applyBorder="1" applyAlignment="1">
      <alignment horizontal="left" vertical="center" wrapText="1"/>
    </xf>
    <xf numFmtId="167" fontId="9" fillId="0" borderId="0" xfId="0" applyNumberFormat="1" applyFont="1" applyAlignment="1">
      <alignment vertical="center"/>
    </xf>
    <xf numFmtId="0" fontId="7" fillId="2" borderId="7" xfId="0" applyFont="1" applyFill="1" applyBorder="1" applyAlignment="1">
      <alignment horizontal="left" vertical="center"/>
    </xf>
    <xf numFmtId="0" fontId="7" fillId="0" borderId="7" xfId="0" applyFont="1" applyBorder="1" applyAlignment="1">
      <alignment horizontal="center" vertical="center"/>
    </xf>
    <xf numFmtId="171" fontId="9" fillId="2" borderId="7" xfId="0" applyNumberFormat="1" applyFont="1" applyFill="1" applyBorder="1" applyAlignment="1">
      <alignment horizontal="center" vertical="center"/>
    </xf>
    <xf numFmtId="0" fontId="14" fillId="0" borderId="3" xfId="0" applyFont="1" applyBorder="1" applyAlignment="1">
      <alignment vertical="center" wrapText="1"/>
    </xf>
    <xf numFmtId="0" fontId="16" fillId="0" borderId="3" xfId="0" applyFont="1" applyBorder="1" applyAlignment="1">
      <alignment horizontal="center" vertical="center" wrapText="1"/>
    </xf>
    <xf numFmtId="0" fontId="14" fillId="0" borderId="3" xfId="0" applyFont="1" applyBorder="1" applyAlignment="1">
      <alignment horizontal="center" vertical="center"/>
    </xf>
    <xf numFmtId="0" fontId="14" fillId="0" borderId="3" xfId="0" applyFont="1" applyBorder="1" applyAlignment="1">
      <alignment vertical="center"/>
    </xf>
    <xf numFmtId="0" fontId="14" fillId="2" borderId="3" xfId="0" applyFont="1" applyFill="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5" fillId="2" borderId="0" xfId="5" applyFont="1" applyFill="1" applyAlignment="1">
      <alignment vertical="center"/>
    </xf>
    <xf numFmtId="165" fontId="14" fillId="0" borderId="0" xfId="0" applyNumberFormat="1" applyFont="1" applyAlignment="1">
      <alignment vertical="center"/>
    </xf>
    <xf numFmtId="165" fontId="16" fillId="2" borderId="0" xfId="2" applyNumberFormat="1" applyFont="1" applyFill="1" applyBorder="1" applyAlignment="1">
      <alignment vertical="center" wrapText="1"/>
    </xf>
    <xf numFmtId="0" fontId="16" fillId="2" borderId="0" xfId="0" applyFont="1" applyFill="1" applyAlignment="1">
      <alignment horizontal="right" vertical="center"/>
    </xf>
    <xf numFmtId="0" fontId="16" fillId="0" borderId="3" xfId="0" applyFont="1" applyBorder="1" applyAlignment="1">
      <alignment horizontal="left" vertical="center" wrapText="1"/>
    </xf>
    <xf numFmtId="0" fontId="16" fillId="0" borderId="3" xfId="0" applyFont="1" applyBorder="1" applyAlignment="1">
      <alignment horizontal="right" vertical="center"/>
    </xf>
    <xf numFmtId="0" fontId="16" fillId="0" borderId="3" xfId="0" applyFont="1" applyBorder="1" applyAlignment="1">
      <alignment horizontal="center" vertical="center"/>
    </xf>
    <xf numFmtId="0" fontId="16" fillId="0" borderId="3" xfId="0" applyFont="1" applyBorder="1" applyAlignment="1">
      <alignment horizontal="left" vertical="center"/>
    </xf>
    <xf numFmtId="43" fontId="16" fillId="0" borderId="3" xfId="12" applyFont="1" applyFill="1" applyBorder="1" applyAlignment="1">
      <alignment vertical="center"/>
    </xf>
    <xf numFmtId="0" fontId="15" fillId="0" borderId="3" xfId="0" applyFont="1" applyBorder="1" applyAlignment="1">
      <alignment horizontal="justify" vertical="center" wrapText="1"/>
    </xf>
    <xf numFmtId="0" fontId="15" fillId="0" borderId="3" xfId="0" applyFont="1" applyBorder="1" applyAlignment="1">
      <alignment horizontal="right" vertical="center"/>
    </xf>
    <xf numFmtId="172" fontId="16" fillId="0" borderId="3" xfId="12" applyNumberFormat="1" applyFont="1" applyFill="1" applyBorder="1" applyAlignment="1">
      <alignment vertical="center"/>
    </xf>
    <xf numFmtId="0" fontId="14" fillId="0" borderId="0" xfId="0" applyFont="1"/>
    <xf numFmtId="0" fontId="16" fillId="0" borderId="0" xfId="0" applyFont="1"/>
    <xf numFmtId="4" fontId="21" fillId="2" borderId="3" xfId="0" applyNumberFormat="1" applyFont="1" applyFill="1" applyBorder="1" applyAlignment="1">
      <alignment horizontal="left" vertical="center" wrapText="1"/>
    </xf>
    <xf numFmtId="4" fontId="21" fillId="2" borderId="3" xfId="0" applyNumberFormat="1" applyFont="1" applyFill="1" applyBorder="1" applyAlignment="1">
      <alignment horizontal="center" vertical="center" wrapText="1"/>
    </xf>
    <xf numFmtId="0" fontId="16" fillId="2" borderId="0" xfId="0" applyFont="1" applyFill="1" applyAlignment="1">
      <alignment horizontal="center" vertical="center"/>
    </xf>
    <xf numFmtId="0" fontId="22" fillId="2" borderId="3" xfId="0" applyFont="1" applyFill="1" applyBorder="1" applyAlignment="1">
      <alignment horizontal="center" vertical="center"/>
    </xf>
    <xf numFmtId="4" fontId="22" fillId="2" borderId="3" xfId="0" applyNumberFormat="1" applyFont="1" applyFill="1" applyBorder="1" applyAlignment="1">
      <alignment horizontal="left" vertical="center" wrapText="1"/>
    </xf>
    <xf numFmtId="4" fontId="22" fillId="2" borderId="3" xfId="0" applyNumberFormat="1" applyFont="1" applyFill="1" applyBorder="1" applyAlignment="1">
      <alignment horizontal="center" vertical="center" wrapText="1"/>
    </xf>
    <xf numFmtId="164" fontId="22" fillId="2" borderId="3" xfId="9" applyFont="1" applyFill="1" applyBorder="1" applyAlignment="1">
      <alignment horizontal="center" vertical="center"/>
    </xf>
    <xf numFmtId="37" fontId="22" fillId="2" borderId="3" xfId="0" applyNumberFormat="1" applyFont="1" applyFill="1" applyBorder="1" applyAlignment="1">
      <alignment horizontal="center" vertical="center"/>
    </xf>
    <xf numFmtId="37" fontId="22" fillId="2" borderId="3" xfId="0" applyNumberFormat="1" applyFont="1" applyFill="1" applyBorder="1" applyAlignment="1">
      <alignment horizontal="center" vertical="center" wrapText="1"/>
    </xf>
    <xf numFmtId="37" fontId="22" fillId="0" borderId="3" xfId="0" applyNumberFormat="1" applyFont="1" applyBorder="1" applyAlignment="1">
      <alignment horizontal="center" vertical="center"/>
    </xf>
    <xf numFmtId="0" fontId="15" fillId="2" borderId="3" xfId="0" applyFont="1" applyFill="1" applyBorder="1" applyAlignment="1">
      <alignment horizontal="right" vertical="center"/>
    </xf>
    <xf numFmtId="0" fontId="14" fillId="2" borderId="0" xfId="0" applyFont="1" applyFill="1"/>
    <xf numFmtId="2" fontId="22" fillId="2" borderId="0" xfId="0" applyNumberFormat="1" applyFont="1" applyFill="1" applyAlignment="1">
      <alignment horizontal="center" vertical="center"/>
    </xf>
    <xf numFmtId="2" fontId="14" fillId="2" borderId="0" xfId="0" applyNumberFormat="1" applyFont="1" applyFill="1" applyAlignment="1">
      <alignment horizontal="center" vertical="center"/>
    </xf>
    <xf numFmtId="2" fontId="14" fillId="2" borderId="0" xfId="0" applyNumberFormat="1" applyFont="1" applyFill="1"/>
    <xf numFmtId="4" fontId="21" fillId="0" borderId="3" xfId="0" applyNumberFormat="1" applyFont="1" applyBorder="1" applyAlignment="1">
      <alignment horizontal="left" vertical="center" wrapText="1"/>
    </xf>
    <xf numFmtId="4" fontId="21" fillId="0" borderId="3" xfId="0" applyNumberFormat="1" applyFont="1" applyBorder="1" applyAlignment="1">
      <alignment horizontal="center" vertical="center" wrapText="1"/>
    </xf>
    <xf numFmtId="3" fontId="14" fillId="2" borderId="0" xfId="0" applyNumberFormat="1" applyFont="1" applyFill="1" applyAlignment="1">
      <alignment horizontal="center" vertical="center"/>
    </xf>
    <xf numFmtId="0" fontId="14" fillId="2" borderId="0" xfId="0" applyFont="1" applyFill="1" applyAlignment="1">
      <alignment horizontal="center" vertical="center"/>
    </xf>
    <xf numFmtId="0" fontId="16" fillId="2" borderId="0" xfId="0" applyFont="1" applyFill="1"/>
    <xf numFmtId="0" fontId="23" fillId="0" borderId="0" xfId="0" applyFont="1" applyAlignment="1">
      <alignment horizontal="left" vertical="center"/>
    </xf>
    <xf numFmtId="0" fontId="22" fillId="0" borderId="0" xfId="0" applyFont="1" applyAlignment="1">
      <alignment horizontal="center" vertical="center"/>
    </xf>
    <xf numFmtId="0" fontId="15" fillId="3" borderId="1" xfId="0" applyFont="1" applyFill="1" applyBorder="1" applyAlignment="1">
      <alignment horizontal="left" vertical="center"/>
    </xf>
    <xf numFmtId="0" fontId="15" fillId="3" borderId="2" xfId="0" applyFont="1" applyFill="1" applyBorder="1" applyAlignment="1">
      <alignment horizontal="left" vertical="center"/>
    </xf>
    <xf numFmtId="0" fontId="15" fillId="0" borderId="0" xfId="0" applyFont="1" applyAlignment="1">
      <alignment horizontal="center" vertical="center"/>
    </xf>
    <xf numFmtId="0" fontId="22" fillId="3" borderId="0" xfId="0" applyFont="1" applyFill="1" applyAlignment="1">
      <alignment horizontal="left" vertical="center"/>
    </xf>
    <xf numFmtId="0" fontId="15" fillId="3" borderId="0" xfId="0" applyFont="1" applyFill="1" applyAlignment="1">
      <alignment horizontal="left" vertical="center"/>
    </xf>
    <xf numFmtId="0" fontId="24" fillId="0" borderId="0" xfId="0" applyFont="1" applyAlignment="1">
      <alignment horizontal="center" vertical="center"/>
    </xf>
    <xf numFmtId="0" fontId="15" fillId="3" borderId="0" xfId="0" applyFont="1" applyFill="1" applyAlignment="1">
      <alignment horizontal="center" vertical="center"/>
    </xf>
    <xf numFmtId="2" fontId="22" fillId="3" borderId="0" xfId="0" applyNumberFormat="1" applyFont="1" applyFill="1" applyAlignment="1">
      <alignment horizontal="left" vertical="center"/>
    </xf>
    <xf numFmtId="4" fontId="22" fillId="0" borderId="3" xfId="0" applyNumberFormat="1" applyFont="1" applyBorder="1" applyAlignment="1">
      <alignment horizontal="left" vertical="center" wrapText="1"/>
    </xf>
    <xf numFmtId="4" fontId="22" fillId="0" borderId="3" xfId="0" applyNumberFormat="1" applyFont="1" applyBorder="1" applyAlignment="1">
      <alignment horizontal="center" vertical="center" wrapText="1"/>
    </xf>
    <xf numFmtId="4" fontId="22" fillId="0" borderId="3" xfId="0" applyNumberFormat="1" applyFont="1" applyBorder="1" applyAlignment="1">
      <alignment horizontal="center" vertical="center"/>
    </xf>
    <xf numFmtId="39" fontId="14" fillId="2" borderId="3" xfId="0" applyNumberFormat="1" applyFont="1" applyFill="1" applyBorder="1" applyAlignment="1">
      <alignment horizontal="right" vertical="center"/>
    </xf>
    <xf numFmtId="0" fontId="16" fillId="0" borderId="0" xfId="4" applyFont="1" applyAlignment="1">
      <alignment vertical="center" wrapText="1"/>
    </xf>
    <xf numFmtId="0" fontId="22" fillId="0" borderId="0" xfId="5" applyFont="1" applyAlignment="1">
      <alignment horizontal="center" vertical="center"/>
    </xf>
    <xf numFmtId="0" fontId="15" fillId="3" borderId="2" xfId="5" applyFont="1" applyFill="1" applyBorder="1" applyAlignment="1">
      <alignment horizontal="left" vertical="center" wrapText="1"/>
    </xf>
    <xf numFmtId="0" fontId="22" fillId="3" borderId="4" xfId="5" applyFont="1" applyFill="1" applyBorder="1" applyAlignment="1">
      <alignment horizontal="left" vertical="center"/>
    </xf>
    <xf numFmtId="0" fontId="22" fillId="3" borderId="4" xfId="5" applyFont="1" applyFill="1" applyBorder="1" applyAlignment="1">
      <alignment horizontal="center" vertical="center"/>
    </xf>
    <xf numFmtId="0" fontId="22" fillId="3" borderId="5" xfId="5" applyFont="1" applyFill="1" applyBorder="1" applyAlignment="1">
      <alignment horizontal="center" vertical="center"/>
    </xf>
    <xf numFmtId="0" fontId="23" fillId="0" borderId="0" xfId="5" applyFont="1" applyAlignment="1">
      <alignment horizontal="left" vertical="center"/>
    </xf>
    <xf numFmtId="0" fontId="15" fillId="3" borderId="2" xfId="5" applyFont="1" applyFill="1" applyBorder="1" applyAlignment="1">
      <alignment horizontal="left" vertical="center"/>
    </xf>
    <xf numFmtId="0" fontId="15" fillId="0" borderId="0" xfId="5" applyFont="1" applyAlignment="1">
      <alignment horizontal="center" vertical="center"/>
    </xf>
    <xf numFmtId="0" fontId="22" fillId="0" borderId="0" xfId="5" applyFont="1" applyAlignment="1">
      <alignment horizontal="left" vertical="center"/>
    </xf>
    <xf numFmtId="0" fontId="22" fillId="0" borderId="0" xfId="5" applyFont="1" applyAlignment="1">
      <alignment vertical="center"/>
    </xf>
    <xf numFmtId="0" fontId="22" fillId="0" borderId="3" xfId="5" applyFont="1" applyBorder="1" applyAlignment="1">
      <alignment horizontal="center" vertical="center" wrapText="1"/>
    </xf>
    <xf numFmtId="0" fontId="22" fillId="0" borderId="3" xfId="5" applyFont="1" applyBorder="1" applyAlignment="1">
      <alignment vertical="center" wrapText="1"/>
    </xf>
    <xf numFmtId="0" fontId="22" fillId="0" borderId="3" xfId="5" applyFont="1" applyBorder="1" applyAlignment="1">
      <alignment horizontal="center" vertical="center"/>
    </xf>
    <xf numFmtId="2" fontId="22" fillId="0" borderId="0" xfId="5" applyNumberFormat="1" applyFont="1" applyAlignment="1">
      <alignment vertical="center"/>
    </xf>
    <xf numFmtId="2" fontId="22" fillId="0" borderId="3" xfId="5" applyNumberFormat="1" applyFont="1" applyBorder="1" applyAlignment="1">
      <alignment horizontal="center" vertical="center"/>
    </xf>
    <xf numFmtId="0" fontId="15" fillId="0" borderId="3" xfId="5" applyFont="1" applyBorder="1" applyAlignment="1">
      <alignment horizontal="right" vertical="center"/>
    </xf>
    <xf numFmtId="2" fontId="22" fillId="0" borderId="3" xfId="5" applyNumberFormat="1" applyFont="1" applyBorder="1" applyAlignment="1">
      <alignment vertical="center"/>
    </xf>
    <xf numFmtId="0" fontId="22" fillId="0" borderId="0" xfId="5" applyFont="1" applyAlignment="1">
      <alignment vertical="center" wrapText="1"/>
    </xf>
    <xf numFmtId="0" fontId="22" fillId="2" borderId="3" xfId="5" applyFont="1" applyFill="1" applyBorder="1" applyAlignment="1">
      <alignment vertical="center" wrapText="1"/>
    </xf>
    <xf numFmtId="43" fontId="22" fillId="0" borderId="0" xfId="11" applyFont="1" applyAlignment="1">
      <alignment horizontal="center" vertical="center"/>
    </xf>
    <xf numFmtId="0" fontId="20" fillId="2" borderId="0" xfId="0" applyFont="1" applyFill="1"/>
    <xf numFmtId="0" fontId="21" fillId="2" borderId="0" xfId="0" applyFont="1" applyFill="1" applyAlignment="1">
      <alignment horizontal="center" vertical="center"/>
    </xf>
    <xf numFmtId="0" fontId="20" fillId="2" borderId="0" xfId="0" applyFont="1" applyFill="1" applyAlignment="1">
      <alignment horizontal="center" vertical="center"/>
    </xf>
    <xf numFmtId="0" fontId="20" fillId="2" borderId="3" xfId="0" applyFont="1" applyFill="1" applyBorder="1" applyAlignment="1">
      <alignment horizontal="center" vertical="center" wrapText="1"/>
    </xf>
    <xf numFmtId="43" fontId="21" fillId="2" borderId="3" xfId="2" applyFont="1" applyFill="1" applyBorder="1" applyAlignment="1">
      <alignment horizontal="center" vertical="center"/>
    </xf>
    <xf numFmtId="0" fontId="14" fillId="2" borderId="3" xfId="0" applyFont="1" applyFill="1" applyBorder="1" applyAlignment="1">
      <alignment horizontal="center" vertical="center" wrapText="1"/>
    </xf>
    <xf numFmtId="43" fontId="22" fillId="2" borderId="3" xfId="10" applyFont="1" applyFill="1" applyBorder="1" applyAlignment="1">
      <alignment horizontal="center" vertical="center"/>
    </xf>
    <xf numFmtId="4" fontId="22" fillId="2" borderId="3" xfId="0" applyNumberFormat="1" applyFont="1" applyFill="1" applyBorder="1" applyAlignment="1">
      <alignment horizontal="right" vertical="center" wrapText="1"/>
    </xf>
    <xf numFmtId="43" fontId="22" fillId="2" borderId="3" xfId="2" applyFont="1" applyFill="1" applyBorder="1" applyAlignment="1">
      <alignment horizontal="center" vertical="center"/>
    </xf>
    <xf numFmtId="43" fontId="14" fillId="2" borderId="0" xfId="10" applyFont="1" applyFill="1" applyAlignment="1">
      <alignment horizontal="center" vertical="center"/>
    </xf>
    <xf numFmtId="43" fontId="14" fillId="2" borderId="0" xfId="10" applyFont="1" applyFill="1"/>
    <xf numFmtId="43" fontId="16" fillId="2" borderId="0" xfId="10" applyFont="1" applyFill="1"/>
    <xf numFmtId="43" fontId="20" fillId="2" borderId="0" xfId="2" applyFont="1" applyFill="1"/>
    <xf numFmtId="43" fontId="14" fillId="2" borderId="0" xfId="2" applyFont="1" applyFill="1"/>
    <xf numFmtId="0" fontId="15" fillId="2" borderId="3" xfId="0" applyFont="1" applyFill="1" applyBorder="1" applyAlignment="1">
      <alignment vertical="center"/>
    </xf>
    <xf numFmtId="0" fontId="22" fillId="0" borderId="3" xfId="0" applyFont="1" applyBorder="1" applyAlignment="1">
      <alignment horizontal="center" vertical="center"/>
    </xf>
    <xf numFmtId="43" fontId="22" fillId="0" borderId="3" xfId="2" applyFont="1" applyFill="1" applyBorder="1" applyAlignment="1">
      <alignment horizontal="center" vertical="center"/>
    </xf>
    <xf numFmtId="49" fontId="22" fillId="0" borderId="3" xfId="0" applyNumberFormat="1" applyFont="1" applyBorder="1" applyAlignment="1">
      <alignment horizontal="center" vertical="center"/>
    </xf>
    <xf numFmtId="43" fontId="14" fillId="0" borderId="0" xfId="2" applyFont="1" applyFill="1"/>
    <xf numFmtId="0" fontId="15" fillId="0" borderId="3" xfId="0" applyFont="1" applyBorder="1" applyAlignment="1">
      <alignment vertical="center"/>
    </xf>
    <xf numFmtId="43" fontId="21" fillId="0" borderId="3" xfId="2" applyFont="1" applyBorder="1" applyAlignment="1">
      <alignment horizontal="center" vertical="center"/>
    </xf>
    <xf numFmtId="43" fontId="22" fillId="0" borderId="3" xfId="2" applyFont="1" applyBorder="1" applyAlignment="1">
      <alignment horizontal="center" vertical="center"/>
    </xf>
    <xf numFmtId="165" fontId="14" fillId="2" borderId="0" xfId="0" applyNumberFormat="1" applyFont="1" applyFill="1" applyAlignment="1">
      <alignment horizontal="center" vertical="center"/>
    </xf>
    <xf numFmtId="169" fontId="22" fillId="0" borderId="3" xfId="0" applyNumberFormat="1" applyFont="1" applyBorder="1" applyAlignment="1">
      <alignment horizontal="center" vertical="center"/>
    </xf>
    <xf numFmtId="0" fontId="5" fillId="2" borderId="3" xfId="0" applyFont="1" applyFill="1" applyBorder="1" applyAlignment="1">
      <alignment vertical="center"/>
    </xf>
    <xf numFmtId="0" fontId="14" fillId="2" borderId="0" xfId="1" applyFont="1" applyFill="1" applyAlignment="1">
      <alignment vertical="center"/>
    </xf>
    <xf numFmtId="0" fontId="14" fillId="2" borderId="0" xfId="1" applyFont="1" applyFill="1" applyAlignment="1">
      <alignment horizontal="center" vertical="center"/>
    </xf>
    <xf numFmtId="0" fontId="22" fillId="2" borderId="3" xfId="1" applyFont="1" applyFill="1" applyBorder="1" applyAlignment="1">
      <alignment horizontal="center" vertical="center"/>
    </xf>
    <xf numFmtId="0" fontId="14" fillId="2" borderId="3" xfId="1" applyFont="1" applyFill="1" applyBorder="1" applyAlignment="1">
      <alignment horizontal="center" vertical="center" wrapText="1"/>
    </xf>
    <xf numFmtId="0" fontId="14" fillId="0" borderId="3" xfId="3" applyFont="1" applyBorder="1" applyAlignment="1">
      <alignment horizontal="left" vertical="center" wrapText="1"/>
    </xf>
    <xf numFmtId="4" fontId="22" fillId="0" borderId="3" xfId="1" applyNumberFormat="1" applyFont="1" applyBorder="1" applyAlignment="1">
      <alignment horizontal="center" vertical="center" wrapText="1"/>
    </xf>
    <xf numFmtId="37" fontId="22" fillId="2" borderId="3" xfId="1" quotePrefix="1" applyNumberFormat="1" applyFont="1" applyFill="1" applyBorder="1" applyAlignment="1">
      <alignment horizontal="center" vertical="center"/>
    </xf>
    <xf numFmtId="37" fontId="22" fillId="2" borderId="3" xfId="1" applyNumberFormat="1" applyFont="1" applyFill="1" applyBorder="1" applyAlignment="1">
      <alignment horizontal="center" vertical="center"/>
    </xf>
    <xf numFmtId="43" fontId="14" fillId="2" borderId="0" xfId="2" applyFont="1" applyFill="1" applyAlignment="1">
      <alignment vertical="center"/>
    </xf>
    <xf numFmtId="0" fontId="15" fillId="2" borderId="3" xfId="1" applyFont="1" applyFill="1" applyBorder="1" applyAlignment="1">
      <alignment vertical="center"/>
    </xf>
    <xf numFmtId="0" fontId="19" fillId="2" borderId="3" xfId="0" applyFont="1" applyFill="1" applyBorder="1" applyAlignment="1">
      <alignment vertical="center"/>
    </xf>
    <xf numFmtId="43" fontId="20" fillId="2" borderId="0" xfId="2" applyFont="1" applyFill="1" applyBorder="1" applyAlignment="1">
      <alignment horizontal="center" vertical="center"/>
    </xf>
    <xf numFmtId="0" fontId="19" fillId="2" borderId="0" xfId="0" applyFont="1" applyFill="1" applyAlignment="1">
      <alignment horizontal="right" vertical="center"/>
    </xf>
    <xf numFmtId="43" fontId="20" fillId="2" borderId="0" xfId="2" applyFont="1" applyFill="1" applyAlignment="1">
      <alignment horizontal="center" vertical="center"/>
    </xf>
    <xf numFmtId="165" fontId="16" fillId="0" borderId="3" xfId="12" applyNumberFormat="1" applyFont="1" applyFill="1" applyBorder="1" applyAlignment="1">
      <alignment vertical="center"/>
    </xf>
    <xf numFmtId="0" fontId="16" fillId="0" borderId="3" xfId="0" applyFont="1" applyBorder="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2" fillId="0" borderId="10" xfId="13" applyFont="1" applyBorder="1" applyAlignment="1">
      <alignment horizontal="center" vertical="center" wrapText="1"/>
    </xf>
    <xf numFmtId="0" fontId="12" fillId="0" borderId="11" xfId="13" applyFont="1" applyBorder="1" applyAlignment="1">
      <alignment horizontal="center" vertical="center" wrapText="1"/>
    </xf>
    <xf numFmtId="0" fontId="12" fillId="0" borderId="12" xfId="13" applyFont="1" applyBorder="1" applyAlignment="1">
      <alignment horizontal="center" vertical="center" wrapText="1"/>
    </xf>
    <xf numFmtId="0" fontId="13" fillId="0" borderId="13" xfId="13" applyFont="1" applyBorder="1" applyAlignment="1">
      <alignment horizontal="center" vertical="center" wrapText="1"/>
    </xf>
    <xf numFmtId="0" fontId="13" fillId="0" borderId="14" xfId="13" applyFont="1" applyBorder="1" applyAlignment="1">
      <alignment horizontal="center" vertical="center" wrapText="1"/>
    </xf>
    <xf numFmtId="0" fontId="13" fillId="0" borderId="15" xfId="13" applyFont="1" applyBorder="1" applyAlignment="1">
      <alignment horizontal="center" vertical="center" wrapText="1"/>
    </xf>
    <xf numFmtId="0" fontId="8" fillId="2" borderId="0" xfId="5" applyFont="1" applyFill="1" applyAlignment="1">
      <alignment horizontal="center" vertical="center" wrapText="1"/>
    </xf>
    <xf numFmtId="0" fontId="8" fillId="2" borderId="0" xfId="5" applyFont="1" applyFill="1" applyAlignment="1">
      <alignment horizontal="center" vertical="center"/>
    </xf>
    <xf numFmtId="0" fontId="16" fillId="0" borderId="2" xfId="0" applyFont="1" applyBorder="1" applyAlignment="1">
      <alignment horizontal="right" vertical="center"/>
    </xf>
    <xf numFmtId="0" fontId="16" fillId="0" borderId="5" xfId="0" applyFont="1" applyBorder="1" applyAlignment="1">
      <alignment horizontal="right" vertical="center"/>
    </xf>
    <xf numFmtId="0" fontId="15" fillId="0" borderId="0" xfId="13" applyFont="1" applyAlignment="1">
      <alignment horizontal="center" vertical="center" wrapText="1"/>
    </xf>
    <xf numFmtId="0" fontId="15" fillId="2" borderId="0" xfId="5" applyFont="1" applyFill="1" applyAlignment="1">
      <alignment horizontal="center" vertical="center" wrapText="1"/>
    </xf>
    <xf numFmtId="0" fontId="16" fillId="0" borderId="3" xfId="0" applyFont="1" applyBorder="1" applyAlignment="1">
      <alignment horizontal="center" vertical="center" wrapText="1"/>
    </xf>
    <xf numFmtId="0" fontId="15" fillId="2" borderId="2"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6" fillId="2" borderId="0" xfId="0" applyFont="1" applyFill="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6" fillId="2" borderId="3" xfId="0" applyFont="1" applyFill="1" applyBorder="1" applyAlignment="1">
      <alignment horizontal="center" vertical="center" wrapText="1"/>
    </xf>
    <xf numFmtId="0" fontId="16" fillId="2" borderId="3" xfId="0" applyFont="1" applyFill="1" applyBorder="1" applyAlignment="1">
      <alignment horizontal="center" vertical="center"/>
    </xf>
    <xf numFmtId="43" fontId="16" fillId="2" borderId="3" xfId="10" applyFont="1" applyFill="1" applyBorder="1" applyAlignment="1">
      <alignment horizontal="center" vertical="center"/>
    </xf>
    <xf numFmtId="43" fontId="16" fillId="2" borderId="3" xfId="10" applyFont="1" applyFill="1" applyBorder="1" applyAlignment="1">
      <alignment horizontal="center" vertical="center" wrapText="1"/>
    </xf>
    <xf numFmtId="0" fontId="17" fillId="0" borderId="3" xfId="0" applyFont="1" applyBorder="1" applyAlignment="1">
      <alignment horizontal="center" vertical="center" wrapText="1"/>
    </xf>
    <xf numFmtId="0" fontId="15" fillId="2" borderId="0" xfId="0" applyFont="1" applyFill="1" applyAlignment="1">
      <alignment horizontal="center" vertical="center" wrapText="1"/>
    </xf>
    <xf numFmtId="2" fontId="15" fillId="0" borderId="9" xfId="0" applyNumberFormat="1" applyFont="1" applyBorder="1" applyAlignment="1">
      <alignment horizontal="center" vertical="center"/>
    </xf>
    <xf numFmtId="0" fontId="15" fillId="0" borderId="9" xfId="0" applyFont="1" applyBorder="1" applyAlignment="1">
      <alignment horizontal="center" vertical="center"/>
    </xf>
    <xf numFmtId="0" fontId="15" fillId="0" borderId="2" xfId="5" applyFont="1" applyBorder="1" applyAlignment="1">
      <alignment horizontal="center" vertical="center"/>
    </xf>
    <xf numFmtId="0" fontId="15" fillId="0" borderId="4" xfId="5" applyFont="1" applyBorder="1" applyAlignment="1">
      <alignment horizontal="center" vertical="center"/>
    </xf>
    <xf numFmtId="0" fontId="15" fillId="0" borderId="5" xfId="5" applyFont="1" applyBorder="1" applyAlignment="1">
      <alignment horizontal="center" vertical="center"/>
    </xf>
    <xf numFmtId="2" fontId="15" fillId="0" borderId="0" xfId="5" applyNumberFormat="1" applyFont="1" applyAlignment="1">
      <alignment horizontal="center" vertical="center"/>
    </xf>
    <xf numFmtId="0" fontId="15" fillId="0" borderId="0" xfId="5" applyFont="1" applyAlignment="1">
      <alignment horizontal="center" vertical="center"/>
    </xf>
    <xf numFmtId="0" fontId="16" fillId="2" borderId="3" xfId="5" applyFont="1" applyFill="1" applyBorder="1" applyAlignment="1">
      <alignment horizontal="center" vertical="center"/>
    </xf>
    <xf numFmtId="43" fontId="16" fillId="2" borderId="3" xfId="11" applyFont="1" applyFill="1" applyBorder="1" applyAlignment="1">
      <alignment horizontal="center" vertical="center"/>
    </xf>
    <xf numFmtId="0" fontId="16" fillId="0" borderId="0" xfId="4" applyFont="1" applyAlignment="1">
      <alignment horizontal="center" vertical="center" wrapText="1"/>
    </xf>
    <xf numFmtId="2" fontId="15" fillId="2" borderId="0" xfId="0" applyNumberFormat="1" applyFont="1" applyFill="1" applyAlignment="1">
      <alignment horizontal="center" vertical="center"/>
    </xf>
    <xf numFmtId="43" fontId="16" fillId="2" borderId="3" xfId="2" applyFont="1" applyFill="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center"/>
    </xf>
    <xf numFmtId="0" fontId="16" fillId="0" borderId="3" xfId="0" applyFont="1" applyBorder="1" applyAlignment="1">
      <alignment horizontal="center" vertical="center"/>
    </xf>
    <xf numFmtId="43" fontId="16" fillId="0" borderId="3" xfId="2"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2" fillId="0" borderId="0" xfId="4" applyFont="1" applyAlignment="1">
      <alignment horizontal="center" vertical="center" wrapText="1"/>
    </xf>
    <xf numFmtId="0" fontId="2" fillId="0" borderId="0" xfId="4" applyFont="1" applyAlignment="1">
      <alignment horizontal="center" vertical="center"/>
    </xf>
    <xf numFmtId="0" fontId="5" fillId="2" borderId="0" xfId="0" applyFont="1" applyFill="1" applyAlignment="1">
      <alignment horizontal="center" vertical="center"/>
    </xf>
    <xf numFmtId="0" fontId="2" fillId="2" borderId="0" xfId="0" applyFont="1" applyFill="1" applyAlignment="1">
      <alignment horizontal="center" vertical="center"/>
    </xf>
    <xf numFmtId="0" fontId="5" fillId="0" borderId="9" xfId="0" applyFont="1" applyBorder="1" applyAlignment="1">
      <alignment horizontal="center" vertical="center"/>
    </xf>
    <xf numFmtId="0" fontId="2" fillId="2" borderId="3" xfId="0" applyFont="1" applyFill="1" applyBorder="1" applyAlignment="1">
      <alignment horizontal="center" vertical="center"/>
    </xf>
    <xf numFmtId="43" fontId="2" fillId="2" borderId="3" xfId="2" applyFont="1" applyFill="1" applyBorder="1" applyAlignment="1">
      <alignment horizontal="center" vertical="center"/>
    </xf>
    <xf numFmtId="0" fontId="14" fillId="2" borderId="0" xfId="1" applyFont="1" applyFill="1" applyAlignment="1">
      <alignment horizontal="center" vertical="center"/>
    </xf>
    <xf numFmtId="0" fontId="16" fillId="2" borderId="0" xfId="1" applyFont="1" applyFill="1" applyAlignment="1">
      <alignment horizontal="center" vertical="center" wrapText="1"/>
    </xf>
    <xf numFmtId="2" fontId="15" fillId="2" borderId="0" xfId="1" applyNumberFormat="1" applyFont="1" applyFill="1" applyAlignment="1">
      <alignment horizontal="center" vertical="center"/>
    </xf>
    <xf numFmtId="0" fontId="15" fillId="2" borderId="0" xfId="1" applyFont="1" applyFill="1" applyAlignment="1">
      <alignment horizontal="center" vertical="center"/>
    </xf>
    <xf numFmtId="0" fontId="16" fillId="2" borderId="0" xfId="1" applyFont="1" applyFill="1" applyAlignment="1">
      <alignment horizontal="center" vertical="center"/>
    </xf>
    <xf numFmtId="0" fontId="15" fillId="0" borderId="0" xfId="1" applyFont="1" applyAlignment="1">
      <alignment horizontal="center" vertical="center"/>
    </xf>
    <xf numFmtId="0" fontId="15" fillId="2" borderId="2" xfId="1" applyFont="1" applyFill="1" applyBorder="1" applyAlignment="1">
      <alignment horizontal="center" vertical="center"/>
    </xf>
    <xf numFmtId="0" fontId="15" fillId="2" borderId="4" xfId="1" applyFont="1" applyFill="1" applyBorder="1" applyAlignment="1">
      <alignment horizontal="center" vertical="center"/>
    </xf>
    <xf numFmtId="0" fontId="15" fillId="2" borderId="5" xfId="1" applyFont="1" applyFill="1" applyBorder="1" applyAlignment="1">
      <alignment horizontal="center" vertical="center"/>
    </xf>
    <xf numFmtId="0" fontId="16" fillId="2" borderId="3" xfId="1" applyFont="1" applyFill="1" applyBorder="1" applyAlignment="1">
      <alignment horizontal="center" vertical="center"/>
    </xf>
    <xf numFmtId="0" fontId="19" fillId="2" borderId="2"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8" fillId="2" borderId="0" xfId="0" applyFont="1" applyFill="1" applyAlignment="1">
      <alignment horizontal="center" vertical="center" wrapText="1"/>
    </xf>
    <xf numFmtId="0" fontId="19" fillId="2" borderId="0" xfId="0" applyFont="1" applyFill="1" applyAlignment="1">
      <alignment horizontal="center" vertical="center"/>
    </xf>
    <xf numFmtId="0" fontId="18" fillId="2" borderId="0" xfId="0" applyFont="1" applyFill="1" applyAlignment="1">
      <alignment horizontal="center" vertical="center"/>
    </xf>
    <xf numFmtId="0" fontId="19" fillId="0" borderId="9" xfId="0" applyFont="1" applyBorder="1" applyAlignment="1">
      <alignment horizontal="center" vertical="center"/>
    </xf>
    <xf numFmtId="0" fontId="18" fillId="2" borderId="7" xfId="0" applyFont="1" applyFill="1" applyBorder="1" applyAlignment="1">
      <alignment horizontal="center" vertical="center"/>
    </xf>
    <xf numFmtId="0" fontId="18" fillId="2" borderId="3" xfId="0" applyFont="1" applyFill="1" applyBorder="1" applyAlignment="1">
      <alignment horizontal="center" vertical="center"/>
    </xf>
    <xf numFmtId="43" fontId="18" fillId="2" borderId="7" xfId="2" applyFont="1" applyFill="1" applyBorder="1" applyAlignment="1">
      <alignment horizontal="center" vertical="center"/>
    </xf>
    <xf numFmtId="43" fontId="18" fillId="2" borderId="3" xfId="2" applyFont="1" applyFill="1" applyBorder="1" applyAlignment="1">
      <alignment horizontal="center" vertical="center"/>
    </xf>
  </cellXfs>
  <cellStyles count="14">
    <cellStyle name="Comma" xfId="12" builtinId="3"/>
    <cellStyle name="Comma 11" xfId="6" xr:uid="{00000000-0005-0000-0000-000001000000}"/>
    <cellStyle name="Comma 11 2" xfId="11" xr:uid="{00000000-0005-0000-0000-000002000000}"/>
    <cellStyle name="Comma 2" xfId="8" xr:uid="{00000000-0005-0000-0000-000003000000}"/>
    <cellStyle name="Comma 2 3" xfId="2" xr:uid="{00000000-0005-0000-0000-000004000000}"/>
    <cellStyle name="Comma 3" xfId="9" xr:uid="{00000000-0005-0000-0000-000005000000}"/>
    <cellStyle name="Comma 3 2" xfId="10" xr:uid="{00000000-0005-0000-0000-000006000000}"/>
    <cellStyle name="Normal" xfId="0" builtinId="0"/>
    <cellStyle name="Normal 15 2" xfId="13" xr:uid="{00000000-0005-0000-0000-000008000000}"/>
    <cellStyle name="Normal 2 2" xfId="1" xr:uid="{00000000-0005-0000-0000-000009000000}"/>
    <cellStyle name="Normal 2 2 10" xfId="5" xr:uid="{00000000-0005-0000-0000-00000A000000}"/>
    <cellStyle name="Normal 2 2 2" xfId="7" xr:uid="{00000000-0005-0000-0000-00000B000000}"/>
    <cellStyle name="Normal 2 3" xfId="3" xr:uid="{00000000-0005-0000-0000-00000C000000}"/>
    <cellStyle name="Normal 4" xfId="4"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0.xml"/><Relationship Id="rId117" Type="http://schemas.openxmlformats.org/officeDocument/2006/relationships/externalLink" Target="externalLinks/externalLink101.xml"/><Relationship Id="rId21" Type="http://schemas.openxmlformats.org/officeDocument/2006/relationships/externalLink" Target="externalLinks/externalLink5.xml"/><Relationship Id="rId42" Type="http://schemas.openxmlformats.org/officeDocument/2006/relationships/externalLink" Target="externalLinks/externalLink26.xml"/><Relationship Id="rId47" Type="http://schemas.openxmlformats.org/officeDocument/2006/relationships/externalLink" Target="externalLinks/externalLink31.xml"/><Relationship Id="rId63" Type="http://schemas.openxmlformats.org/officeDocument/2006/relationships/externalLink" Target="externalLinks/externalLink47.xml"/><Relationship Id="rId68" Type="http://schemas.openxmlformats.org/officeDocument/2006/relationships/externalLink" Target="externalLinks/externalLink52.xml"/><Relationship Id="rId84" Type="http://schemas.openxmlformats.org/officeDocument/2006/relationships/externalLink" Target="externalLinks/externalLink68.xml"/><Relationship Id="rId89" Type="http://schemas.openxmlformats.org/officeDocument/2006/relationships/externalLink" Target="externalLinks/externalLink73.xml"/><Relationship Id="rId112" Type="http://schemas.openxmlformats.org/officeDocument/2006/relationships/externalLink" Target="externalLinks/externalLink96.xml"/><Relationship Id="rId133" Type="http://schemas.openxmlformats.org/officeDocument/2006/relationships/externalLink" Target="externalLinks/externalLink117.xml"/><Relationship Id="rId138"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externalLink" Target="externalLinks/externalLink91.xml"/><Relationship Id="rId11" Type="http://schemas.openxmlformats.org/officeDocument/2006/relationships/worksheet" Target="worksheets/sheet11.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53" Type="http://schemas.openxmlformats.org/officeDocument/2006/relationships/externalLink" Target="externalLinks/externalLink37.xml"/><Relationship Id="rId58" Type="http://schemas.openxmlformats.org/officeDocument/2006/relationships/externalLink" Target="externalLinks/externalLink42.xml"/><Relationship Id="rId74" Type="http://schemas.openxmlformats.org/officeDocument/2006/relationships/externalLink" Target="externalLinks/externalLink58.xml"/><Relationship Id="rId79" Type="http://schemas.openxmlformats.org/officeDocument/2006/relationships/externalLink" Target="externalLinks/externalLink63.xml"/><Relationship Id="rId102" Type="http://schemas.openxmlformats.org/officeDocument/2006/relationships/externalLink" Target="externalLinks/externalLink86.xml"/><Relationship Id="rId123" Type="http://schemas.openxmlformats.org/officeDocument/2006/relationships/externalLink" Target="externalLinks/externalLink107.xml"/><Relationship Id="rId128" Type="http://schemas.openxmlformats.org/officeDocument/2006/relationships/externalLink" Target="externalLinks/externalLink112.xml"/><Relationship Id="rId5" Type="http://schemas.openxmlformats.org/officeDocument/2006/relationships/worksheet" Target="worksheets/sheet5.xml"/><Relationship Id="rId90" Type="http://schemas.openxmlformats.org/officeDocument/2006/relationships/externalLink" Target="externalLinks/externalLink74.xml"/><Relationship Id="rId95" Type="http://schemas.openxmlformats.org/officeDocument/2006/relationships/externalLink" Target="externalLinks/externalLink79.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43" Type="http://schemas.openxmlformats.org/officeDocument/2006/relationships/externalLink" Target="externalLinks/externalLink27.xml"/><Relationship Id="rId48" Type="http://schemas.openxmlformats.org/officeDocument/2006/relationships/externalLink" Target="externalLinks/externalLink32.xml"/><Relationship Id="rId64" Type="http://schemas.openxmlformats.org/officeDocument/2006/relationships/externalLink" Target="externalLinks/externalLink48.xml"/><Relationship Id="rId69" Type="http://schemas.openxmlformats.org/officeDocument/2006/relationships/externalLink" Target="externalLinks/externalLink53.xml"/><Relationship Id="rId113" Type="http://schemas.openxmlformats.org/officeDocument/2006/relationships/externalLink" Target="externalLinks/externalLink97.xml"/><Relationship Id="rId118" Type="http://schemas.openxmlformats.org/officeDocument/2006/relationships/externalLink" Target="externalLinks/externalLink102.xml"/><Relationship Id="rId134" Type="http://schemas.openxmlformats.org/officeDocument/2006/relationships/externalLink" Target="externalLinks/externalLink118.xml"/><Relationship Id="rId13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35.xml"/><Relationship Id="rId72" Type="http://schemas.openxmlformats.org/officeDocument/2006/relationships/externalLink" Target="externalLinks/externalLink56.xml"/><Relationship Id="rId80" Type="http://schemas.openxmlformats.org/officeDocument/2006/relationships/externalLink" Target="externalLinks/externalLink64.xml"/><Relationship Id="rId85" Type="http://schemas.openxmlformats.org/officeDocument/2006/relationships/externalLink" Target="externalLinks/externalLink69.xml"/><Relationship Id="rId93" Type="http://schemas.openxmlformats.org/officeDocument/2006/relationships/externalLink" Target="externalLinks/externalLink77.xml"/><Relationship Id="rId98" Type="http://schemas.openxmlformats.org/officeDocument/2006/relationships/externalLink" Target="externalLinks/externalLink82.xml"/><Relationship Id="rId121" Type="http://schemas.openxmlformats.org/officeDocument/2006/relationships/externalLink" Target="externalLinks/externalLink10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externalLink" Target="externalLinks/externalLink30.xml"/><Relationship Id="rId59" Type="http://schemas.openxmlformats.org/officeDocument/2006/relationships/externalLink" Target="externalLinks/externalLink43.xml"/><Relationship Id="rId67" Type="http://schemas.openxmlformats.org/officeDocument/2006/relationships/externalLink" Target="externalLinks/externalLink51.xml"/><Relationship Id="rId103" Type="http://schemas.openxmlformats.org/officeDocument/2006/relationships/externalLink" Target="externalLinks/externalLink87.xml"/><Relationship Id="rId108" Type="http://schemas.openxmlformats.org/officeDocument/2006/relationships/externalLink" Target="externalLinks/externalLink92.xml"/><Relationship Id="rId116" Type="http://schemas.openxmlformats.org/officeDocument/2006/relationships/externalLink" Target="externalLinks/externalLink100.xml"/><Relationship Id="rId124" Type="http://schemas.openxmlformats.org/officeDocument/2006/relationships/externalLink" Target="externalLinks/externalLink108.xml"/><Relationship Id="rId129" Type="http://schemas.openxmlformats.org/officeDocument/2006/relationships/externalLink" Target="externalLinks/externalLink113.xml"/><Relationship Id="rId137" Type="http://schemas.openxmlformats.org/officeDocument/2006/relationships/externalLink" Target="externalLinks/externalLink121.xml"/><Relationship Id="rId20" Type="http://schemas.openxmlformats.org/officeDocument/2006/relationships/externalLink" Target="externalLinks/externalLink4.xml"/><Relationship Id="rId41" Type="http://schemas.openxmlformats.org/officeDocument/2006/relationships/externalLink" Target="externalLinks/externalLink25.xml"/><Relationship Id="rId54" Type="http://schemas.openxmlformats.org/officeDocument/2006/relationships/externalLink" Target="externalLinks/externalLink38.xml"/><Relationship Id="rId62" Type="http://schemas.openxmlformats.org/officeDocument/2006/relationships/externalLink" Target="externalLinks/externalLink46.xml"/><Relationship Id="rId70" Type="http://schemas.openxmlformats.org/officeDocument/2006/relationships/externalLink" Target="externalLinks/externalLink54.xml"/><Relationship Id="rId75" Type="http://schemas.openxmlformats.org/officeDocument/2006/relationships/externalLink" Target="externalLinks/externalLink59.xml"/><Relationship Id="rId83" Type="http://schemas.openxmlformats.org/officeDocument/2006/relationships/externalLink" Target="externalLinks/externalLink67.xml"/><Relationship Id="rId88" Type="http://schemas.openxmlformats.org/officeDocument/2006/relationships/externalLink" Target="externalLinks/externalLink72.xml"/><Relationship Id="rId91" Type="http://schemas.openxmlformats.org/officeDocument/2006/relationships/externalLink" Target="externalLinks/externalLink75.xml"/><Relationship Id="rId96" Type="http://schemas.openxmlformats.org/officeDocument/2006/relationships/externalLink" Target="externalLinks/externalLink80.xml"/><Relationship Id="rId111" Type="http://schemas.openxmlformats.org/officeDocument/2006/relationships/externalLink" Target="externalLinks/externalLink95.xml"/><Relationship Id="rId132" Type="http://schemas.openxmlformats.org/officeDocument/2006/relationships/externalLink" Target="externalLinks/externalLink116.xml"/><Relationship Id="rId14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49" Type="http://schemas.openxmlformats.org/officeDocument/2006/relationships/externalLink" Target="externalLinks/externalLink33.xml"/><Relationship Id="rId57" Type="http://schemas.openxmlformats.org/officeDocument/2006/relationships/externalLink" Target="externalLinks/externalLink41.xml"/><Relationship Id="rId106" Type="http://schemas.openxmlformats.org/officeDocument/2006/relationships/externalLink" Target="externalLinks/externalLink90.xml"/><Relationship Id="rId114" Type="http://schemas.openxmlformats.org/officeDocument/2006/relationships/externalLink" Target="externalLinks/externalLink98.xml"/><Relationship Id="rId119" Type="http://schemas.openxmlformats.org/officeDocument/2006/relationships/externalLink" Target="externalLinks/externalLink103.xml"/><Relationship Id="rId127" Type="http://schemas.openxmlformats.org/officeDocument/2006/relationships/externalLink" Target="externalLinks/externalLink111.xml"/><Relationship Id="rId10" Type="http://schemas.openxmlformats.org/officeDocument/2006/relationships/worksheet" Target="worksheets/sheet10.xml"/><Relationship Id="rId31" Type="http://schemas.openxmlformats.org/officeDocument/2006/relationships/externalLink" Target="externalLinks/externalLink15.xml"/><Relationship Id="rId44" Type="http://schemas.openxmlformats.org/officeDocument/2006/relationships/externalLink" Target="externalLinks/externalLink28.xml"/><Relationship Id="rId52" Type="http://schemas.openxmlformats.org/officeDocument/2006/relationships/externalLink" Target="externalLinks/externalLink36.xml"/><Relationship Id="rId60" Type="http://schemas.openxmlformats.org/officeDocument/2006/relationships/externalLink" Target="externalLinks/externalLink44.xml"/><Relationship Id="rId65" Type="http://schemas.openxmlformats.org/officeDocument/2006/relationships/externalLink" Target="externalLinks/externalLink49.xml"/><Relationship Id="rId73" Type="http://schemas.openxmlformats.org/officeDocument/2006/relationships/externalLink" Target="externalLinks/externalLink57.xml"/><Relationship Id="rId78" Type="http://schemas.openxmlformats.org/officeDocument/2006/relationships/externalLink" Target="externalLinks/externalLink62.xml"/><Relationship Id="rId81" Type="http://schemas.openxmlformats.org/officeDocument/2006/relationships/externalLink" Target="externalLinks/externalLink65.xml"/><Relationship Id="rId86" Type="http://schemas.openxmlformats.org/officeDocument/2006/relationships/externalLink" Target="externalLinks/externalLink70.xml"/><Relationship Id="rId94" Type="http://schemas.openxmlformats.org/officeDocument/2006/relationships/externalLink" Target="externalLinks/externalLink78.xml"/><Relationship Id="rId99" Type="http://schemas.openxmlformats.org/officeDocument/2006/relationships/externalLink" Target="externalLinks/externalLink83.xml"/><Relationship Id="rId101" Type="http://schemas.openxmlformats.org/officeDocument/2006/relationships/externalLink" Target="externalLinks/externalLink85.xml"/><Relationship Id="rId122" Type="http://schemas.openxmlformats.org/officeDocument/2006/relationships/externalLink" Target="externalLinks/externalLink106.xml"/><Relationship Id="rId130" Type="http://schemas.openxmlformats.org/officeDocument/2006/relationships/externalLink" Target="externalLinks/externalLink114.xml"/><Relationship Id="rId135" Type="http://schemas.openxmlformats.org/officeDocument/2006/relationships/externalLink" Target="externalLinks/externalLink11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2.xml"/><Relationship Id="rId39" Type="http://schemas.openxmlformats.org/officeDocument/2006/relationships/externalLink" Target="externalLinks/externalLink23.xml"/><Relationship Id="rId109" Type="http://schemas.openxmlformats.org/officeDocument/2006/relationships/externalLink" Target="externalLinks/externalLink93.xml"/><Relationship Id="rId34" Type="http://schemas.openxmlformats.org/officeDocument/2006/relationships/externalLink" Target="externalLinks/externalLink18.xml"/><Relationship Id="rId50" Type="http://schemas.openxmlformats.org/officeDocument/2006/relationships/externalLink" Target="externalLinks/externalLink34.xml"/><Relationship Id="rId55" Type="http://schemas.openxmlformats.org/officeDocument/2006/relationships/externalLink" Target="externalLinks/externalLink39.xml"/><Relationship Id="rId76" Type="http://schemas.openxmlformats.org/officeDocument/2006/relationships/externalLink" Target="externalLinks/externalLink60.xml"/><Relationship Id="rId97" Type="http://schemas.openxmlformats.org/officeDocument/2006/relationships/externalLink" Target="externalLinks/externalLink81.xml"/><Relationship Id="rId104" Type="http://schemas.openxmlformats.org/officeDocument/2006/relationships/externalLink" Target="externalLinks/externalLink88.xml"/><Relationship Id="rId120" Type="http://schemas.openxmlformats.org/officeDocument/2006/relationships/externalLink" Target="externalLinks/externalLink104.xml"/><Relationship Id="rId125" Type="http://schemas.openxmlformats.org/officeDocument/2006/relationships/externalLink" Target="externalLinks/externalLink109.xml"/><Relationship Id="rId141"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55.xml"/><Relationship Id="rId92" Type="http://schemas.openxmlformats.org/officeDocument/2006/relationships/externalLink" Target="externalLinks/externalLink76.xml"/><Relationship Id="rId2" Type="http://schemas.openxmlformats.org/officeDocument/2006/relationships/worksheet" Target="worksheets/sheet2.xml"/><Relationship Id="rId29" Type="http://schemas.openxmlformats.org/officeDocument/2006/relationships/externalLink" Target="externalLinks/externalLink13.xml"/><Relationship Id="rId24" Type="http://schemas.openxmlformats.org/officeDocument/2006/relationships/externalLink" Target="externalLinks/externalLink8.xml"/><Relationship Id="rId40" Type="http://schemas.openxmlformats.org/officeDocument/2006/relationships/externalLink" Target="externalLinks/externalLink24.xml"/><Relationship Id="rId45" Type="http://schemas.openxmlformats.org/officeDocument/2006/relationships/externalLink" Target="externalLinks/externalLink29.xml"/><Relationship Id="rId66" Type="http://schemas.openxmlformats.org/officeDocument/2006/relationships/externalLink" Target="externalLinks/externalLink50.xml"/><Relationship Id="rId87" Type="http://schemas.openxmlformats.org/officeDocument/2006/relationships/externalLink" Target="externalLinks/externalLink71.xml"/><Relationship Id="rId110" Type="http://schemas.openxmlformats.org/officeDocument/2006/relationships/externalLink" Target="externalLinks/externalLink94.xml"/><Relationship Id="rId115" Type="http://schemas.openxmlformats.org/officeDocument/2006/relationships/externalLink" Target="externalLinks/externalLink99.xml"/><Relationship Id="rId131" Type="http://schemas.openxmlformats.org/officeDocument/2006/relationships/externalLink" Target="externalLinks/externalLink115.xml"/><Relationship Id="rId136" Type="http://schemas.openxmlformats.org/officeDocument/2006/relationships/externalLink" Target="externalLinks/externalLink120.xml"/><Relationship Id="rId61" Type="http://schemas.openxmlformats.org/officeDocument/2006/relationships/externalLink" Target="externalLinks/externalLink45.xml"/><Relationship Id="rId82" Type="http://schemas.openxmlformats.org/officeDocument/2006/relationships/externalLink" Target="externalLinks/externalLink66.xml"/><Relationship Id="rId19" Type="http://schemas.openxmlformats.org/officeDocument/2006/relationships/externalLink" Target="externalLinks/externalLink3.xml"/><Relationship Id="rId14" Type="http://schemas.openxmlformats.org/officeDocument/2006/relationships/worksheet" Target="worksheets/sheet14.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56" Type="http://schemas.openxmlformats.org/officeDocument/2006/relationships/externalLink" Target="externalLinks/externalLink40.xml"/><Relationship Id="rId77" Type="http://schemas.openxmlformats.org/officeDocument/2006/relationships/externalLink" Target="externalLinks/externalLink61.xml"/><Relationship Id="rId100" Type="http://schemas.openxmlformats.org/officeDocument/2006/relationships/externalLink" Target="externalLinks/externalLink84.xml"/><Relationship Id="rId105" Type="http://schemas.openxmlformats.org/officeDocument/2006/relationships/externalLink" Target="externalLinks/externalLink89.xml"/><Relationship Id="rId126" Type="http://schemas.openxmlformats.org/officeDocument/2006/relationships/externalLink" Target="externalLinks/externalLink1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anasekar\tender%20submi\Backup\DMRC%20IT%20park\project%20documents\Kuwait%20Audit%20Bureau\Rate%20Analysi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PROJECT\BUKCHEJU\BFP.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Server\met\1.met\MET%20SULAMA%20PROJELER&#304;\Bilecik%20Kurtk&#246;y\Aplikasyona%20M&#252;stenit%20Borulu%20&#350;ebeke%20Projeleri\SANAT%20YAPILARI\B&#304;LKG%20T&#304;P%20YAPILAR\BILKG%20SANAT%20YAPILARI.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h:\PROJECT\BUKCHEJU\PRESDROP.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Pccgmustafa\d\G%20Mustafa%20Qureshi\EDEN%20TOWER\CONTRACTOR%20BILLS\PAINT%20WORK\MUHAMMAD%20IQBAL.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H4703\utility%20cons\VALVE_RATING.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10.2.12.151\W&amp;A%20Share\RBOD%20Division%20III%20Thatta\Package%20No.%20NW%20R1-11%20(Zameer)\IPCs\IPC%20%2301\IPC%2301%20238+253.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F:\LACEYS-DESIGN\LBDC_HDES_LSEC.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10.2.12.151\W&amp;A%20Share\PIPIPP%20Economic%20Analysis%20July%2031%202011\After%20October%2008%202011\Afghanistan%20Oct%2023%202009\EIRP%20PROJECT\Mission%20December%202010\From%20Afzal\2%20LIS%20completed%20asse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Nasir\nasir\NASIR\E%20.%20C%20.%20V\Ecv-boq-10Marla-D\House%20No%2082.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erver\Users\h.tahir\Desktop\RATE%20ANALYSIS%20(Muzaffar%20Garh).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10.2.12.151\W&amp;A%20Share\Office%20Data\PRF%20HT\Cost%20Estimate\Technical%20Sanction\Bill%2004-11\F1056\LBS\CEMENT\&#51473;&#46041;&#51648;&#50669;\ACC\&#52636;&#51109;\boq\&#51473;&#46041;&#51648;&#50669;\ACC\POWER-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drcserver1\DESIGN\Infra\Geotech\Crep\Soil-inv\O1097\DJB-0509\Spt-BH.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Fmm-4\bonifacio%20ga\mikey\project%20in%201999\fbdc-elevatedh2otank\rev.1\21-05-99.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Ega-03\elvie\EGA%203\elvie\Files\2001\URC\EGA%203\elvie\Files\2000\mwci%20ATD-21\mwci%20ATD-21.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X:\AR%20Soomro\Lining%20of%20canals01\Design%20of%20Kunri-0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Edrcserver1\design\user\Cement\KVPgroup\E-Kvp\KVP-Engrs\PPRM-Housing\Namakkal%20Housing\School\T1037%20Entire%20School.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10.2.12.151\W&amp;A%20Share\Office%20Data\PRF%20HT\Cost%20Estimate\Technical%20Sanction\Bill%2004-11\&#50629;&#47924;%20Data\&#54868;&#47141;\CEBU\&#47932;&#47049;\&#48176;&#44288;\CEBU%20Insulation_BOM.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Pccbilal\D\Bilal%20shah\Lake%20City\BOQ(Houses)\12.50%20marla%20(C.A%202814(H%20%23%2060).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I:\Documents%20and%20Settings\CH%20Muhammad%20Ilyas\Desktop\Design\SUB%20SURFACE%2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J5746\share\&#44277;&#50976;\abc.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Pccniazi\m.ijaz%20niazi\Babar%20Rehman\EPV\BOQ%20(%20Covered%20Area%20)\REV%20S.Lux%20(ECV).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Databank\shared\Invert%20levels%20Block%20M%20(new)\WS%20Bed%20Levels%20H.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documentserver\1367m\Book4.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J1476\&#45812;&#49688;PSM%20TFT\&#45812;&#49688;%20PSM\&#54408;&#47785;&#48324;%20&#44277;&#44553;&#50629;&#52404;%20&#54217;&#44032;%20SHEET-&#50896;&#48376;.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Prime%20Minister%20Housing%20P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Jalal%20Pur%20Canal%20Annexs\Overall%20Cost%20of%20PIPIP-OC-Original%20-26-05-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2.12.151\W&amp;A%20Share\Office%20Data\PRF%20HT\Cost%20Estimate\Technical%20Sanction\Bill%2004-11\1367m\Book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RVER\Trimmu%20Barrage\PC-1%20TRIMMU%20(June%202012)\PC-1%20(comments%20incorporated)\final%20annexes%2019-6-12\Annex%20E\Trimmu\DDR\Electrical\BARRAGES\TRIMMU\EXTERNAL%20(June-12)\Table%2010.41_Pang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Saad%20Data%20new\CSR%20Baluchistan\draft%20csr\Final%20Printing%2028.9.2018\Excel%20File%20of%20CSR\28.9.201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2.12.151\W&amp;A%20Share\Office%20Data\PRF%20HT\Cost%20Estimate\Technical%20Sanction\Bill%2004-11\KIK\Valuation%20Rates(Rev.%20latest)\KIK\Scatter%20spe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erver\Met\1.met\MET%20SULAMA%20PROJELER&#304;\---%20B&#304;TEN%20SULAMA%20PROJELER&#304;%20---\Dinar%20Saz%20Arazileri\SAZ%20metraj\SAZ%20YE&#350;&#304;L%20D+ANAL&#304;Z+METRAJ%20DS&#304;%20G&#214;NDER&#304;LEN\Afyon%20Kuru&#231;ay%20Sanat%20Yap&#305;lar&#305;%20(hidrolik%20vanalara%20g&#246;re%20de&#287;i&#351;tirildi).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Offer-H(Rev-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bank\D\124-Pervaiz%20Vandal\117-Kasoor%20Schools\1%20-%20Sewage%20Pumping%20Station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ag-03\jessica\GOLDMINE\Cost%20Estimate%2010,000mTpd%20D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ag-05\mikee\Eng'g%20Files\MIKE\SMART\eng'gfile\cone\Base%20metals%20mining%20resources\Civils%20Cost%20Estimate%2010,000mTpd%20No%20Figure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0.2.12.151\W&amp;A%20Share\Office%20Data\PRF%20HT\Cost%20Estimate\Technical%20Sanction\Bill%2004-11\&#47785;&#50857;&#44053;\MANUAL\calculation\DESIGN5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aiz\D\JAMIL\2497%20PGSHS%20Faisal%20Abad\PC-1%20(Rev.06)%20June%202005\amir-data-10-7-03\DATA\AMIR-1\ESTIMATES\FAISALABAD\University%20of%20Agriculture%20Faisalabad\FAISALABD-PH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0.2.12.151\W&amp;A%20Share\bill%20calculations\MP%20FOREST\RUN\khair%20shah%20bill%23I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ike\my%20documents\My%20Documents\Cv4%20Warehouse\Estimate\My%20Documents\Cv4%20Warehouse\Siteworks\DMCI%20Siteworks%20New%20Prices%20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erver\Users\h.tahir\Desktop\Hangu\E%20C%20E%2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0.105\sulama\MET%20SULAMA%20PROJELER&#304;\YOZGAT%20SORGUN%20EYM&#304;R\METRAJ\ANAL&#304;Z\1-HDPE100%20BORU.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0.2.12.151\W&amp;A%20Share\MIM\MIM_private\ICS_219NMT\ICS_KPK_WRSP\L-SECTIONS\CPHLC_EXT%20IRRIGATION\PHLC_EXT%20MCA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is\anis%20d\ANIS%20AHMED\Offer\Allied%20Bank%20-%20HVAC\Organization%20Chart%2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ccbilal\D\Babar%20Rehman\7%20%20EPV\Analysis%20for%20Labour%20Rate%20(%20only%20covered%20area%20)\Covered%20Area\BOQ%20EPV\Copy%20of%2010Marla%20S.Luxury%20Finishes10Jan%2005%20(%20Final%2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0.2.12.151\W&amp;A%20Share\bill%20calculations\MP%20FOREST\khair%20shah%20bill%23II.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0.2.12.151\W&amp;A%20Share\RS\CANAL%20SOFTWARE%202006%20Version-II\CANAL%20SOFTWARE%202006%20VERSION-II%20%20%20NILLIANWALA%20DY\My%20Documents\New%20Folder\SURVEY%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RS\CANAL%20SOFTWARE%202006%20Version-II\CANAL%20SOFTWARE%202006%20VERSION-II%20%20%20NILLIANWALA%20DY\My%20Documents\New%20Folder\SURVEY%20ESTIMAT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LIRAZA-HP\Users\Users\GARP\Desktop\New%20Folder\CE_LAH\ESCVG65.XLC"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Habib\JOb%20%232559%20Rahim%20Yar%20Khan\Detailed%20Cost%20Estimate%20April%2008\Contract%20Package-I\Line%20VX%20(package%20-I).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erver\Users\h.tahir\Desktop\Job%20%23%202600%20Water%20Supply%20Liaqat%20Pur\Fateh%20Jang%20water%20supply\Cost%20Estimate%20(Rev%200)\Rate%20Analysis%20(F.Jang%20Rev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724D0B7\Temporary%20Directory%201%20for%20Copy%20of%20Ch"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2.12.151\W&amp;A%20Share\Office%20Data\PRF%20HT\Cost%20Estimate\Technical%20Sanction\Bill%2004-11\KIK\Valuation%20Rates(Rev.%20latest)\KIK\BV-R\Valuation(F).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eauty\jfm2125\INTEL\breakdow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ga-1\allfiles\evgdg\san%20juan%20pipe%20mod%20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erver\Users\h.tahir\Desktop\Analysi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Beauty\jfm2125\INTEL\06%20C%20Price_Compensation%20Plan.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2.12.151\W&amp;A%20Share\MIM\MIM_private\ICS_219NMT\ICS_KPK_WRSP\Chamak%20Mir%20report\FEASIBILTY%20STUDY_ADB\Final%20HD_MC%20of%20Chamak%20Mira%2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N:\MGT-DRT\MGT-IMPR\MGT-SC@\DA0463\QTN-INSN\WILLICH\INSUL.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2.12.151\W&amp;A%20Share\bill%20calculations\MP%20FOREST\MP%20FOREST%20package%20II.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LIRAZA-HP\Users\Users\GARP\Desktop\New%20Folder\XR_RD162.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Nespak10\d\2215%20FSD\2215\Sewer%20Design%20(Actual%20Velocity).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10.2.12.151\W&amp;A%20Share\Saad%20Data%20new\CSR%20Baluchistan\draft%20csr\Final%20Printing%2028.9.2018\Excel%20File%20of%20CSR\28.9.2018.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0.2.12.151\W&amp;A%20Share\D%20Drv%20Data\MURREE\MURREE\farooq%20saeed\Wajahat-Bids\H-197%20Bosicor%20Refinery%20-%20Tanks\H-197-(Sub-Contractor)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0.2.12.151\W&amp;A%20Share\W&amp;A%20Share\D%20Drv%20Data\MURREE\MURREE\farooq%20saeed\Wajahat-Bids\H-197%20Bosicor%20Refinery%20-%20Tanks\H-197-(Sub-Contractor)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M/MIM_private/ICS_219NMT/ICS_KPK_WRSP/L-SECTIONS/CPHLC_EXT%20IRRIGATION/PHLC_EXT%20MCANAL.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prop-hansari\1818\service\P263-Estimating\Pro-4941N-Ogd3\C-Equipment\C01-Equipment\EqtList_R5.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ocumentserver\Documents%20and%20Settings\qaiser.munir\Desktop\Babers%20-%20Formula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server\Users\h.tahir\Desktop\Job%20%23%202700%20Gujrat%20water%20supply\31.%20Distribution%20System.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0.2.12.151\W&amp;A%20Share\D%20Drv%20Data\MURREE\MURREE\farooq%20saeed\Documents%20and%20Settings\ECS\Local%20Settings\Temporary%20Internet%20Files\OLK4\REV%20CAL%20KOHINOOR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10.2.12.151\W&amp;A%20Share\W&amp;A%20Share\D%20Drv%20Data\MURREE\MURREE\farooq%20saeed\Documents%20and%20Settings\ECS\Local%20Settings\Temporary%20Internet%20Files\OLK4\REV%20CAL%20KOHINOOR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82D71F0\break%20abc.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Nosheen\IRFAN\D%20Drive%20Data\IRFAN\TASKS\MRS%20PROJECTS\Sialkot%20Lahore%20Motorway\Cost%20Estimate.Externa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erver\sulama\MET%20SULAMA%20PROJELER&#304;\KIR&#350;EH&#304;R%20&#199;&#304;FTL&#304;KBA&#286;LA\&#199;&#304;FTL&#304;K%20METRAJ\BORULAR%20VE%20&#304;&#350;LETME%20BAKIM%20YOLU\MEHNUR%20&#214;Z\alt&#305;nta&#351;%20ke&#351;if%2013.12.2012%20&#246;zeti%2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10.2.12.151\W&amp;A%20Share\CRBIPIII\CRBC_III\CONT65\FCC_65\QAISRANI\QAISDESI\QAISIHWCR.xlC.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Pccbilal\D\Bilal%20shah\Lake%20City\10%20Marla%20(%202399%20Sft)%20App.%20Rate%20by%20CE(%20Shuttring%2015%20R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DO/MIRANI_DAM/DISTYS/DR2/1LDR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Pccbilal\D\Bilal%20shah\Lake%20City\BOQ(Houses)\1%20Kanal%20%20C.A%20(3886%20Sft)H%2097%20(Left%20Porch)%20for%20Costing.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10.2.12.151\W&amp;A%20Share\bill%20calculations\QUBA\khair%20shah%20bill%23II.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10.2.12.151\W&amp;A%20Share\W&amp;A%20Share\D%20Drv%20Data\MURREE\MURREE\farooq%20saeed\Documents%20and%20Settings\ecs\Local%20Settings\Temporary%20Internet%20Files\OLKA\Offer%20Chanda%20Gas%20Field%20-%20Rev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10.2.12.151\W&amp;A%20Share\D%20Drv%20Data\MURREE\MURREE\farooq%20saeed\Documents%20and%20Settings\ecs\Local%20Settings\Temporary%20Internet%20Files\OLKA\Offer%20Chanda%20Gas%20Field%20-%20Rev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erver\PAKISTAN\LBDC\Working\_LBDC-ICB-01%20MC1\MC-1_EngrsEst\03_Fall\Excel%20Software%20(01.07.07)\Excel%20Software\8.%20Cattle%20Bath\LCCPROJECT\part%20B\J&amp;c\burala\X%20SEC%20BURALA\PC-2\UPPER%20GUGERA%20BRANCH\Auto"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erver-cs\contract%20docs\Documents%20and%20Settings\Administrator\Desktop\New%20Folder\X-SEC%20PRG%20MASTER3.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10.2.12.151\W&amp;A%20Share\RS\CANAL%20SOFTWARE%202006%20Version-II\CANAL%20SOFTWARE%202006%20VERSION-II%20%20%20NILLIANWALA%20DY\PRS\Brbd-shahid12\Dwgs\SetupCAD.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RS\CANAL%20SOFTWARE%202006%20Version-II\CANAL%20SOFTWARE%202006%20VERSION-II%20%20%20NILLIANWALA%20DY\PRS\Brbd-shahid12\Dwgs\SetupCAD.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10.2.12.151\W&amp;A%20Share\4321-KWSSIP\1.%20Flow%20Meters\REV8\Data\1.%20Full%20Bore%20(Flowmetrers%20%20May%202022)OL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an%20Mubashar/Mian%20Mubashar/0509-RDF%20Processing%20Unit%20Lahore/Payment%20&amp;%20Bills/Sharing/Documents%20and%20Settings/hameed/My%20Documents/DO%20BURJ%20SHOPING%20MALL%20FAISALABAD.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E:\4321-KWSSIP\1.%20Flow%20Meters\REV8\Data\1.%20Full%20Bore%20(Flowmetrers%20%20May%202022)OLD.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Ticbcivil\2970_SS\My%20Documents\TCM\STD_EST.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Butt-sb\E\ayyub\gujrat\Sewerage.%20pump%20Stn,cost%20estimate\disposal%20stn\disposal%20stn.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M:\Anis\anis%20d\ANIS%20AHMED\Offer\Allied%20Bank%20-%20HVAC\Organization%20Chart%20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documentserver\Share_Folder\1367m\Book4.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documentserver\temp\Baber%20-%20OAS.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10.2.12.151\W&amp;A%20Share\Office%20Data\PRF%20HT\Cost%20Estimate\Technical%20Sanction\Bill%2004-11\temp\Baber%20-%20OAS.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mm-2\alli\Files\Alli\1999\Metro%20Naga%20-%20water%20works\Breakdown\Files\ALLI\Metro%20Naga%20-%20water%20works\ALLI\Agno-Hyundai\Break\Civil.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N:\MECH\3157\SPLHTLS.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10.2.12.151\W&amp;A%20Share\Users\dell\Downloads\01-Estimate-Malir%20River(m)_27Oct20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lavalle\edsa%20cinema\cal\Buildings\Magnificat%20Church\cal\Buildings\Gesu%20Back-up\Pricingr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J0893\libya\My%20Documents\&#44397;&#45236;\&#53468;&#50504;&#53448;&#54889;56&#54840;&#44592;\seal%20pot%20fdn\&#49352;sealpot&#44228;&#49328;&#49436;a.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10.2.12.151\W&amp;A%20Share\W&amp;A%20Share\D%20Drv%20Data\MURREE\MURREE\farooq%20saeed\Adil%20N\Chanda%20Gas%20Field\Civil%20Contractor%20Price.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10.2.12.151\W&amp;A%20Share\D%20Drv%20Data\MURREE\MURREE\farooq%20saeed\Adil%20N\Chanda%20Gas%20Field\Civil%20Contractor%20Price.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Server\Met\1.met\MET%20SULAMA%20PROJELER&#304;\SAZ%20ARAZ&#304;LER&#304;%20YAK%20MAL\SAZ%20%20Boru%20Metraj%20BF.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Pccbilal\D\Babar%20Rehman\7%20%20EPV\Analysis%20for%20Labour%20Rate%20(%20only%20covered%20area%20)\Covered%20Area\10%20Marla%20S.Luxury%20Finishes(Market%20Rate)1946(%20for%20labour%20rate%20).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Users/Sivaprasad/AppData/Local/Temp/Temp1_BBS_Format_2003.zip/My%20Documents/Barsched%208666.xlt"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Server\Met\1.met\MET%20SULAMA%20PROJELER&#304;\---%20B&#304;TEN%20SULAMA%20PROJELER&#304;%20---\&#199;AY&#220;ST&#220;\&#199;AY&#220;ST&#220;%20METRAJ\DS&#304;'YE%20G&#214;NDER&#304;LEN\R2\METRAJ\SAZ%20YE&#350;&#304;L%20D+ANAL&#304;Z+METRAJ%20DS&#304;%20G&#214;NDER&#304;LEN\aPROJE%201%20(35).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aiz\D\JAMIL\2497%20PGSHS%20Faisal%20Abad\PC-1%20(Rev.06)%20June%202005\amir-data-10-7-03\DATA\AMIR-1\ESTIMATES\PUNJAB%20SQUASH%20COMPLEX\Rate%20Analysis\RATE%20ANALYSIS%20FOR%20PC-1-18-03-04.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10.2.12.151\W&amp;A%20Share\pipe%20out%20let%20KHAIR%20SHAH%20revised.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Habib\JOb%20%232559%20Rahim%20Yar%20Khan\Job%20%23%202559%20Rahim%20yar%20Khan\Final%20Detailed%20Cost%20Estimate%20Jan%2008\Contract%20Package-III\Unserved%20Sewer%20Zone-I&amp;II\Line%20KLM%20(BSSW)%20%20(package%20-II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1367m\search.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erver\share\AR%20Soomro\Lining%20of%20canals01\Design%20of%20Kunri-03.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ab-2\rdd\Saudi%20Aramco\Piping_BQ_rev0.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11DBB052\Drain%20Design.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10.2.12.151\W&amp;A%20Share\MIM\MIM_private\ICS_219NMT\ICS_KPK_WRSP\Chamak%20Mir%20report\FEASIBILTY%20STUDY_ADB\Chamak%20Mira%20Canal%20Proposal-1.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10.2.12.151\W&amp;A%20Share\MIM\MIM_private\ICS_219NMT\ICS_KPK_WRSP\Pehur%20High%20Level%20Extension\Feasibility_MIM\L-SECTIONS\INDUS_AMBAR%20Final\FINAL%20CCA_LSECT_IA\AM-5_Final_R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JB-QIMRAN\Descon-1\Sub-cont\Bills\HO%20Workorder\Aziz%20ullah%20khan\Junior%20Quaerter%20LS\109-09%20Final.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Eab-2\rdd\Saudi%20Aramco\SMJ_Methanol_Project1%20-%20Costing.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B:\MY\&#48176;&#44288;&#54408;.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10.2.12.151\W&amp;A%20Share\Office%20Data\PRF%20HT\Cost%20Estimate\Technical%20Sanction\Bill%2004-11\Documents%20and%20Settings\qaiser.munir\Desktop\Babers%20-%20Formulas.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H:\1367m\Book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C"/>
      <sheetName val="Shuttering"/>
      <sheetName val="Misc. points"/>
      <sheetName val="qty abst"/>
      <sheetName val="Programe"/>
      <sheetName val="boq"/>
      <sheetName val="P&amp;M"/>
      <sheetName val="LABOUR"/>
      <sheetName val="histogram"/>
      <sheetName val="basic "/>
      <sheetName val="bua"/>
      <sheetName val="topsheet"/>
      <sheetName val="Rate Analysis"/>
      <sheetName val="Civil Boq"/>
      <sheetName val="TTL"/>
      <sheetName val="BM"/>
      <sheetName val="SUM"/>
      <sheetName val="당초"/>
      <sheetName val="H"/>
      <sheetName val="合成単価作成表-BLDG"/>
      <sheetName val="Tab-17-22"/>
      <sheetName val="Sheet1"/>
      <sheetName val="#REF"/>
      <sheetName val="BQ Working"/>
      <sheetName val="PipWT"/>
      <sheetName val="ISBL-J10"/>
      <sheetName val="J"/>
      <sheetName val="L"/>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출계산서"/>
      <sheetName val="xxxxxx"/>
      <sheetName val="pdrop (제출)"/>
      <sheetName val="r-curve"/>
      <sheetName val="r-curve(metric)"/>
      <sheetName val="par-load"/>
      <sheetName val="p-consumption"/>
      <sheetName val="pdrop(discharge)"/>
      <sheetName val="?????"/>
      <sheetName val="_____"/>
      <sheetName val="Rates"/>
      <sheetName val="BFP"/>
      <sheetName val="breakdown"/>
      <sheetName val="M-480"/>
      <sheetName val="M-519"/>
      <sheetName val="Ext.Boq-1"/>
      <sheetName val="Ext.Boq139"/>
      <sheetName val="MATave I&amp;II MODEL"/>
      <sheetName val="Services"/>
      <sheetName val="B.O.Q"/>
      <sheetName val="5-Digit"/>
      <sheetName val="BM"/>
      <sheetName val="J"/>
      <sheetName val="L"/>
      <sheetName val="PRECAST lightconc-II"/>
      <sheetName val="Critical Lines"/>
      <sheetName val="QCalcLines_CLL"/>
      <sheetName val="Validation"/>
      <sheetName val="Cover"/>
      <sheetName val="Valid Specs - Fluids"/>
      <sheetName val="Hazard Level Lookup"/>
      <sheetName val="Ref Data"/>
      <sheetName val="Titel"/>
      <sheetName val="Design Data"/>
      <sheetName val="SUM"/>
    </sheetNames>
    <sheetDataSet>
      <sheetData sheetId="0" refreshError="1">
        <row r="183">
          <cell r="I183">
            <v>542625</v>
          </cell>
        </row>
        <row r="185">
          <cell r="I185">
            <v>584083</v>
          </cell>
        </row>
      </sheetData>
      <sheetData sheetId="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kkat"/>
      <sheetName val="boru"/>
      <sheetName val="parça"/>
      <sheetName val="kriter"/>
      <sheetName val="HEPSİ"/>
      <sheetName val="b"/>
      <sheetName val="b+v"/>
      <sheetName val="b+v hatsonu"/>
      <sheetName val="h"/>
      <sheetName val="h+v"/>
      <sheetName val="h+v hatsonu"/>
      <sheetName val="v"/>
      <sheetName val="ara tah"/>
      <sheetName val="son tah"/>
      <sheetName val="PE d"/>
      <sheetName val="hkv"/>
      <sheetName val="hkv+v"/>
      <sheetName val="donatı"/>
      <sheetName val="a 1"/>
      <sheetName val="a 2"/>
      <sheetName val="a 3"/>
      <sheetName val="a 4"/>
      <sheetName val="a 5"/>
      <sheetName val="a 6"/>
      <sheetName val="a 7"/>
      <sheetName val="a 8"/>
      <sheetName val="CTP d"/>
      <sheetName val="CTP redüks"/>
      <sheetName val="BSV revizyon (priz için örnek)"/>
      <sheetName val="CTP rip"/>
      <sheetName val="hidrant tablosu (acad)"/>
      <sheetName val="eğim d."/>
    </sheetNames>
    <sheetDataSet>
      <sheetData sheetId="0"/>
      <sheetData sheetId="1"/>
      <sheetData sheetId="2">
        <row r="3">
          <cell r="H3" t="str">
            <v>DİRSEK 90°</v>
          </cell>
        </row>
        <row r="4">
          <cell r="H4" t="str">
            <v>da</v>
          </cell>
          <cell r="I4" t="str">
            <v>L</v>
          </cell>
          <cell r="J4" t="str">
            <v>R</v>
          </cell>
          <cell r="K4" t="str">
            <v>z</v>
          </cell>
        </row>
        <row r="5">
          <cell r="H5" t="str">
            <v>mm</v>
          </cell>
          <cell r="I5" t="str">
            <v>mm</v>
          </cell>
          <cell r="J5" t="str">
            <v>mm</v>
          </cell>
          <cell r="K5" t="str">
            <v>cm</v>
          </cell>
        </row>
        <row r="6">
          <cell r="H6">
            <v>25</v>
          </cell>
          <cell r="I6">
            <v>45</v>
          </cell>
          <cell r="J6">
            <v>20</v>
          </cell>
          <cell r="K6">
            <v>6.5</v>
          </cell>
        </row>
        <row r="7">
          <cell r="H7">
            <v>32</v>
          </cell>
          <cell r="I7">
            <v>50</v>
          </cell>
          <cell r="J7">
            <v>20</v>
          </cell>
          <cell r="K7">
            <v>7</v>
          </cell>
        </row>
        <row r="8">
          <cell r="H8">
            <v>40</v>
          </cell>
          <cell r="I8">
            <v>55</v>
          </cell>
          <cell r="J8">
            <v>25</v>
          </cell>
          <cell r="K8">
            <v>8</v>
          </cell>
        </row>
        <row r="9">
          <cell r="H9">
            <v>50</v>
          </cell>
          <cell r="I9">
            <v>55</v>
          </cell>
          <cell r="J9">
            <v>29</v>
          </cell>
          <cell r="K9">
            <v>8.4</v>
          </cell>
        </row>
        <row r="10">
          <cell r="H10">
            <v>63</v>
          </cell>
          <cell r="I10">
            <v>64</v>
          </cell>
          <cell r="J10">
            <v>34</v>
          </cell>
          <cell r="K10">
            <v>9.8000000000000007</v>
          </cell>
        </row>
        <row r="11">
          <cell r="H11">
            <v>75</v>
          </cell>
          <cell r="I11">
            <v>70</v>
          </cell>
          <cell r="J11">
            <v>39</v>
          </cell>
          <cell r="K11">
            <v>10.9</v>
          </cell>
        </row>
        <row r="12">
          <cell r="H12">
            <v>90</v>
          </cell>
          <cell r="I12">
            <v>80</v>
          </cell>
          <cell r="J12">
            <v>50</v>
          </cell>
          <cell r="K12">
            <v>13</v>
          </cell>
        </row>
        <row r="13">
          <cell r="H13">
            <v>110</v>
          </cell>
          <cell r="I13">
            <v>90</v>
          </cell>
          <cell r="J13">
            <v>57</v>
          </cell>
          <cell r="K13">
            <v>14.7</v>
          </cell>
        </row>
        <row r="14">
          <cell r="H14">
            <v>125</v>
          </cell>
          <cell r="I14">
            <v>90</v>
          </cell>
          <cell r="J14">
            <v>87</v>
          </cell>
          <cell r="K14">
            <v>17.7</v>
          </cell>
        </row>
        <row r="15">
          <cell r="H15">
            <v>140</v>
          </cell>
          <cell r="I15">
            <v>95</v>
          </cell>
          <cell r="J15">
            <v>95</v>
          </cell>
          <cell r="K15">
            <v>19</v>
          </cell>
        </row>
        <row r="16">
          <cell r="H16">
            <v>160</v>
          </cell>
          <cell r="I16">
            <v>103</v>
          </cell>
          <cell r="J16">
            <v>102</v>
          </cell>
          <cell r="K16">
            <v>20.5</v>
          </cell>
        </row>
        <row r="17">
          <cell r="H17">
            <v>180</v>
          </cell>
          <cell r="I17">
            <v>105</v>
          </cell>
          <cell r="J17">
            <v>118</v>
          </cell>
          <cell r="K17">
            <v>22.3</v>
          </cell>
        </row>
        <row r="18">
          <cell r="H18">
            <v>200</v>
          </cell>
          <cell r="I18">
            <v>115</v>
          </cell>
          <cell r="J18">
            <v>131</v>
          </cell>
          <cell r="K18">
            <v>24.6</v>
          </cell>
        </row>
        <row r="19">
          <cell r="H19">
            <v>225</v>
          </cell>
          <cell r="I19">
            <v>125</v>
          </cell>
          <cell r="J19">
            <v>145</v>
          </cell>
          <cell r="K19">
            <v>27</v>
          </cell>
        </row>
        <row r="20">
          <cell r="H20">
            <v>250</v>
          </cell>
          <cell r="I20">
            <v>250</v>
          </cell>
          <cell r="J20">
            <v>375</v>
          </cell>
          <cell r="K20">
            <v>54.8</v>
          </cell>
        </row>
        <row r="21">
          <cell r="H21">
            <v>280</v>
          </cell>
          <cell r="I21">
            <v>250</v>
          </cell>
          <cell r="J21">
            <v>420</v>
          </cell>
          <cell r="K21">
            <v>58.5</v>
          </cell>
        </row>
        <row r="22">
          <cell r="H22">
            <v>315</v>
          </cell>
          <cell r="I22">
            <v>300</v>
          </cell>
          <cell r="J22">
            <v>473</v>
          </cell>
          <cell r="K22">
            <v>67.599999999999994</v>
          </cell>
        </row>
        <row r="23">
          <cell r="H23">
            <v>355</v>
          </cell>
          <cell r="I23">
            <v>300</v>
          </cell>
          <cell r="J23">
            <v>533</v>
          </cell>
          <cell r="K23">
            <v>72.400000000000006</v>
          </cell>
        </row>
        <row r="24">
          <cell r="H24">
            <v>400</v>
          </cell>
          <cell r="I24">
            <v>300</v>
          </cell>
          <cell r="J24">
            <v>600</v>
          </cell>
          <cell r="K24">
            <v>77.8</v>
          </cell>
        </row>
        <row r="25">
          <cell r="H25">
            <v>450</v>
          </cell>
          <cell r="I25">
            <v>300</v>
          </cell>
          <cell r="J25">
            <v>675</v>
          </cell>
          <cell r="K25">
            <v>83.8</v>
          </cell>
        </row>
        <row r="26">
          <cell r="H26">
            <v>500</v>
          </cell>
          <cell r="I26">
            <v>300</v>
          </cell>
          <cell r="J26">
            <v>750</v>
          </cell>
          <cell r="K26">
            <v>89.7</v>
          </cell>
        </row>
        <row r="27">
          <cell r="H27">
            <v>560</v>
          </cell>
          <cell r="I27">
            <v>350</v>
          </cell>
          <cell r="J27">
            <v>840</v>
          </cell>
          <cell r="K27">
            <v>101.9</v>
          </cell>
        </row>
        <row r="28">
          <cell r="H28">
            <v>630</v>
          </cell>
          <cell r="I28">
            <v>350</v>
          </cell>
          <cell r="J28">
            <v>945</v>
          </cell>
          <cell r="K28">
            <v>110.3</v>
          </cell>
        </row>
        <row r="29">
          <cell r="H29">
            <v>710</v>
          </cell>
          <cell r="I29">
            <v>350</v>
          </cell>
          <cell r="J29">
            <v>1065</v>
          </cell>
          <cell r="K29">
            <v>119.8</v>
          </cell>
        </row>
        <row r="30">
          <cell r="H30">
            <v>800</v>
          </cell>
          <cell r="I30">
            <v>350</v>
          </cell>
          <cell r="J30">
            <v>1200</v>
          </cell>
          <cell r="K30">
            <v>130.6</v>
          </cell>
        </row>
        <row r="31">
          <cell r="H31">
            <v>900</v>
          </cell>
          <cell r="I31">
            <v>400</v>
          </cell>
          <cell r="J31">
            <v>1350</v>
          </cell>
          <cell r="K31">
            <v>147.5</v>
          </cell>
        </row>
        <row r="32">
          <cell r="H32">
            <v>1000</v>
          </cell>
          <cell r="I32">
            <v>400</v>
          </cell>
          <cell r="J32">
            <v>1500</v>
          </cell>
          <cell r="K32">
            <v>159.5</v>
          </cell>
        </row>
        <row r="33">
          <cell r="H33">
            <v>1200</v>
          </cell>
          <cell r="I33">
            <v>400</v>
          </cell>
          <cell r="J33">
            <v>1800</v>
          </cell>
          <cell r="K33">
            <v>183.4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ZING"/>
      <sheetName val="BM"/>
      <sheetName val="PRECAST lightconc-II"/>
      <sheetName val="Ist r.bill"/>
      <sheetName val="BOQ"/>
      <sheetName val="K"/>
      <sheetName val="Civil Boq"/>
      <sheetName val="Sheet1"/>
      <sheetName val="Validation"/>
      <sheetName val="B.O.Q (2)"/>
      <sheetName val="Ext.Boq-1 (2)"/>
      <sheetName val="KLHT"/>
      <sheetName val="#REF"/>
      <sheetName val="Code 02"/>
      <sheetName val="Code 03"/>
      <sheetName val="Code 04"/>
      <sheetName val="Code 05"/>
      <sheetName val="Code 06"/>
      <sheetName val="Code 07"/>
      <sheetName val="Code 09"/>
      <sheetName val="Setup"/>
      <sheetName val="당초"/>
      <sheetName val="Rates"/>
      <sheetName val="NDE_Descriptio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 r.bill"/>
      <sheetName val="3RD R. BILL"/>
      <sheetName val="4TH R. BILL "/>
      <sheetName val="5TH R. BILL"/>
      <sheetName val="6TH R. BILL"/>
      <sheetName val="7TH R. BILL"/>
      <sheetName val="8 TH R. BILL"/>
      <sheetName val="M.S-9 TH"/>
      <sheetName val="9 TH R. BILL"/>
      <sheetName val="Material Consumption"/>
      <sheetName val="BM"/>
      <sheetName val="Ist_r_bill5"/>
      <sheetName val="3RD_R__BILL5"/>
      <sheetName val="4TH_R__BILL_5"/>
      <sheetName val="5TH_R__BILL5"/>
      <sheetName val="6TH_R__BILL5"/>
      <sheetName val="7TH_R__BILL5"/>
      <sheetName val="8_TH_R__BILL5"/>
      <sheetName val="M_S-9_TH5"/>
      <sheetName val="9_TH_R__BILL5"/>
      <sheetName val="Material_Consumption5"/>
      <sheetName val="Ist_r_bill2"/>
      <sheetName val="3RD_R__BILL2"/>
      <sheetName val="4TH_R__BILL_2"/>
      <sheetName val="5TH_R__BILL2"/>
      <sheetName val="6TH_R__BILL2"/>
      <sheetName val="7TH_R__BILL2"/>
      <sheetName val="8_TH_R__BILL2"/>
      <sheetName val="M_S-9_TH2"/>
      <sheetName val="9_TH_R__BILL2"/>
      <sheetName val="Material_Consumption2"/>
      <sheetName val="Ist_r_bill"/>
      <sheetName val="3RD_R__BILL"/>
      <sheetName val="4TH_R__BILL_"/>
      <sheetName val="5TH_R__BILL"/>
      <sheetName val="6TH_R__BILL"/>
      <sheetName val="7TH_R__BILL"/>
      <sheetName val="8_TH_R__BILL"/>
      <sheetName val="M_S-9_TH"/>
      <sheetName val="9_TH_R__BILL"/>
      <sheetName val="Material_Consumption"/>
      <sheetName val="Ist_r_bill1"/>
      <sheetName val="3RD_R__BILL1"/>
      <sheetName val="4TH_R__BILL_1"/>
      <sheetName val="5TH_R__BILL1"/>
      <sheetName val="6TH_R__BILL1"/>
      <sheetName val="7TH_R__BILL1"/>
      <sheetName val="8_TH_R__BILL1"/>
      <sheetName val="M_S-9_TH1"/>
      <sheetName val="9_TH_R__BILL1"/>
      <sheetName val="Material_Consumption1"/>
      <sheetName val="Ist_r_bill4"/>
      <sheetName val="3RD_R__BILL4"/>
      <sheetName val="4TH_R__BILL_4"/>
      <sheetName val="5TH_R__BILL4"/>
      <sheetName val="6TH_R__BILL4"/>
      <sheetName val="7TH_R__BILL4"/>
      <sheetName val="8_TH_R__BILL4"/>
      <sheetName val="M_S-9_TH4"/>
      <sheetName val="9_TH_R__BILL4"/>
      <sheetName val="Material_Consumption4"/>
      <sheetName val="Ist_r_bill3"/>
      <sheetName val="3RD_R__BILL3"/>
      <sheetName val="4TH_R__BILL_3"/>
      <sheetName val="5TH_R__BILL3"/>
      <sheetName val="6TH_R__BILL3"/>
      <sheetName val="7TH_R__BILL3"/>
      <sheetName val="8_TH_R__BILL3"/>
      <sheetName val="M_S-9_TH3"/>
      <sheetName val="9_TH_R__BILL3"/>
      <sheetName val="Material_Consumption3"/>
      <sheetName val="Ist_r_bill9"/>
      <sheetName val="3RD_R__BILL9"/>
      <sheetName val="4TH_R__BILL_9"/>
      <sheetName val="5TH_R__BILL9"/>
      <sheetName val="6TH_R__BILL9"/>
      <sheetName val="7TH_R__BILL9"/>
      <sheetName val="8_TH_R__BILL9"/>
      <sheetName val="M_S-9_TH9"/>
      <sheetName val="9_TH_R__BILL9"/>
      <sheetName val="Material_Consumption9"/>
      <sheetName val="Ist_r_bill6"/>
      <sheetName val="3RD_R__BILL6"/>
      <sheetName val="4TH_R__BILL_6"/>
      <sheetName val="5TH_R__BILL6"/>
      <sheetName val="6TH_R__BILL6"/>
      <sheetName val="7TH_R__BILL6"/>
      <sheetName val="8_TH_R__BILL6"/>
      <sheetName val="M_S-9_TH6"/>
      <sheetName val="9_TH_R__BILL6"/>
      <sheetName val="Material_Consumption6"/>
      <sheetName val="Ist_r_bill7"/>
      <sheetName val="3RD_R__BILL7"/>
      <sheetName val="4TH_R__BILL_7"/>
      <sheetName val="5TH_R__BILL7"/>
      <sheetName val="6TH_R__BILL7"/>
      <sheetName val="7TH_R__BILL7"/>
      <sheetName val="8_TH_R__BILL7"/>
      <sheetName val="M_S-9_TH7"/>
      <sheetName val="9_TH_R__BILL7"/>
      <sheetName val="Material_Consumption7"/>
      <sheetName val="Ist_r_bill8"/>
      <sheetName val="3RD_R__BILL8"/>
      <sheetName val="4TH_R__BILL_8"/>
      <sheetName val="5TH_R__BILL8"/>
      <sheetName val="6TH_R__BILL8"/>
      <sheetName val="7TH_R__BILL8"/>
      <sheetName val="8_TH_R__BILL8"/>
      <sheetName val="M_S-9_TH8"/>
      <sheetName val="9_TH_R__BILL8"/>
      <sheetName val="Material_Consumption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VE_RATING"/>
      <sheetName val="IND MP"/>
      <sheetName val="External boq"/>
      <sheetName val="SIZING"/>
      <sheetName val="PROC"/>
      <sheetName val="ACTIVITY_REVENUE"/>
      <sheetName val="3.2"/>
      <sheetName val="DETAIL BOQ"/>
      <sheetName val="BM"/>
      <sheetName val="Setup"/>
      <sheetName val="BOQ"/>
      <sheetName val="K"/>
      <sheetName val="B.O.Q"/>
      <sheetName val="HRSG PRINT"/>
      <sheetName val="Validation"/>
      <sheetName val="KLHT"/>
      <sheetName val="cover"/>
      <sheetName val="15.3.77 Toilet Paper (Sum)  "/>
      <sheetName val="환산표"/>
      <sheetName val="#REF"/>
      <sheetName val="Sheet1"/>
      <sheetName val="당초"/>
      <sheetName val="BQ_Methanol"/>
      <sheetName val="PipWT"/>
      <sheetName val="Salary Sheet"/>
      <sheetName val="M-480"/>
      <sheetName val="M-5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st 238+253"/>
      <sheetName val="Meas 238+253"/>
      <sheetName val="Calculation shet 238+253"/>
    </sheetNames>
    <sheetDataSet>
      <sheetData sheetId="0"/>
      <sheetData sheetId="1" refreshError="1"/>
      <sheetData sheetId="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CEY's_DES_LBDC"/>
      <sheetName val="PPTA_LBDC"/>
      <sheetName val="LACEY's_VALUE"/>
      <sheetName val="n_VALUE"/>
      <sheetName val="LBDC_Capacity"/>
      <sheetName val="Designed-LBDC with Pres_Cap"/>
      <sheetName val="DES-with Last Capacity"/>
      <sheetName val="Outlets"/>
      <sheetName val="HR DISTIES"/>
      <sheetName val="STRUCTURE"/>
      <sheetName val="Off-Takes"/>
      <sheetName val="Lacey's"/>
      <sheetName val="MANNINGS"/>
      <sheetName val="n_VALUE9841"/>
      <sheetName val="LSEC0-660T)"/>
      <sheetName val="LSEC0-220"/>
      <sheetName val="LSEC220-440"/>
      <sheetName val="LSEC440-660T"/>
      <sheetName val="LBDC-ROW"/>
      <sheetName val="LBDC_LSEC_DATA"/>
    </sheetNames>
    <sheetDataSet>
      <sheetData sheetId="0" refreshError="1"/>
      <sheetData sheetId="1" refreshError="1"/>
      <sheetData sheetId="2" refreshError="1"/>
      <sheetData sheetId="3" refreshError="1"/>
      <sheetData sheetId="4" refreshError="1"/>
      <sheetData sheetId="5" refreshError="1">
        <row r="9">
          <cell r="A9" t="str">
            <v>Sr. No</v>
          </cell>
          <cell r="B9" t="str">
            <v>Name of Structure / Disty</v>
          </cell>
          <cell r="C9" t="str">
            <v xml:space="preserve">RD </v>
          </cell>
          <cell r="D9" t="str">
            <v>NSL at C.L</v>
          </cell>
          <cell r="E9" t="str">
            <v>A.F.S. of the Offt-Takes</v>
          </cell>
          <cell r="F9" t="str">
            <v>Draw-off in the reach</v>
          </cell>
          <cell r="G9" t="str">
            <v>Absp:loss in the reach</v>
          </cell>
          <cell r="H9" t="str">
            <v xml:space="preserve">Total disch utilized in the reach </v>
          </cell>
          <cell r="I9" t="str">
            <v>Total disch of LBDC in the reach</v>
          </cell>
          <cell r="J9" t="str">
            <v>Additional Kharif Supply</v>
          </cell>
          <cell r="K9" t="str">
            <v>Total disch of LBDC in the reach with Additional Kharif Supply</v>
          </cell>
          <cell r="L9" t="str">
            <v>Discharge Cs</v>
          </cell>
          <cell r="M9" t="str">
            <v>AFSDischarge Cs</v>
          </cell>
          <cell r="N9" t="str">
            <v>Slope</v>
          </cell>
          <cell r="O9" t="str">
            <v xml:space="preserve">Lacey's "f" =((S*Q^(1/6)/0.0005423))3/5 </v>
          </cell>
          <cell r="P9" t="str">
            <v>Wetted Parameter"Pw"</v>
          </cell>
          <cell r="Q9" t="str">
            <v>Water Area "Aw"</v>
          </cell>
          <cell r="R9" t="str">
            <v>Side Slope "Z"</v>
          </cell>
          <cell r="S9" t="str">
            <v>Depth of water"D"</v>
          </cell>
          <cell r="T9" t="str">
            <v>Bed Width" B"</v>
          </cell>
          <cell r="U9" t="str">
            <v>Bed Level</v>
          </cell>
          <cell r="V9" t="str">
            <v>Water Level</v>
          </cell>
          <cell r="W9" t="str">
            <v xml:space="preserve"> Manning's "n"</v>
          </cell>
          <cell r="X9" t="str">
            <v>S</v>
          </cell>
          <cell r="Y9" t="str">
            <v>Side Slope</v>
          </cell>
          <cell r="Z9" t="str">
            <v>B</v>
          </cell>
          <cell r="AA9" t="str">
            <v>D</v>
          </cell>
          <cell r="AB9" t="str">
            <v>B/D Ratio</v>
          </cell>
          <cell r="AC9" t="str">
            <v>A</v>
          </cell>
          <cell r="AD9" t="str">
            <v>P</v>
          </cell>
          <cell r="AE9" t="str">
            <v>R</v>
          </cell>
          <cell r="AF9" t="str">
            <v>V</v>
          </cell>
          <cell r="AG9" t="str">
            <v>f(x)</v>
          </cell>
          <cell r="AH9" t="str">
            <v>Off-Taking Disty FSL</v>
          </cell>
          <cell r="AI9" t="str">
            <v>Structure loss/Drop</v>
          </cell>
          <cell r="AJ9" t="str">
            <v>F.S Level U/S</v>
          </cell>
          <cell r="AK9" t="str">
            <v>F.S Level D/S</v>
          </cell>
          <cell r="AL9" t="str">
            <v>Bed Level U/S</v>
          </cell>
          <cell r="AM9" t="str">
            <v>Bed Level D/S</v>
          </cell>
          <cell r="AN9" t="str">
            <v xml:space="preserve"> Free Board</v>
          </cell>
          <cell r="AP9" t="str">
            <v>R.L of Top of Lining</v>
          </cell>
          <cell r="AQ9" t="str">
            <v>R.L of Top of Bank</v>
          </cell>
          <cell r="AR9" t="str">
            <v xml:space="preserve"> ROW ft</v>
          </cell>
        </row>
        <row r="10">
          <cell r="AN10" t="str">
            <v>Lining</v>
          </cell>
          <cell r="AO10" t="str">
            <v>Bank</v>
          </cell>
          <cell r="AR10" t="str">
            <v>Left</v>
          </cell>
          <cell r="AS10" t="str">
            <v>Right</v>
          </cell>
        </row>
        <row r="11">
          <cell r="C11">
            <v>1000</v>
          </cell>
          <cell r="D11" t="str">
            <v>(ft)</v>
          </cell>
          <cell r="E11" t="str">
            <v>( Cs )</v>
          </cell>
          <cell r="F11" t="str">
            <v>( Cs )</v>
          </cell>
          <cell r="G11" t="str">
            <v>( Cs )</v>
          </cell>
          <cell r="H11" t="str">
            <v>(Cs)</v>
          </cell>
          <cell r="I11" t="str">
            <v>( Cs )</v>
          </cell>
          <cell r="X11" t="str">
            <v>Ft/ft</v>
          </cell>
          <cell r="Y11" t="str">
            <v>Z</v>
          </cell>
          <cell r="Z11" t="str">
            <v>(Ft)</v>
          </cell>
          <cell r="AA11" t="str">
            <v>(Ft)</v>
          </cell>
          <cell r="AC11" t="str">
            <v>(Sq ft)</v>
          </cell>
          <cell r="AD11" t="str">
            <v>(Ft)</v>
          </cell>
          <cell r="AE11" t="str">
            <v>(Ft)</v>
          </cell>
          <cell r="AF11" t="str">
            <v>Ft/sec</v>
          </cell>
          <cell r="AI11" t="str">
            <v>(Cs)</v>
          </cell>
          <cell r="AN11" t="str">
            <v>(Ft)</v>
          </cell>
          <cell r="AO11" t="str">
            <v>(Ft)</v>
          </cell>
          <cell r="AR11" t="str">
            <v>Left</v>
          </cell>
        </row>
        <row r="12">
          <cell r="B12">
            <v>1</v>
          </cell>
          <cell r="C12">
            <v>2</v>
          </cell>
          <cell r="D12">
            <v>3</v>
          </cell>
          <cell r="E12">
            <v>4</v>
          </cell>
          <cell r="F12">
            <v>5</v>
          </cell>
          <cell r="G12">
            <v>6</v>
          </cell>
          <cell r="H12">
            <v>7</v>
          </cell>
          <cell r="I12">
            <v>8</v>
          </cell>
          <cell r="J12">
            <v>9</v>
          </cell>
          <cell r="K12">
            <v>10</v>
          </cell>
          <cell r="L12">
            <v>11</v>
          </cell>
          <cell r="M12">
            <v>12</v>
          </cell>
          <cell r="N12">
            <v>13</v>
          </cell>
          <cell r="O12">
            <v>14</v>
          </cell>
          <cell r="P12">
            <v>15</v>
          </cell>
          <cell r="Q12">
            <v>16</v>
          </cell>
          <cell r="R12">
            <v>17</v>
          </cell>
          <cell r="S12">
            <v>18</v>
          </cell>
          <cell r="T12">
            <v>19</v>
          </cell>
          <cell r="U12">
            <v>20</v>
          </cell>
          <cell r="V12">
            <v>21</v>
          </cell>
          <cell r="W12">
            <v>22</v>
          </cell>
          <cell r="X12">
            <v>23</v>
          </cell>
          <cell r="Y12">
            <v>24</v>
          </cell>
          <cell r="Z12">
            <v>25</v>
          </cell>
          <cell r="AA12">
            <v>26</v>
          </cell>
          <cell r="AB12">
            <v>27</v>
          </cell>
          <cell r="AC12">
            <v>28</v>
          </cell>
          <cell r="AD12">
            <v>29</v>
          </cell>
          <cell r="AE12">
            <v>30</v>
          </cell>
          <cell r="AF12">
            <v>31</v>
          </cell>
          <cell r="AG12">
            <v>32</v>
          </cell>
          <cell r="AH12">
            <v>33</v>
          </cell>
          <cell r="AI12">
            <v>34</v>
          </cell>
          <cell r="AJ12">
            <v>35</v>
          </cell>
          <cell r="AK12">
            <v>36</v>
          </cell>
          <cell r="AL12">
            <v>37</v>
          </cell>
          <cell r="AM12">
            <v>38</v>
          </cell>
          <cell r="AN12">
            <v>39</v>
          </cell>
          <cell r="AO12">
            <v>40</v>
          </cell>
          <cell r="AP12">
            <v>41</v>
          </cell>
          <cell r="AQ12">
            <v>42</v>
          </cell>
          <cell r="AR12">
            <v>43</v>
          </cell>
          <cell r="AS12">
            <v>44</v>
          </cell>
        </row>
        <row r="13">
          <cell r="A13">
            <v>1</v>
          </cell>
          <cell r="B13" t="str">
            <v>HR LBDC</v>
          </cell>
          <cell r="C13">
            <v>0</v>
          </cell>
          <cell r="D13">
            <v>630.21</v>
          </cell>
          <cell r="F13">
            <v>86.789999999999992</v>
          </cell>
          <cell r="G13">
            <v>61.975980421133023</v>
          </cell>
          <cell r="H13">
            <v>148.76598042113301</v>
          </cell>
          <cell r="I13">
            <v>9436.9887609971374</v>
          </cell>
          <cell r="J13">
            <v>404</v>
          </cell>
          <cell r="K13">
            <v>9840.9887609971374</v>
          </cell>
          <cell r="L13">
            <v>9436.9887609971374</v>
          </cell>
          <cell r="M13">
            <v>8740</v>
          </cell>
          <cell r="N13">
            <v>9.0000000000000006E-5</v>
          </cell>
          <cell r="O13">
            <v>0.84363169222820511</v>
          </cell>
          <cell r="P13">
            <v>249.61287226423238</v>
          </cell>
          <cell r="Q13">
            <v>2560.0040794541142</v>
          </cell>
          <cell r="R13">
            <v>0.5</v>
          </cell>
          <cell r="S13">
            <v>11.3</v>
          </cell>
          <cell r="T13">
            <v>220</v>
          </cell>
          <cell r="U13">
            <v>619.35</v>
          </cell>
          <cell r="V13">
            <v>630.65</v>
          </cell>
          <cell r="W13">
            <v>0.02</v>
          </cell>
          <cell r="X13">
            <v>9.0000000000000006E-5</v>
          </cell>
          <cell r="Y13">
            <v>0.5</v>
          </cell>
          <cell r="Z13">
            <v>240</v>
          </cell>
          <cell r="AA13">
            <v>11.649745460101483</v>
          </cell>
          <cell r="AB13">
            <v>20.601308485405252</v>
          </cell>
          <cell r="AC13">
            <v>2863.7971950669335</v>
          </cell>
          <cell r="AD13">
            <v>266.04962276935646</v>
          </cell>
          <cell r="AE13">
            <v>10.764146798094183</v>
          </cell>
          <cell r="AF13">
            <v>3.4363427611289015</v>
          </cell>
          <cell r="AG13">
            <v>9840.988760609509</v>
          </cell>
          <cell r="AI13">
            <v>2.21</v>
          </cell>
          <cell r="AJ13">
            <v>633</v>
          </cell>
          <cell r="AK13">
            <v>630.79</v>
          </cell>
          <cell r="AL13">
            <v>622</v>
          </cell>
          <cell r="AM13">
            <v>619.35</v>
          </cell>
          <cell r="AN13">
            <v>2</v>
          </cell>
          <cell r="AO13">
            <v>3</v>
          </cell>
          <cell r="AP13">
            <v>635</v>
          </cell>
          <cell r="AQ13">
            <v>633.79</v>
          </cell>
          <cell r="AR13">
            <v>250</v>
          </cell>
          <cell r="AS13">
            <v>250</v>
          </cell>
        </row>
        <row r="14">
          <cell r="B14" t="str">
            <v>Direct Out Let</v>
          </cell>
          <cell r="C14">
            <v>950</v>
          </cell>
          <cell r="E14">
            <v>5</v>
          </cell>
          <cell r="I14">
            <v>9436.9887609971374</v>
          </cell>
          <cell r="J14">
            <v>4.281026609565574E-2</v>
          </cell>
          <cell r="K14">
            <v>9840.9887609971374</v>
          </cell>
          <cell r="L14">
            <v>9436.9887609971374</v>
          </cell>
          <cell r="M14">
            <v>8740</v>
          </cell>
          <cell r="N14">
            <v>9.0000000000000006E-5</v>
          </cell>
          <cell r="O14">
            <v>0.84363169222820511</v>
          </cell>
          <cell r="P14">
            <v>249.61287226423238</v>
          </cell>
          <cell r="Q14">
            <v>2560.0040794541142</v>
          </cell>
          <cell r="R14">
            <v>0.5</v>
          </cell>
          <cell r="S14">
            <v>11.3</v>
          </cell>
          <cell r="T14">
            <v>220</v>
          </cell>
          <cell r="W14">
            <v>0.02</v>
          </cell>
          <cell r="X14">
            <v>9.0000000000000006E-5</v>
          </cell>
          <cell r="Y14">
            <v>0.5</v>
          </cell>
          <cell r="Z14">
            <v>240</v>
          </cell>
          <cell r="AA14">
            <v>11.649745460101483</v>
          </cell>
          <cell r="AB14">
            <v>20.601308485405252</v>
          </cell>
          <cell r="AC14">
            <v>2863.7971950669335</v>
          </cell>
          <cell r="AD14">
            <v>266.04962276935646</v>
          </cell>
          <cell r="AE14">
            <v>10.764146798094183</v>
          </cell>
          <cell r="AF14">
            <v>3.4363427611289015</v>
          </cell>
          <cell r="AG14">
            <v>9840.988760609509</v>
          </cell>
          <cell r="AJ14">
            <v>630.70449999999994</v>
          </cell>
          <cell r="AK14">
            <v>630.70449999999994</v>
          </cell>
          <cell r="AL14">
            <v>619.2645</v>
          </cell>
          <cell r="AM14">
            <v>619.05475453989845</v>
          </cell>
          <cell r="AN14">
            <v>2</v>
          </cell>
          <cell r="AO14">
            <v>3</v>
          </cell>
          <cell r="AP14">
            <v>632.70449999999994</v>
          </cell>
          <cell r="AQ14">
            <v>633.70449999999994</v>
          </cell>
          <cell r="AR14">
            <v>250</v>
          </cell>
          <cell r="AS14">
            <v>250</v>
          </cell>
        </row>
        <row r="15">
          <cell r="B15" t="str">
            <v>Meter Flume</v>
          </cell>
          <cell r="C15">
            <v>954</v>
          </cell>
          <cell r="I15">
            <v>9436.9887609971374</v>
          </cell>
          <cell r="J15">
            <v>404</v>
          </cell>
          <cell r="K15">
            <v>9840.9887609971374</v>
          </cell>
          <cell r="L15">
            <v>9436.9887609971374</v>
          </cell>
          <cell r="M15">
            <v>8740</v>
          </cell>
          <cell r="N15">
            <v>9.0000000000000006E-5</v>
          </cell>
          <cell r="O15">
            <v>0.84363169222820511</v>
          </cell>
          <cell r="P15">
            <v>249.61287226423238</v>
          </cell>
          <cell r="Q15">
            <v>2560.0040794541142</v>
          </cell>
          <cell r="R15">
            <v>0.5</v>
          </cell>
          <cell r="S15">
            <v>11.3</v>
          </cell>
          <cell r="T15">
            <v>220</v>
          </cell>
          <cell r="W15">
            <v>0.02</v>
          </cell>
          <cell r="X15">
            <v>9.0000000000000006E-5</v>
          </cell>
          <cell r="Y15">
            <v>0.5</v>
          </cell>
          <cell r="Z15">
            <v>240</v>
          </cell>
          <cell r="AA15">
            <v>11.649745460101483</v>
          </cell>
          <cell r="AB15">
            <v>20.601308485405252</v>
          </cell>
          <cell r="AC15">
            <v>2863.7971950669335</v>
          </cell>
          <cell r="AD15">
            <v>266.04962276935646</v>
          </cell>
          <cell r="AE15">
            <v>10.764146798094183</v>
          </cell>
          <cell r="AF15">
            <v>3.4363427611289015</v>
          </cell>
          <cell r="AG15">
            <v>9840.988760609509</v>
          </cell>
          <cell r="AJ15">
            <v>630.70413999999994</v>
          </cell>
          <cell r="AK15">
            <v>630.70413999999994</v>
          </cell>
          <cell r="AL15">
            <v>619.05439453989845</v>
          </cell>
          <cell r="AM15">
            <v>619.05439453989845</v>
          </cell>
          <cell r="AN15">
            <v>2</v>
          </cell>
          <cell r="AO15">
            <v>3</v>
          </cell>
          <cell r="AP15">
            <v>632.70413999999994</v>
          </cell>
          <cell r="AQ15">
            <v>633.70413999999994</v>
          </cell>
          <cell r="AR15">
            <v>250</v>
          </cell>
          <cell r="AS15">
            <v>250</v>
          </cell>
        </row>
        <row r="16">
          <cell r="C16">
            <v>954</v>
          </cell>
          <cell r="I16">
            <v>9436.9887609971374</v>
          </cell>
          <cell r="K16">
            <v>9840.9887609971374</v>
          </cell>
          <cell r="L16">
            <v>9436.9887609971374</v>
          </cell>
          <cell r="M16">
            <v>8740</v>
          </cell>
          <cell r="N16">
            <v>9.0000000000000006E-5</v>
          </cell>
          <cell r="O16">
            <v>0.84363169222820511</v>
          </cell>
          <cell r="P16">
            <v>249.61287226423238</v>
          </cell>
          <cell r="Q16">
            <v>2560.0040794541142</v>
          </cell>
          <cell r="R16">
            <v>0.5</v>
          </cell>
          <cell r="S16">
            <v>11.3</v>
          </cell>
          <cell r="T16">
            <v>220</v>
          </cell>
          <cell r="W16">
            <v>0.02</v>
          </cell>
          <cell r="X16">
            <v>9.0000000000000006E-5</v>
          </cell>
          <cell r="Y16">
            <v>0.5</v>
          </cell>
          <cell r="Z16">
            <v>240</v>
          </cell>
          <cell r="AA16">
            <v>11.649745460101483</v>
          </cell>
          <cell r="AB16">
            <v>20.601308485405252</v>
          </cell>
          <cell r="AC16">
            <v>2863.7971950669335</v>
          </cell>
          <cell r="AD16">
            <v>266.04962276935646</v>
          </cell>
          <cell r="AE16">
            <v>10.764146798094183</v>
          </cell>
          <cell r="AF16">
            <v>3.4363427611289015</v>
          </cell>
          <cell r="AG16">
            <v>9840.988760609509</v>
          </cell>
          <cell r="AJ16">
            <v>630.70413999999994</v>
          </cell>
          <cell r="AK16">
            <v>630.70413999999994</v>
          </cell>
          <cell r="AL16">
            <v>619.05439453989845</v>
          </cell>
          <cell r="AM16">
            <v>619.05439453989845</v>
          </cell>
          <cell r="AN16">
            <v>2</v>
          </cell>
          <cell r="AO16">
            <v>3</v>
          </cell>
          <cell r="AP16">
            <v>632.70413999999994</v>
          </cell>
          <cell r="AQ16">
            <v>633.70413999999994</v>
          </cell>
          <cell r="AR16">
            <v>250</v>
          </cell>
          <cell r="AS16">
            <v>250</v>
          </cell>
        </row>
        <row r="17">
          <cell r="C17">
            <v>2000</v>
          </cell>
          <cell r="I17">
            <v>9436.9887609971374</v>
          </cell>
          <cell r="K17">
            <v>9840.9887609971374</v>
          </cell>
          <cell r="L17">
            <v>9436.9887609971374</v>
          </cell>
          <cell r="M17">
            <v>8740</v>
          </cell>
          <cell r="N17">
            <v>9.0000000000000006E-5</v>
          </cell>
          <cell r="O17">
            <v>0.84363169222820511</v>
          </cell>
          <cell r="P17">
            <v>249.61287226423238</v>
          </cell>
          <cell r="Q17">
            <v>2560.0040794541142</v>
          </cell>
          <cell r="R17">
            <v>0.5</v>
          </cell>
          <cell r="S17">
            <v>11.3</v>
          </cell>
          <cell r="T17">
            <v>220</v>
          </cell>
          <cell r="W17">
            <v>0.02</v>
          </cell>
          <cell r="X17">
            <v>9.0000000000000006E-5</v>
          </cell>
          <cell r="Y17">
            <v>0.5</v>
          </cell>
          <cell r="Z17">
            <v>240</v>
          </cell>
          <cell r="AA17">
            <v>11.649745460101483</v>
          </cell>
          <cell r="AB17">
            <v>20.601308485405252</v>
          </cell>
          <cell r="AC17">
            <v>2863.7971950669335</v>
          </cell>
          <cell r="AD17">
            <v>266.04962276935646</v>
          </cell>
          <cell r="AE17">
            <v>10.764146798094183</v>
          </cell>
          <cell r="AF17">
            <v>3.4363427611289015</v>
          </cell>
          <cell r="AG17">
            <v>9840.988760609509</v>
          </cell>
          <cell r="AJ17">
            <v>630.6099999999999</v>
          </cell>
          <cell r="AK17">
            <v>630.6099999999999</v>
          </cell>
          <cell r="AL17">
            <v>618.96025453989841</v>
          </cell>
          <cell r="AM17">
            <v>618.96025453989841</v>
          </cell>
          <cell r="AN17">
            <v>2</v>
          </cell>
          <cell r="AO17">
            <v>3</v>
          </cell>
          <cell r="AP17">
            <v>632.6099999999999</v>
          </cell>
          <cell r="AQ17">
            <v>633.6099999999999</v>
          </cell>
          <cell r="AR17">
            <v>250</v>
          </cell>
          <cell r="AS17">
            <v>250</v>
          </cell>
        </row>
        <row r="18">
          <cell r="C18">
            <v>3000</v>
          </cell>
          <cell r="I18">
            <v>9436.9887609971374</v>
          </cell>
          <cell r="K18">
            <v>9840.9887609971374</v>
          </cell>
          <cell r="L18">
            <v>9436.9887609971374</v>
          </cell>
          <cell r="M18">
            <v>8740</v>
          </cell>
          <cell r="N18">
            <v>9.0000000000000006E-5</v>
          </cell>
          <cell r="O18">
            <v>0.84363169222820511</v>
          </cell>
          <cell r="P18">
            <v>249.61287226423238</v>
          </cell>
          <cell r="Q18">
            <v>2560.0040794541142</v>
          </cell>
          <cell r="R18">
            <v>0.5</v>
          </cell>
          <cell r="S18">
            <v>11.3</v>
          </cell>
          <cell r="T18">
            <v>220</v>
          </cell>
          <cell r="W18">
            <v>0.02</v>
          </cell>
          <cell r="X18">
            <v>9.0000000000000006E-5</v>
          </cell>
          <cell r="Y18">
            <v>0.5</v>
          </cell>
          <cell r="Z18">
            <v>240</v>
          </cell>
          <cell r="AA18">
            <v>11.649745460101483</v>
          </cell>
          <cell r="AB18">
            <v>20.601308485405252</v>
          </cell>
          <cell r="AC18">
            <v>2863.7971950669335</v>
          </cell>
          <cell r="AD18">
            <v>266.04962276935646</v>
          </cell>
          <cell r="AE18">
            <v>10.764146798094183</v>
          </cell>
          <cell r="AF18">
            <v>3.4363427611289015</v>
          </cell>
          <cell r="AG18">
            <v>9840.988760609509</v>
          </cell>
          <cell r="AJ18">
            <v>630.51999999999987</v>
          </cell>
          <cell r="AK18">
            <v>630.51999999999987</v>
          </cell>
          <cell r="AL18">
            <v>618.87025453989838</v>
          </cell>
          <cell r="AM18">
            <v>618.87025453989838</v>
          </cell>
          <cell r="AN18">
            <v>2</v>
          </cell>
          <cell r="AO18">
            <v>3</v>
          </cell>
          <cell r="AP18">
            <v>632.51999999999987</v>
          </cell>
          <cell r="AQ18">
            <v>633.51999999999987</v>
          </cell>
          <cell r="AR18">
            <v>300</v>
          </cell>
          <cell r="AS18">
            <v>300</v>
          </cell>
        </row>
        <row r="19">
          <cell r="C19">
            <v>4000</v>
          </cell>
          <cell r="I19">
            <v>9436.9887609971374</v>
          </cell>
          <cell r="K19">
            <v>9840.9887609971374</v>
          </cell>
          <cell r="L19">
            <v>9436.9887609971374</v>
          </cell>
          <cell r="M19">
            <v>8740</v>
          </cell>
          <cell r="N19">
            <v>9.0000000000000006E-5</v>
          </cell>
          <cell r="O19">
            <v>0.84363169222820511</v>
          </cell>
          <cell r="P19">
            <v>249.61287226423238</v>
          </cell>
          <cell r="Q19">
            <v>2560.0040794541142</v>
          </cell>
          <cell r="R19">
            <v>0.5</v>
          </cell>
          <cell r="S19">
            <v>11.3</v>
          </cell>
          <cell r="T19">
            <v>220</v>
          </cell>
          <cell r="W19">
            <v>0.02</v>
          </cell>
          <cell r="X19">
            <v>9.0000000000000006E-5</v>
          </cell>
          <cell r="Y19">
            <v>0.5</v>
          </cell>
          <cell r="Z19">
            <v>240</v>
          </cell>
          <cell r="AA19">
            <v>11.649745460101483</v>
          </cell>
          <cell r="AB19">
            <v>20.601308485405252</v>
          </cell>
          <cell r="AC19">
            <v>2863.7971950669335</v>
          </cell>
          <cell r="AD19">
            <v>266.04962276935646</v>
          </cell>
          <cell r="AE19">
            <v>10.764146798094183</v>
          </cell>
          <cell r="AF19">
            <v>3.4363427611289015</v>
          </cell>
          <cell r="AG19">
            <v>9840.988760609509</v>
          </cell>
          <cell r="AJ19">
            <v>630.42999999999984</v>
          </cell>
          <cell r="AK19">
            <v>630.42999999999984</v>
          </cell>
          <cell r="AL19">
            <v>618.78025453989835</v>
          </cell>
          <cell r="AM19">
            <v>618.78025453989835</v>
          </cell>
          <cell r="AN19">
            <v>2</v>
          </cell>
          <cell r="AO19">
            <v>3</v>
          </cell>
          <cell r="AP19">
            <v>632.42999999999984</v>
          </cell>
          <cell r="AQ19">
            <v>633.42999999999984</v>
          </cell>
          <cell r="AR19">
            <v>300</v>
          </cell>
          <cell r="AS19">
            <v>300</v>
          </cell>
        </row>
        <row r="20">
          <cell r="C20">
            <v>5000</v>
          </cell>
          <cell r="I20">
            <v>9436.9887609971374</v>
          </cell>
          <cell r="K20">
            <v>9840.9887609971374</v>
          </cell>
          <cell r="L20">
            <v>9436.9887609971374</v>
          </cell>
          <cell r="M20">
            <v>8740</v>
          </cell>
          <cell r="N20">
            <v>9.0000000000000006E-5</v>
          </cell>
          <cell r="O20">
            <v>0.84363169222820511</v>
          </cell>
          <cell r="P20">
            <v>249.61287226423238</v>
          </cell>
          <cell r="Q20">
            <v>2560.0040794541142</v>
          </cell>
          <cell r="R20">
            <v>0.5</v>
          </cell>
          <cell r="S20">
            <v>11.3</v>
          </cell>
          <cell r="T20">
            <v>220</v>
          </cell>
          <cell r="W20">
            <v>0.02</v>
          </cell>
          <cell r="X20">
            <v>9.0000000000000006E-5</v>
          </cell>
          <cell r="Y20">
            <v>0.5</v>
          </cell>
          <cell r="Z20">
            <v>240</v>
          </cell>
          <cell r="AA20">
            <v>11.649745460101483</v>
          </cell>
          <cell r="AB20">
            <v>20.601308485405252</v>
          </cell>
          <cell r="AC20">
            <v>2863.7971950669335</v>
          </cell>
          <cell r="AD20">
            <v>266.04962276935646</v>
          </cell>
          <cell r="AE20">
            <v>10.764146798094183</v>
          </cell>
          <cell r="AF20">
            <v>3.4363427611289015</v>
          </cell>
          <cell r="AG20">
            <v>9840.988760609509</v>
          </cell>
          <cell r="AJ20">
            <v>630.3399999999998</v>
          </cell>
          <cell r="AK20">
            <v>630.3399999999998</v>
          </cell>
          <cell r="AL20">
            <v>618.69025453989832</v>
          </cell>
          <cell r="AM20">
            <v>618.69025453989832</v>
          </cell>
          <cell r="AN20">
            <v>2</v>
          </cell>
          <cell r="AO20">
            <v>3</v>
          </cell>
          <cell r="AP20">
            <v>632.3399999999998</v>
          </cell>
          <cell r="AQ20">
            <v>633.3399999999998</v>
          </cell>
          <cell r="AR20">
            <v>425</v>
          </cell>
          <cell r="AS20">
            <v>425</v>
          </cell>
        </row>
        <row r="21">
          <cell r="C21">
            <v>6000</v>
          </cell>
          <cell r="I21">
            <v>9436.9887609971374</v>
          </cell>
          <cell r="K21">
            <v>9840.9887609971374</v>
          </cell>
          <cell r="L21">
            <v>9436.9887609971374</v>
          </cell>
          <cell r="M21">
            <v>8740</v>
          </cell>
          <cell r="N21">
            <v>9.0000000000000006E-5</v>
          </cell>
          <cell r="O21">
            <v>0.84363169222820511</v>
          </cell>
          <cell r="P21">
            <v>249.61287226423238</v>
          </cell>
          <cell r="Q21">
            <v>2560.0040794541142</v>
          </cell>
          <cell r="R21">
            <v>0.5</v>
          </cell>
          <cell r="S21">
            <v>11.3</v>
          </cell>
          <cell r="T21">
            <v>220</v>
          </cell>
          <cell r="W21">
            <v>0.02</v>
          </cell>
          <cell r="X21">
            <v>9.0000000000000006E-5</v>
          </cell>
          <cell r="Y21">
            <v>0.5</v>
          </cell>
          <cell r="Z21">
            <v>240</v>
          </cell>
          <cell r="AA21">
            <v>11.649745460101483</v>
          </cell>
          <cell r="AB21">
            <v>20.601308485405252</v>
          </cell>
          <cell r="AC21">
            <v>2863.7971950669335</v>
          </cell>
          <cell r="AD21">
            <v>266.04962276935646</v>
          </cell>
          <cell r="AE21">
            <v>10.764146798094183</v>
          </cell>
          <cell r="AF21">
            <v>3.4363427611289015</v>
          </cell>
          <cell r="AG21">
            <v>9840.988760609509</v>
          </cell>
          <cell r="AJ21">
            <v>630.24999999999977</v>
          </cell>
          <cell r="AK21">
            <v>630.24999999999977</v>
          </cell>
          <cell r="AL21">
            <v>618.60025453989829</v>
          </cell>
          <cell r="AM21">
            <v>618.60025453989829</v>
          </cell>
          <cell r="AN21">
            <v>2</v>
          </cell>
          <cell r="AO21">
            <v>3</v>
          </cell>
          <cell r="AP21">
            <v>632.24999999999977</v>
          </cell>
          <cell r="AQ21">
            <v>633.24999999999977</v>
          </cell>
          <cell r="AR21">
            <v>275</v>
          </cell>
          <cell r="AS21">
            <v>275</v>
          </cell>
        </row>
        <row r="22">
          <cell r="C22">
            <v>7000</v>
          </cell>
          <cell r="I22">
            <v>9436.9887609971374</v>
          </cell>
          <cell r="K22">
            <v>9840.9887609971374</v>
          </cell>
          <cell r="L22">
            <v>9436.9887609971374</v>
          </cell>
          <cell r="M22">
            <v>8740</v>
          </cell>
          <cell r="N22">
            <v>9.0000000000000006E-5</v>
          </cell>
          <cell r="O22">
            <v>0.84363169222820511</v>
          </cell>
          <cell r="P22">
            <v>249.61287226423238</v>
          </cell>
          <cell r="Q22">
            <v>2560.0040794541142</v>
          </cell>
          <cell r="R22">
            <v>0.5</v>
          </cell>
          <cell r="S22">
            <v>11.3</v>
          </cell>
          <cell r="T22">
            <v>220</v>
          </cell>
          <cell r="W22">
            <v>0.02</v>
          </cell>
          <cell r="X22">
            <v>9.0000000000000006E-5</v>
          </cell>
          <cell r="Y22">
            <v>0.5</v>
          </cell>
          <cell r="Z22">
            <v>240</v>
          </cell>
          <cell r="AA22">
            <v>11.649745460101483</v>
          </cell>
          <cell r="AB22">
            <v>20.601308485405252</v>
          </cell>
          <cell r="AC22">
            <v>2863.7971950669335</v>
          </cell>
          <cell r="AD22">
            <v>266.04962276935646</v>
          </cell>
          <cell r="AE22">
            <v>10.764146798094183</v>
          </cell>
          <cell r="AF22">
            <v>3.4363427611289015</v>
          </cell>
          <cell r="AG22">
            <v>9840.988760609509</v>
          </cell>
          <cell r="AJ22">
            <v>630.15999999999974</v>
          </cell>
          <cell r="AK22">
            <v>630.15999999999974</v>
          </cell>
          <cell r="AL22">
            <v>618.51025453989826</v>
          </cell>
          <cell r="AM22">
            <v>618.51025453989826</v>
          </cell>
          <cell r="AN22">
            <v>2</v>
          </cell>
          <cell r="AO22">
            <v>3</v>
          </cell>
          <cell r="AP22">
            <v>632.15999999999974</v>
          </cell>
          <cell r="AQ22">
            <v>633.15999999999974</v>
          </cell>
          <cell r="AR22">
            <v>275</v>
          </cell>
          <cell r="AS22">
            <v>275</v>
          </cell>
        </row>
        <row r="23">
          <cell r="C23">
            <v>8000</v>
          </cell>
          <cell r="I23">
            <v>9436.9887609971374</v>
          </cell>
          <cell r="K23">
            <v>9840.9887609971374</v>
          </cell>
          <cell r="L23">
            <v>9436.9887609971374</v>
          </cell>
          <cell r="M23">
            <v>8740</v>
          </cell>
          <cell r="N23">
            <v>9.0000000000000006E-5</v>
          </cell>
          <cell r="O23">
            <v>0.84363169222820511</v>
          </cell>
          <cell r="P23">
            <v>249.61287226423238</v>
          </cell>
          <cell r="Q23">
            <v>2560.0040794541142</v>
          </cell>
          <cell r="R23">
            <v>0.5</v>
          </cell>
          <cell r="S23">
            <v>11.3</v>
          </cell>
          <cell r="T23">
            <v>220</v>
          </cell>
          <cell r="W23">
            <v>0.02</v>
          </cell>
          <cell r="X23">
            <v>9.0000000000000006E-5</v>
          </cell>
          <cell r="Y23">
            <v>0.5</v>
          </cell>
          <cell r="Z23">
            <v>240</v>
          </cell>
          <cell r="AA23">
            <v>11.649745460101483</v>
          </cell>
          <cell r="AB23">
            <v>20.601308485405252</v>
          </cell>
          <cell r="AC23">
            <v>2863.7971950669335</v>
          </cell>
          <cell r="AD23">
            <v>266.04962276935646</v>
          </cell>
          <cell r="AE23">
            <v>10.764146798094183</v>
          </cell>
          <cell r="AF23">
            <v>3.4363427611289015</v>
          </cell>
          <cell r="AG23">
            <v>9840.988760609509</v>
          </cell>
          <cell r="AJ23">
            <v>630.06999999999971</v>
          </cell>
          <cell r="AK23">
            <v>630.06999999999971</v>
          </cell>
          <cell r="AL23">
            <v>618.42025453989822</v>
          </cell>
          <cell r="AM23">
            <v>618.42025453989822</v>
          </cell>
          <cell r="AN23">
            <v>2</v>
          </cell>
          <cell r="AO23">
            <v>3</v>
          </cell>
          <cell r="AP23">
            <v>632.06999999999971</v>
          </cell>
          <cell r="AQ23">
            <v>633.06999999999971</v>
          </cell>
          <cell r="AR23">
            <v>275</v>
          </cell>
          <cell r="AS23">
            <v>275</v>
          </cell>
        </row>
        <row r="24">
          <cell r="B24" t="str">
            <v>Village Road Bridge (VRB)</v>
          </cell>
          <cell r="C24">
            <v>8573</v>
          </cell>
          <cell r="I24">
            <v>9436.9887609971374</v>
          </cell>
          <cell r="K24">
            <v>9840.9887609971374</v>
          </cell>
          <cell r="L24">
            <v>9436.9887609971374</v>
          </cell>
          <cell r="M24">
            <v>8740</v>
          </cell>
          <cell r="N24">
            <v>9.0000000000000006E-5</v>
          </cell>
          <cell r="O24">
            <v>0.84363169222820511</v>
          </cell>
          <cell r="P24">
            <v>249.61287226423238</v>
          </cell>
          <cell r="Q24">
            <v>2560.0040794541142</v>
          </cell>
          <cell r="R24">
            <v>0.5</v>
          </cell>
          <cell r="S24">
            <v>11.3</v>
          </cell>
          <cell r="T24">
            <v>220</v>
          </cell>
          <cell r="W24">
            <v>0.02</v>
          </cell>
          <cell r="X24">
            <v>9.0000000000000006E-5</v>
          </cell>
          <cell r="Y24">
            <v>0.5</v>
          </cell>
          <cell r="Z24">
            <v>240</v>
          </cell>
          <cell r="AA24">
            <v>11.649745460101483</v>
          </cell>
          <cell r="AB24">
            <v>20.601308485405252</v>
          </cell>
          <cell r="AC24">
            <v>2863.7971950669335</v>
          </cell>
          <cell r="AD24">
            <v>266.04962276935646</v>
          </cell>
          <cell r="AE24">
            <v>10.764146798094183</v>
          </cell>
          <cell r="AF24">
            <v>3.4363427611289015</v>
          </cell>
          <cell r="AG24">
            <v>9840.988760609509</v>
          </cell>
          <cell r="AJ24">
            <v>630.01842999999974</v>
          </cell>
          <cell r="AK24">
            <v>630.01842999999974</v>
          </cell>
          <cell r="AL24">
            <v>618.36868453989825</v>
          </cell>
          <cell r="AM24">
            <v>618.36868453989825</v>
          </cell>
          <cell r="AN24">
            <v>2</v>
          </cell>
          <cell r="AO24">
            <v>3</v>
          </cell>
          <cell r="AP24">
            <v>632.01842999999974</v>
          </cell>
          <cell r="AQ24">
            <v>633.01842999999974</v>
          </cell>
          <cell r="AR24">
            <v>275</v>
          </cell>
          <cell r="AS24">
            <v>275</v>
          </cell>
        </row>
        <row r="25">
          <cell r="C25">
            <v>9000</v>
          </cell>
          <cell r="I25">
            <v>9436.9887609971374</v>
          </cell>
          <cell r="K25">
            <v>9840.9887609971374</v>
          </cell>
          <cell r="L25">
            <v>9436.9887609971374</v>
          </cell>
          <cell r="M25">
            <v>8740</v>
          </cell>
          <cell r="N25">
            <v>9.0000000000000006E-5</v>
          </cell>
          <cell r="O25">
            <v>0.84363169222820511</v>
          </cell>
          <cell r="P25">
            <v>249.61287226423238</v>
          </cell>
          <cell r="Q25">
            <v>2560.0040794541142</v>
          </cell>
          <cell r="R25">
            <v>0.5</v>
          </cell>
          <cell r="S25">
            <v>11.3</v>
          </cell>
          <cell r="T25">
            <v>220</v>
          </cell>
          <cell r="W25">
            <v>0.02</v>
          </cell>
          <cell r="X25">
            <v>9.0000000000000006E-5</v>
          </cell>
          <cell r="Y25">
            <v>0.5</v>
          </cell>
          <cell r="Z25">
            <v>240</v>
          </cell>
          <cell r="AA25">
            <v>11.649745460101483</v>
          </cell>
          <cell r="AB25">
            <v>20.601308485405252</v>
          </cell>
          <cell r="AC25">
            <v>2863.7971950669335</v>
          </cell>
          <cell r="AD25">
            <v>266.04962276935646</v>
          </cell>
          <cell r="AE25">
            <v>10.764146798094183</v>
          </cell>
          <cell r="AF25">
            <v>3.4363427611289015</v>
          </cell>
          <cell r="AG25">
            <v>9840.988760609509</v>
          </cell>
          <cell r="AJ25">
            <v>629.97999999999979</v>
          </cell>
          <cell r="AK25">
            <v>629.97999999999979</v>
          </cell>
          <cell r="AL25">
            <v>618.33025453989831</v>
          </cell>
          <cell r="AM25">
            <v>618.33025453989831</v>
          </cell>
          <cell r="AN25">
            <v>2</v>
          </cell>
          <cell r="AO25">
            <v>3</v>
          </cell>
          <cell r="AP25">
            <v>631.97999999999979</v>
          </cell>
          <cell r="AQ25">
            <v>632.97999999999979</v>
          </cell>
          <cell r="AR25">
            <v>275</v>
          </cell>
          <cell r="AS25">
            <v>275</v>
          </cell>
        </row>
        <row r="26">
          <cell r="C26">
            <v>10000</v>
          </cell>
          <cell r="D26">
            <v>629.66999999999996</v>
          </cell>
          <cell r="I26">
            <v>9436.9887609971374</v>
          </cell>
          <cell r="K26">
            <v>9840.9887609971374</v>
          </cell>
          <cell r="L26">
            <v>9436.9887609971374</v>
          </cell>
          <cell r="M26">
            <v>8740</v>
          </cell>
          <cell r="N26">
            <v>9.0000000000000006E-5</v>
          </cell>
          <cell r="O26">
            <v>0.84363169222820511</v>
          </cell>
          <cell r="P26">
            <v>249.61287226423238</v>
          </cell>
          <cell r="Q26">
            <v>2560.0040794541142</v>
          </cell>
          <cell r="R26">
            <v>0.5</v>
          </cell>
          <cell r="S26">
            <v>11.3</v>
          </cell>
          <cell r="T26">
            <v>220</v>
          </cell>
          <cell r="W26">
            <v>0.02</v>
          </cell>
          <cell r="X26">
            <v>9.0000000000000006E-5</v>
          </cell>
          <cell r="Y26">
            <v>0.5</v>
          </cell>
          <cell r="Z26">
            <v>240</v>
          </cell>
          <cell r="AA26">
            <v>11.649745460101483</v>
          </cell>
          <cell r="AB26">
            <v>20.601308485405252</v>
          </cell>
          <cell r="AC26">
            <v>2863.7971950669335</v>
          </cell>
          <cell r="AD26">
            <v>266.04962276935646</v>
          </cell>
          <cell r="AE26">
            <v>10.764146798094183</v>
          </cell>
          <cell r="AF26">
            <v>3.4363427611289015</v>
          </cell>
          <cell r="AG26">
            <v>9840.988760609509</v>
          </cell>
          <cell r="AJ26">
            <v>629.88999999999976</v>
          </cell>
          <cell r="AK26">
            <v>629.88999999999976</v>
          </cell>
          <cell r="AL26">
            <v>618.24025453989827</v>
          </cell>
          <cell r="AM26">
            <v>618.24025453989827</v>
          </cell>
          <cell r="AN26">
            <v>2</v>
          </cell>
          <cell r="AO26">
            <v>3</v>
          </cell>
          <cell r="AP26">
            <v>631.88999999999976</v>
          </cell>
          <cell r="AQ26">
            <v>632.88999999999976</v>
          </cell>
          <cell r="AR26">
            <v>275</v>
          </cell>
          <cell r="AS26">
            <v>275</v>
          </cell>
        </row>
        <row r="27">
          <cell r="C27">
            <v>11000</v>
          </cell>
          <cell r="I27">
            <v>9436.9887609971374</v>
          </cell>
          <cell r="K27">
            <v>9840.9887609971374</v>
          </cell>
          <cell r="L27">
            <v>9436.9887609971374</v>
          </cell>
          <cell r="M27">
            <v>8740</v>
          </cell>
          <cell r="N27">
            <v>9.0000000000000006E-5</v>
          </cell>
          <cell r="O27">
            <v>0.84363169222820511</v>
          </cell>
          <cell r="P27">
            <v>249.61287226423238</v>
          </cell>
          <cell r="Q27">
            <v>2560.0040794541142</v>
          </cell>
          <cell r="R27">
            <v>0.5</v>
          </cell>
          <cell r="S27">
            <v>11.3</v>
          </cell>
          <cell r="T27">
            <v>220</v>
          </cell>
          <cell r="W27">
            <v>0.02</v>
          </cell>
          <cell r="X27">
            <v>9.0000000000000006E-5</v>
          </cell>
          <cell r="Y27">
            <v>0.5</v>
          </cell>
          <cell r="Z27">
            <v>240</v>
          </cell>
          <cell r="AA27">
            <v>11.649745460101483</v>
          </cell>
          <cell r="AB27">
            <v>20.601308485405252</v>
          </cell>
          <cell r="AC27">
            <v>2863.7971950669335</v>
          </cell>
          <cell r="AD27">
            <v>266.04962276935646</v>
          </cell>
          <cell r="AE27">
            <v>10.764146798094183</v>
          </cell>
          <cell r="AF27">
            <v>3.4363427611289015</v>
          </cell>
          <cell r="AG27">
            <v>9840.988760609509</v>
          </cell>
          <cell r="AJ27">
            <v>629.79999999999973</v>
          </cell>
          <cell r="AK27">
            <v>629.79999999999973</v>
          </cell>
          <cell r="AL27">
            <v>618.15025453989824</v>
          </cell>
          <cell r="AM27">
            <v>618.15025453989824</v>
          </cell>
          <cell r="AN27">
            <v>2</v>
          </cell>
          <cell r="AO27">
            <v>3</v>
          </cell>
          <cell r="AP27">
            <v>631.79999999999973</v>
          </cell>
          <cell r="AQ27">
            <v>632.79999999999973</v>
          </cell>
          <cell r="AR27">
            <v>275</v>
          </cell>
          <cell r="AS27">
            <v>275</v>
          </cell>
        </row>
        <row r="28">
          <cell r="C28">
            <v>12000</v>
          </cell>
          <cell r="I28">
            <v>9436.9887609971374</v>
          </cell>
          <cell r="K28">
            <v>9840.9887609971374</v>
          </cell>
          <cell r="L28">
            <v>9436.9887609971374</v>
          </cell>
          <cell r="M28">
            <v>8740</v>
          </cell>
          <cell r="N28">
            <v>9.0000000000000006E-5</v>
          </cell>
          <cell r="O28">
            <v>0.84363169222820511</v>
          </cell>
          <cell r="P28">
            <v>249.61287226423238</v>
          </cell>
          <cell r="Q28">
            <v>2560.0040794541142</v>
          </cell>
          <cell r="R28">
            <v>0.5</v>
          </cell>
          <cell r="S28">
            <v>11.3</v>
          </cell>
          <cell r="T28">
            <v>220</v>
          </cell>
          <cell r="W28">
            <v>0.02</v>
          </cell>
          <cell r="X28">
            <v>9.0000000000000006E-5</v>
          </cell>
          <cell r="Y28">
            <v>0.5</v>
          </cell>
          <cell r="Z28">
            <v>240</v>
          </cell>
          <cell r="AA28">
            <v>11.649745460101483</v>
          </cell>
          <cell r="AB28">
            <v>20.601308485405252</v>
          </cell>
          <cell r="AC28">
            <v>2863.7971950669335</v>
          </cell>
          <cell r="AD28">
            <v>266.04962276935646</v>
          </cell>
          <cell r="AE28">
            <v>10.764146798094183</v>
          </cell>
          <cell r="AF28">
            <v>3.4363427611289015</v>
          </cell>
          <cell r="AG28">
            <v>9840.988760609509</v>
          </cell>
          <cell r="AJ28">
            <v>629.7099999999997</v>
          </cell>
          <cell r="AK28">
            <v>629.7099999999997</v>
          </cell>
          <cell r="AL28">
            <v>618.06025453989821</v>
          </cell>
          <cell r="AM28">
            <v>618.06025453989821</v>
          </cell>
          <cell r="AN28">
            <v>2</v>
          </cell>
          <cell r="AO28">
            <v>3</v>
          </cell>
          <cell r="AP28">
            <v>631.7099999999997</v>
          </cell>
          <cell r="AQ28">
            <v>632.7099999999997</v>
          </cell>
          <cell r="AR28">
            <v>275</v>
          </cell>
          <cell r="AS28">
            <v>275</v>
          </cell>
        </row>
        <row r="29">
          <cell r="C29">
            <v>13000</v>
          </cell>
          <cell r="I29">
            <v>9436.9887609971374</v>
          </cell>
          <cell r="K29">
            <v>9840.9887609971374</v>
          </cell>
          <cell r="L29">
            <v>9436.9887609971374</v>
          </cell>
          <cell r="M29">
            <v>8740</v>
          </cell>
          <cell r="N29">
            <v>9.0000000000000006E-5</v>
          </cell>
          <cell r="O29">
            <v>0.84363169222820511</v>
          </cell>
          <cell r="P29">
            <v>249.61287226423238</v>
          </cell>
          <cell r="Q29">
            <v>2560.0040794541142</v>
          </cell>
          <cell r="R29">
            <v>0.5</v>
          </cell>
          <cell r="S29">
            <v>11.3</v>
          </cell>
          <cell r="T29">
            <v>220</v>
          </cell>
          <cell r="W29">
            <v>0.02</v>
          </cell>
          <cell r="X29">
            <v>9.0000000000000006E-5</v>
          </cell>
          <cell r="Y29">
            <v>0.5</v>
          </cell>
          <cell r="Z29">
            <v>240</v>
          </cell>
          <cell r="AA29">
            <v>11.649745460101483</v>
          </cell>
          <cell r="AB29">
            <v>20.601308485405252</v>
          </cell>
          <cell r="AC29">
            <v>2863.7971950669335</v>
          </cell>
          <cell r="AD29">
            <v>266.04962276935646</v>
          </cell>
          <cell r="AE29">
            <v>10.764146798094183</v>
          </cell>
          <cell r="AF29">
            <v>3.4363427611289015</v>
          </cell>
          <cell r="AG29">
            <v>9840.988760609509</v>
          </cell>
          <cell r="AJ29">
            <v>629.61999999999966</v>
          </cell>
          <cell r="AK29">
            <v>629.61999999999966</v>
          </cell>
          <cell r="AL29">
            <v>617.97025453989818</v>
          </cell>
          <cell r="AM29">
            <v>617.97025453989818</v>
          </cell>
          <cell r="AN29">
            <v>2</v>
          </cell>
          <cell r="AO29">
            <v>3</v>
          </cell>
          <cell r="AP29">
            <v>631.61999999999966</v>
          </cell>
          <cell r="AQ29">
            <v>632.61999999999966</v>
          </cell>
          <cell r="AR29">
            <v>275</v>
          </cell>
          <cell r="AS29">
            <v>275</v>
          </cell>
        </row>
        <row r="30">
          <cell r="C30">
            <v>14000</v>
          </cell>
          <cell r="I30">
            <v>9436.9887609971374</v>
          </cell>
          <cell r="K30">
            <v>9840.9887609971374</v>
          </cell>
          <cell r="L30">
            <v>9436.9887609971374</v>
          </cell>
          <cell r="M30">
            <v>8740</v>
          </cell>
          <cell r="N30">
            <v>9.0000000000000006E-5</v>
          </cell>
          <cell r="O30">
            <v>0.84363169222820511</v>
          </cell>
          <cell r="P30">
            <v>249.61287226423238</v>
          </cell>
          <cell r="Q30">
            <v>2560.0040794541142</v>
          </cell>
          <cell r="R30">
            <v>0.5</v>
          </cell>
          <cell r="S30">
            <v>11.3</v>
          </cell>
          <cell r="T30">
            <v>220</v>
          </cell>
          <cell r="W30">
            <v>0.02</v>
          </cell>
          <cell r="X30">
            <v>9.0000000000000006E-5</v>
          </cell>
          <cell r="Y30">
            <v>0.5</v>
          </cell>
          <cell r="Z30">
            <v>240</v>
          </cell>
          <cell r="AA30">
            <v>11.649745460101483</v>
          </cell>
          <cell r="AB30">
            <v>20.601308485405252</v>
          </cell>
          <cell r="AC30">
            <v>2863.7971950669335</v>
          </cell>
          <cell r="AD30">
            <v>266.04962276935646</v>
          </cell>
          <cell r="AE30">
            <v>10.764146798094183</v>
          </cell>
          <cell r="AF30">
            <v>3.4363427611289015</v>
          </cell>
          <cell r="AG30">
            <v>9840.988760609509</v>
          </cell>
          <cell r="AJ30">
            <v>629.52999999999963</v>
          </cell>
          <cell r="AK30">
            <v>629.52999999999963</v>
          </cell>
          <cell r="AL30">
            <v>617.88025453989815</v>
          </cell>
          <cell r="AM30">
            <v>617.88025453989815</v>
          </cell>
          <cell r="AN30">
            <v>2</v>
          </cell>
          <cell r="AO30">
            <v>3</v>
          </cell>
          <cell r="AP30">
            <v>631.52999999999963</v>
          </cell>
          <cell r="AQ30">
            <v>632.52999999999963</v>
          </cell>
          <cell r="AR30">
            <v>275</v>
          </cell>
          <cell r="AS30">
            <v>275</v>
          </cell>
        </row>
        <row r="31">
          <cell r="C31">
            <v>15000</v>
          </cell>
          <cell r="I31">
            <v>9436.9887609971374</v>
          </cell>
          <cell r="K31">
            <v>9840.9887609971374</v>
          </cell>
          <cell r="L31">
            <v>9436.9887609971374</v>
          </cell>
          <cell r="M31">
            <v>8740</v>
          </cell>
          <cell r="N31">
            <v>9.0000000000000006E-5</v>
          </cell>
          <cell r="O31">
            <v>0.84363169222820511</v>
          </cell>
          <cell r="P31">
            <v>249.61287226423238</v>
          </cell>
          <cell r="Q31">
            <v>2560.0040794541142</v>
          </cell>
          <cell r="R31">
            <v>0.5</v>
          </cell>
          <cell r="S31">
            <v>11.3</v>
          </cell>
          <cell r="T31">
            <v>220</v>
          </cell>
          <cell r="W31">
            <v>0.02</v>
          </cell>
          <cell r="X31">
            <v>9.0000000000000006E-5</v>
          </cell>
          <cell r="Y31">
            <v>0.5</v>
          </cell>
          <cell r="Z31">
            <v>240</v>
          </cell>
          <cell r="AA31">
            <v>11.649745460101483</v>
          </cell>
          <cell r="AB31">
            <v>20.601308485405252</v>
          </cell>
          <cell r="AC31">
            <v>2863.7971950669335</v>
          </cell>
          <cell r="AD31">
            <v>266.04962276935646</v>
          </cell>
          <cell r="AE31">
            <v>10.764146798094183</v>
          </cell>
          <cell r="AF31">
            <v>3.4363427611289015</v>
          </cell>
          <cell r="AG31">
            <v>9840.988760609509</v>
          </cell>
          <cell r="AJ31">
            <v>629.4399999999996</v>
          </cell>
          <cell r="AK31">
            <v>629.4399999999996</v>
          </cell>
          <cell r="AL31">
            <v>617.79025453989811</v>
          </cell>
          <cell r="AM31">
            <v>617.79025453989811</v>
          </cell>
          <cell r="AN31">
            <v>2</v>
          </cell>
          <cell r="AO31">
            <v>3</v>
          </cell>
          <cell r="AP31">
            <v>631.4399999999996</v>
          </cell>
          <cell r="AQ31">
            <v>632.4399999999996</v>
          </cell>
          <cell r="AR31">
            <v>330</v>
          </cell>
          <cell r="AS31">
            <v>330</v>
          </cell>
        </row>
        <row r="32">
          <cell r="C32">
            <v>16000</v>
          </cell>
          <cell r="I32">
            <v>9436.9887609971374</v>
          </cell>
          <cell r="K32">
            <v>9840.9887609971374</v>
          </cell>
          <cell r="L32">
            <v>9436.9887609971374</v>
          </cell>
          <cell r="M32">
            <v>8740</v>
          </cell>
          <cell r="N32">
            <v>9.0000000000000006E-5</v>
          </cell>
          <cell r="O32">
            <v>0.84363169222820511</v>
          </cell>
          <cell r="P32">
            <v>249.61287226423238</v>
          </cell>
          <cell r="Q32">
            <v>2560.0040794541142</v>
          </cell>
          <cell r="R32">
            <v>0.5</v>
          </cell>
          <cell r="S32">
            <v>11.3</v>
          </cell>
          <cell r="T32">
            <v>220</v>
          </cell>
          <cell r="W32">
            <v>0.02</v>
          </cell>
          <cell r="X32">
            <v>9.0000000000000006E-5</v>
          </cell>
          <cell r="Y32">
            <v>0.5</v>
          </cell>
          <cell r="Z32">
            <v>240</v>
          </cell>
          <cell r="AA32">
            <v>11.649745460101483</v>
          </cell>
          <cell r="AB32">
            <v>20.601308485405252</v>
          </cell>
          <cell r="AC32">
            <v>2863.7971950669335</v>
          </cell>
          <cell r="AD32">
            <v>266.04962276935646</v>
          </cell>
          <cell r="AE32">
            <v>10.764146798094183</v>
          </cell>
          <cell r="AF32">
            <v>3.4363427611289015</v>
          </cell>
          <cell r="AG32">
            <v>9840.988760609509</v>
          </cell>
          <cell r="AJ32">
            <v>629.34999999999957</v>
          </cell>
          <cell r="AK32">
            <v>629.34999999999957</v>
          </cell>
          <cell r="AL32">
            <v>617.70025453989808</v>
          </cell>
          <cell r="AM32">
            <v>617.70025453989808</v>
          </cell>
          <cell r="AN32">
            <v>2</v>
          </cell>
          <cell r="AO32">
            <v>3</v>
          </cell>
          <cell r="AP32">
            <v>631.34999999999957</v>
          </cell>
          <cell r="AQ32">
            <v>632.34999999999957</v>
          </cell>
          <cell r="AR32">
            <v>330</v>
          </cell>
          <cell r="AS32">
            <v>330</v>
          </cell>
        </row>
        <row r="33">
          <cell r="B33" t="str">
            <v>Foot Bridge</v>
          </cell>
          <cell r="C33">
            <v>16754</v>
          </cell>
          <cell r="I33">
            <v>9436.9887609971374</v>
          </cell>
          <cell r="K33">
            <v>9840.9887609971374</v>
          </cell>
          <cell r="L33">
            <v>9436.9887609971374</v>
          </cell>
          <cell r="M33">
            <v>8740</v>
          </cell>
          <cell r="N33">
            <v>9.0000000000000006E-5</v>
          </cell>
          <cell r="O33">
            <v>0.84363169222820511</v>
          </cell>
          <cell r="P33">
            <v>249.61287226423238</v>
          </cell>
          <cell r="Q33">
            <v>2560.0040794541142</v>
          </cell>
          <cell r="R33">
            <v>0.5</v>
          </cell>
          <cell r="S33">
            <v>11.3</v>
          </cell>
          <cell r="T33">
            <v>220</v>
          </cell>
          <cell r="W33">
            <v>0.02</v>
          </cell>
          <cell r="X33">
            <v>9.0000000000000006E-5</v>
          </cell>
          <cell r="Y33">
            <v>0.5</v>
          </cell>
          <cell r="Z33">
            <v>240</v>
          </cell>
          <cell r="AA33">
            <v>11.649745460101483</v>
          </cell>
          <cell r="AB33">
            <v>20.601308485405252</v>
          </cell>
          <cell r="AC33">
            <v>2863.7971950669335</v>
          </cell>
          <cell r="AD33">
            <v>266.04962276935646</v>
          </cell>
          <cell r="AE33">
            <v>10.764146798094183</v>
          </cell>
          <cell r="AF33">
            <v>3.4363427611289015</v>
          </cell>
          <cell r="AG33">
            <v>9840.988760609509</v>
          </cell>
          <cell r="AJ33">
            <v>629.28213999999957</v>
          </cell>
          <cell r="AK33">
            <v>629.28213999999957</v>
          </cell>
          <cell r="AL33">
            <v>617.63239453989809</v>
          </cell>
          <cell r="AM33">
            <v>617.63239453989809</v>
          </cell>
          <cell r="AN33">
            <v>2</v>
          </cell>
          <cell r="AO33">
            <v>3</v>
          </cell>
          <cell r="AP33">
            <v>631.28213999999957</v>
          </cell>
          <cell r="AQ33">
            <v>632.28213999999957</v>
          </cell>
          <cell r="AR33">
            <v>330</v>
          </cell>
          <cell r="AS33">
            <v>330</v>
          </cell>
        </row>
        <row r="34">
          <cell r="C34">
            <v>17000</v>
          </cell>
          <cell r="I34">
            <v>9436.9887609971374</v>
          </cell>
          <cell r="K34">
            <v>9840.9887609971374</v>
          </cell>
          <cell r="L34">
            <v>9436.9887609971374</v>
          </cell>
          <cell r="M34">
            <v>8740</v>
          </cell>
          <cell r="N34">
            <v>9.0000000000000006E-5</v>
          </cell>
          <cell r="O34">
            <v>0.84363169222820511</v>
          </cell>
          <cell r="P34">
            <v>249.61287226423238</v>
          </cell>
          <cell r="Q34">
            <v>2560.0040794541142</v>
          </cell>
          <cell r="R34">
            <v>0.5</v>
          </cell>
          <cell r="S34">
            <v>11.3</v>
          </cell>
          <cell r="T34">
            <v>220</v>
          </cell>
          <cell r="W34">
            <v>0.02</v>
          </cell>
          <cell r="X34">
            <v>9.0000000000000006E-5</v>
          </cell>
          <cell r="Y34">
            <v>0.5</v>
          </cell>
          <cell r="Z34">
            <v>240</v>
          </cell>
          <cell r="AA34">
            <v>11.649745460101483</v>
          </cell>
          <cell r="AB34">
            <v>20.601308485405252</v>
          </cell>
          <cell r="AC34">
            <v>2863.7971950669335</v>
          </cell>
          <cell r="AD34">
            <v>266.04962276935646</v>
          </cell>
          <cell r="AE34">
            <v>10.764146798094183</v>
          </cell>
          <cell r="AF34">
            <v>3.4363427611289015</v>
          </cell>
          <cell r="AG34">
            <v>9840.988760609509</v>
          </cell>
          <cell r="AJ34">
            <v>629.25999999999954</v>
          </cell>
          <cell r="AK34">
            <v>629.25999999999954</v>
          </cell>
          <cell r="AL34">
            <v>617.61025453989805</v>
          </cell>
          <cell r="AM34">
            <v>617.61025453989805</v>
          </cell>
          <cell r="AN34">
            <v>2</v>
          </cell>
          <cell r="AO34">
            <v>3</v>
          </cell>
          <cell r="AP34">
            <v>631.25999999999954</v>
          </cell>
          <cell r="AQ34">
            <v>632.25999999999954</v>
          </cell>
          <cell r="AR34">
            <v>330</v>
          </cell>
          <cell r="AS34">
            <v>330</v>
          </cell>
        </row>
        <row r="35">
          <cell r="C35">
            <v>18000</v>
          </cell>
          <cell r="I35">
            <v>9436.9887609971374</v>
          </cell>
          <cell r="K35">
            <v>9840.9887609971374</v>
          </cell>
          <cell r="L35">
            <v>9436.9887609971374</v>
          </cell>
          <cell r="M35">
            <v>8740</v>
          </cell>
          <cell r="N35">
            <v>9.0000000000000006E-5</v>
          </cell>
          <cell r="O35">
            <v>0.84363169222820511</v>
          </cell>
          <cell r="P35">
            <v>249.61287226423238</v>
          </cell>
          <cell r="Q35">
            <v>2560.0040794541142</v>
          </cell>
          <cell r="R35">
            <v>0.5</v>
          </cell>
          <cell r="S35">
            <v>11.3</v>
          </cell>
          <cell r="T35">
            <v>220</v>
          </cell>
          <cell r="W35">
            <v>0.02</v>
          </cell>
          <cell r="X35">
            <v>9.0000000000000006E-5</v>
          </cell>
          <cell r="Y35">
            <v>0.5</v>
          </cell>
          <cell r="Z35">
            <v>240</v>
          </cell>
          <cell r="AA35">
            <v>11.649745460101483</v>
          </cell>
          <cell r="AB35">
            <v>20.601308485405252</v>
          </cell>
          <cell r="AC35">
            <v>2863.7971950669335</v>
          </cell>
          <cell r="AD35">
            <v>266.04962276935646</v>
          </cell>
          <cell r="AE35">
            <v>10.764146798094183</v>
          </cell>
          <cell r="AF35">
            <v>3.4363427611289015</v>
          </cell>
          <cell r="AG35">
            <v>9840.988760609509</v>
          </cell>
          <cell r="AJ35">
            <v>629.1699999999995</v>
          </cell>
          <cell r="AK35">
            <v>629.1699999999995</v>
          </cell>
          <cell r="AL35">
            <v>617.52025453989802</v>
          </cell>
          <cell r="AM35">
            <v>617.52025453989802</v>
          </cell>
          <cell r="AN35">
            <v>2</v>
          </cell>
          <cell r="AO35">
            <v>3</v>
          </cell>
          <cell r="AP35">
            <v>631.1699999999995</v>
          </cell>
          <cell r="AQ35">
            <v>632.1699999999995</v>
          </cell>
          <cell r="AR35">
            <v>330</v>
          </cell>
          <cell r="AS35">
            <v>330</v>
          </cell>
        </row>
        <row r="36">
          <cell r="C36">
            <v>19000</v>
          </cell>
          <cell r="I36">
            <v>9436.9887609971374</v>
          </cell>
          <cell r="K36">
            <v>9840.9887609971374</v>
          </cell>
          <cell r="L36">
            <v>9436.9887609971374</v>
          </cell>
          <cell r="M36">
            <v>8740</v>
          </cell>
          <cell r="N36">
            <v>9.0000000000000006E-5</v>
          </cell>
          <cell r="O36">
            <v>0.84363169222820511</v>
          </cell>
          <cell r="P36">
            <v>249.61287226423238</v>
          </cell>
          <cell r="Q36">
            <v>2560.0040794541142</v>
          </cell>
          <cell r="R36">
            <v>0.5</v>
          </cell>
          <cell r="S36">
            <v>11.3</v>
          </cell>
          <cell r="T36">
            <v>220</v>
          </cell>
          <cell r="W36">
            <v>0.02</v>
          </cell>
          <cell r="X36">
            <v>9.0000000000000006E-5</v>
          </cell>
          <cell r="Y36">
            <v>0.5</v>
          </cell>
          <cell r="Z36">
            <v>240</v>
          </cell>
          <cell r="AA36">
            <v>11.649745460101483</v>
          </cell>
          <cell r="AB36">
            <v>20.601308485405252</v>
          </cell>
          <cell r="AC36">
            <v>2863.7971950669335</v>
          </cell>
          <cell r="AD36">
            <v>266.04962276935646</v>
          </cell>
          <cell r="AE36">
            <v>10.764146798094183</v>
          </cell>
          <cell r="AF36">
            <v>3.4363427611289015</v>
          </cell>
          <cell r="AG36">
            <v>9840.988760609509</v>
          </cell>
          <cell r="AJ36">
            <v>629.07999999999947</v>
          </cell>
          <cell r="AK36">
            <v>629.07999999999947</v>
          </cell>
          <cell r="AL36">
            <v>617.43025453989799</v>
          </cell>
          <cell r="AM36">
            <v>617.43025453989799</v>
          </cell>
          <cell r="AN36">
            <v>2</v>
          </cell>
          <cell r="AO36">
            <v>3</v>
          </cell>
          <cell r="AP36">
            <v>631.07999999999947</v>
          </cell>
          <cell r="AQ36">
            <v>632.07999999999947</v>
          </cell>
          <cell r="AR36">
            <v>330</v>
          </cell>
          <cell r="AS36">
            <v>330</v>
          </cell>
        </row>
        <row r="37">
          <cell r="C37">
            <v>20000</v>
          </cell>
          <cell r="D37">
            <v>627.66999999999996</v>
          </cell>
          <cell r="I37">
            <v>9436.9887609971374</v>
          </cell>
          <cell r="K37">
            <v>9840.9887609971374</v>
          </cell>
          <cell r="L37">
            <v>9436.9887609971374</v>
          </cell>
          <cell r="M37">
            <v>8740</v>
          </cell>
          <cell r="N37">
            <v>9.0000000000000006E-5</v>
          </cell>
          <cell r="O37">
            <v>0.84363169222820511</v>
          </cell>
          <cell r="P37">
            <v>249.61287226423238</v>
          </cell>
          <cell r="Q37">
            <v>2560.0040794541142</v>
          </cell>
          <cell r="R37">
            <v>0.5</v>
          </cell>
          <cell r="S37">
            <v>11.3</v>
          </cell>
          <cell r="T37">
            <v>220</v>
          </cell>
          <cell r="W37">
            <v>0.02</v>
          </cell>
          <cell r="X37">
            <v>9.0000000000000006E-5</v>
          </cell>
          <cell r="Y37">
            <v>0.5</v>
          </cell>
          <cell r="Z37">
            <v>240</v>
          </cell>
          <cell r="AA37">
            <v>11.649745460101483</v>
          </cell>
          <cell r="AB37">
            <v>20.601308485405252</v>
          </cell>
          <cell r="AC37">
            <v>2863.7971950669335</v>
          </cell>
          <cell r="AD37">
            <v>266.04962276935646</v>
          </cell>
          <cell r="AE37">
            <v>10.764146798094183</v>
          </cell>
          <cell r="AF37">
            <v>3.4363427611289015</v>
          </cell>
          <cell r="AG37">
            <v>9840.988760609509</v>
          </cell>
          <cell r="AJ37">
            <v>628.98999999999944</v>
          </cell>
          <cell r="AK37">
            <v>628.98999999999944</v>
          </cell>
          <cell r="AL37">
            <v>617.34025453989796</v>
          </cell>
          <cell r="AM37">
            <v>617.34025453989796</v>
          </cell>
          <cell r="AN37">
            <v>2</v>
          </cell>
          <cell r="AO37">
            <v>3</v>
          </cell>
          <cell r="AP37">
            <v>630.98999999999944</v>
          </cell>
          <cell r="AQ37">
            <v>631.98999999999944</v>
          </cell>
          <cell r="AR37">
            <v>330</v>
          </cell>
          <cell r="AS37">
            <v>330</v>
          </cell>
        </row>
        <row r="38">
          <cell r="C38">
            <v>21000</v>
          </cell>
          <cell r="I38">
            <v>9436.9887609971374</v>
          </cell>
          <cell r="K38">
            <v>9840.9887609971374</v>
          </cell>
          <cell r="L38">
            <v>9436.9887609971374</v>
          </cell>
          <cell r="M38">
            <v>8740</v>
          </cell>
          <cell r="N38">
            <v>9.0000000000000006E-5</v>
          </cell>
          <cell r="O38">
            <v>0.84363169222820511</v>
          </cell>
          <cell r="P38">
            <v>249.61287226423238</v>
          </cell>
          <cell r="Q38">
            <v>2560.0040794541142</v>
          </cell>
          <cell r="R38">
            <v>0.5</v>
          </cell>
          <cell r="S38">
            <v>11.3</v>
          </cell>
          <cell r="T38">
            <v>220</v>
          </cell>
          <cell r="W38">
            <v>0.02</v>
          </cell>
          <cell r="X38">
            <v>9.0000000000000006E-5</v>
          </cell>
          <cell r="Y38">
            <v>0.5</v>
          </cell>
          <cell r="Z38">
            <v>240</v>
          </cell>
          <cell r="AA38">
            <v>11.649745460101483</v>
          </cell>
          <cell r="AB38">
            <v>20.601308485405252</v>
          </cell>
          <cell r="AC38">
            <v>2863.7971950669335</v>
          </cell>
          <cell r="AD38">
            <v>266.04962276935646</v>
          </cell>
          <cell r="AE38">
            <v>10.764146798094183</v>
          </cell>
          <cell r="AF38">
            <v>3.4363427611289015</v>
          </cell>
          <cell r="AG38">
            <v>9840.988760609509</v>
          </cell>
          <cell r="AJ38">
            <v>628.89999999999941</v>
          </cell>
          <cell r="AK38">
            <v>628.89999999999941</v>
          </cell>
          <cell r="AL38">
            <v>617.25025453989792</v>
          </cell>
          <cell r="AM38">
            <v>617.25025453989792</v>
          </cell>
          <cell r="AN38">
            <v>2</v>
          </cell>
          <cell r="AO38">
            <v>3</v>
          </cell>
          <cell r="AP38">
            <v>630.89999999999941</v>
          </cell>
          <cell r="AQ38">
            <v>631.89999999999941</v>
          </cell>
          <cell r="AR38">
            <v>310</v>
          </cell>
          <cell r="AS38">
            <v>310</v>
          </cell>
        </row>
        <row r="39">
          <cell r="B39" t="str">
            <v>Siphon</v>
          </cell>
          <cell r="C39">
            <v>21254</v>
          </cell>
          <cell r="I39">
            <v>9436.9887609971374</v>
          </cell>
          <cell r="K39">
            <v>9840.9887609971374</v>
          </cell>
          <cell r="L39">
            <v>9436.9887609971374</v>
          </cell>
          <cell r="M39">
            <v>8740</v>
          </cell>
          <cell r="N39">
            <v>9.0000000000000006E-5</v>
          </cell>
          <cell r="O39">
            <v>0.84363169222820511</v>
          </cell>
          <cell r="P39">
            <v>249.61287226423238</v>
          </cell>
          <cell r="Q39">
            <v>2560.0040794541142</v>
          </cell>
          <cell r="R39">
            <v>0.5</v>
          </cell>
          <cell r="S39">
            <v>11.3</v>
          </cell>
          <cell r="T39">
            <v>220</v>
          </cell>
          <cell r="W39">
            <v>0.02</v>
          </cell>
          <cell r="X39">
            <v>9.0000000000000006E-5</v>
          </cell>
          <cell r="Y39">
            <v>0.5</v>
          </cell>
          <cell r="Z39">
            <v>240</v>
          </cell>
          <cell r="AA39">
            <v>11.649745460101483</v>
          </cell>
          <cell r="AB39">
            <v>20.601308485405252</v>
          </cell>
          <cell r="AC39">
            <v>2863.7971950669335</v>
          </cell>
          <cell r="AD39">
            <v>266.04962276935646</v>
          </cell>
          <cell r="AE39">
            <v>10.764146798094183</v>
          </cell>
          <cell r="AF39">
            <v>3.4363427611289015</v>
          </cell>
          <cell r="AG39">
            <v>9840.988760609509</v>
          </cell>
          <cell r="AJ39">
            <v>628.87713999999937</v>
          </cell>
          <cell r="AK39">
            <v>628.87713999999937</v>
          </cell>
          <cell r="AL39">
            <v>617.22739453989789</v>
          </cell>
          <cell r="AM39">
            <v>617.22739453989789</v>
          </cell>
          <cell r="AN39">
            <v>2</v>
          </cell>
          <cell r="AO39">
            <v>3</v>
          </cell>
          <cell r="AP39">
            <v>630.87713999999937</v>
          </cell>
          <cell r="AQ39">
            <v>631.87713999999937</v>
          </cell>
          <cell r="AR39">
            <v>310</v>
          </cell>
          <cell r="AS39">
            <v>310</v>
          </cell>
        </row>
        <row r="40">
          <cell r="C40">
            <v>21254</v>
          </cell>
          <cell r="I40">
            <v>9436.9887609971374</v>
          </cell>
          <cell r="K40">
            <v>9840.9887609971374</v>
          </cell>
          <cell r="L40">
            <v>9436.9887609971374</v>
          </cell>
          <cell r="M40">
            <v>8740</v>
          </cell>
          <cell r="N40">
            <v>9.0000000000000006E-5</v>
          </cell>
          <cell r="O40">
            <v>0.84363169222820511</v>
          </cell>
          <cell r="P40">
            <v>249.61287226423238</v>
          </cell>
          <cell r="Q40">
            <v>2560.0040794541142</v>
          </cell>
          <cell r="R40">
            <v>0.5</v>
          </cell>
          <cell r="S40">
            <v>11.3</v>
          </cell>
          <cell r="T40">
            <v>220</v>
          </cell>
          <cell r="W40">
            <v>0.02</v>
          </cell>
          <cell r="X40">
            <v>9.0000000000000006E-5</v>
          </cell>
          <cell r="Y40">
            <v>0.5</v>
          </cell>
          <cell r="Z40">
            <v>240</v>
          </cell>
          <cell r="AA40">
            <v>11.649745460101483</v>
          </cell>
          <cell r="AB40">
            <v>20.601308485405252</v>
          </cell>
          <cell r="AC40">
            <v>2863.7971950669335</v>
          </cell>
          <cell r="AD40">
            <v>266.04962276935646</v>
          </cell>
          <cell r="AE40">
            <v>10.764146798094183</v>
          </cell>
          <cell r="AF40">
            <v>3.4363427611289015</v>
          </cell>
          <cell r="AG40">
            <v>9840.988760609509</v>
          </cell>
          <cell r="AJ40">
            <v>628.87713999999937</v>
          </cell>
          <cell r="AK40">
            <v>628.87713999999937</v>
          </cell>
          <cell r="AL40">
            <v>617.22739453989789</v>
          </cell>
          <cell r="AM40">
            <v>617.22739453989789</v>
          </cell>
          <cell r="AN40">
            <v>2</v>
          </cell>
          <cell r="AO40">
            <v>3</v>
          </cell>
          <cell r="AP40">
            <v>630.87713999999937</v>
          </cell>
          <cell r="AQ40">
            <v>631.87713999999937</v>
          </cell>
          <cell r="AR40">
            <v>310</v>
          </cell>
          <cell r="AS40">
            <v>310</v>
          </cell>
        </row>
        <row r="41">
          <cell r="C41">
            <v>22000</v>
          </cell>
          <cell r="I41">
            <v>9436.9887609971374</v>
          </cell>
          <cell r="K41">
            <v>9840.9887609971374</v>
          </cell>
          <cell r="L41">
            <v>9436.9887609971374</v>
          </cell>
          <cell r="M41">
            <v>8740</v>
          </cell>
          <cell r="N41">
            <v>9.0000000000000006E-5</v>
          </cell>
          <cell r="O41">
            <v>0.84363169222820511</v>
          </cell>
          <cell r="P41">
            <v>249.61287226423238</v>
          </cell>
          <cell r="Q41">
            <v>2560.0040794541142</v>
          </cell>
          <cell r="R41">
            <v>0.5</v>
          </cell>
          <cell r="S41">
            <v>11.3</v>
          </cell>
          <cell r="T41">
            <v>220</v>
          </cell>
          <cell r="W41">
            <v>0.02</v>
          </cell>
          <cell r="X41">
            <v>9.0000000000000006E-5</v>
          </cell>
          <cell r="Y41">
            <v>0.5</v>
          </cell>
          <cell r="Z41">
            <v>240</v>
          </cell>
          <cell r="AA41">
            <v>11.649745460101483</v>
          </cell>
          <cell r="AB41">
            <v>20.601308485405252</v>
          </cell>
          <cell r="AC41">
            <v>2863.7971950669335</v>
          </cell>
          <cell r="AD41">
            <v>266.04962276935646</v>
          </cell>
          <cell r="AE41">
            <v>10.764146798094183</v>
          </cell>
          <cell r="AF41">
            <v>3.4363427611289015</v>
          </cell>
          <cell r="AG41">
            <v>9840.988760609509</v>
          </cell>
          <cell r="AJ41">
            <v>628.80999999999938</v>
          </cell>
          <cell r="AK41">
            <v>628.80999999999938</v>
          </cell>
          <cell r="AL41">
            <v>617.16025453989789</v>
          </cell>
          <cell r="AM41">
            <v>617.16025453989789</v>
          </cell>
          <cell r="AN41">
            <v>2</v>
          </cell>
          <cell r="AO41">
            <v>3</v>
          </cell>
          <cell r="AP41">
            <v>630.80999999999938</v>
          </cell>
          <cell r="AQ41">
            <v>631.80999999999938</v>
          </cell>
          <cell r="AR41">
            <v>315</v>
          </cell>
          <cell r="AS41">
            <v>315</v>
          </cell>
        </row>
        <row r="42">
          <cell r="B42" t="str">
            <v>H/R of Jajja Minor</v>
          </cell>
          <cell r="C42">
            <v>23300</v>
          </cell>
          <cell r="E42">
            <v>19.52</v>
          </cell>
          <cell r="I42">
            <v>9436.9887609971374</v>
          </cell>
          <cell r="K42">
            <v>9840.9887609971374</v>
          </cell>
          <cell r="L42">
            <v>9436.9887609971374</v>
          </cell>
          <cell r="M42">
            <v>8740</v>
          </cell>
          <cell r="N42">
            <v>9.0000000000000006E-5</v>
          </cell>
          <cell r="O42">
            <v>0.84363169222820511</v>
          </cell>
          <cell r="P42">
            <v>249.61287226423238</v>
          </cell>
          <cell r="Q42">
            <v>2560.0040794541142</v>
          </cell>
          <cell r="R42">
            <v>0.5</v>
          </cell>
          <cell r="S42">
            <v>11.3</v>
          </cell>
          <cell r="T42">
            <v>220</v>
          </cell>
          <cell r="W42">
            <v>0.02</v>
          </cell>
          <cell r="X42">
            <v>9.0000000000000006E-5</v>
          </cell>
          <cell r="Y42">
            <v>0.5</v>
          </cell>
          <cell r="Z42">
            <v>240</v>
          </cell>
          <cell r="AA42">
            <v>11.649745460101483</v>
          </cell>
          <cell r="AB42">
            <v>20.601308485405252</v>
          </cell>
          <cell r="AC42">
            <v>2863.7971950669335</v>
          </cell>
          <cell r="AD42">
            <v>266.04962276935646</v>
          </cell>
          <cell r="AE42">
            <v>10.764146798094183</v>
          </cell>
          <cell r="AF42">
            <v>3.4363427611289015</v>
          </cell>
          <cell r="AG42">
            <v>9840.988760609509</v>
          </cell>
          <cell r="AH42">
            <v>628</v>
          </cell>
          <cell r="AJ42">
            <v>628.69299999999942</v>
          </cell>
          <cell r="AK42">
            <v>628.69299999999942</v>
          </cell>
          <cell r="AL42">
            <v>617.04325453989793</v>
          </cell>
          <cell r="AM42">
            <v>617.04325453989793</v>
          </cell>
          <cell r="AN42">
            <v>2</v>
          </cell>
          <cell r="AO42">
            <v>3</v>
          </cell>
          <cell r="AP42">
            <v>630.69299999999942</v>
          </cell>
          <cell r="AQ42">
            <v>631.69299999999942</v>
          </cell>
          <cell r="AR42">
            <v>315</v>
          </cell>
          <cell r="AS42">
            <v>315</v>
          </cell>
        </row>
        <row r="43">
          <cell r="C43">
            <v>24000</v>
          </cell>
          <cell r="I43">
            <v>9436.9887609971374</v>
          </cell>
          <cell r="K43">
            <v>9840.9887609971374</v>
          </cell>
          <cell r="L43">
            <v>9436.9887609971374</v>
          </cell>
          <cell r="M43">
            <v>8740</v>
          </cell>
          <cell r="N43">
            <v>9.0000000000000006E-5</v>
          </cell>
          <cell r="O43">
            <v>0.84363169222820511</v>
          </cell>
          <cell r="P43">
            <v>249.61287226423238</v>
          </cell>
          <cell r="Q43">
            <v>2560.0040794541142</v>
          </cell>
          <cell r="R43">
            <v>0.5</v>
          </cell>
          <cell r="S43">
            <v>11.3</v>
          </cell>
          <cell r="T43">
            <v>220</v>
          </cell>
          <cell r="W43">
            <v>0.02</v>
          </cell>
          <cell r="X43">
            <v>9.0000000000000006E-5</v>
          </cell>
          <cell r="Y43">
            <v>0.5</v>
          </cell>
          <cell r="Z43">
            <v>240</v>
          </cell>
          <cell r="AA43">
            <v>11.649745460101483</v>
          </cell>
          <cell r="AB43">
            <v>20.601308485405252</v>
          </cell>
          <cell r="AC43">
            <v>2863.7971950669335</v>
          </cell>
          <cell r="AD43">
            <v>266.04962276935646</v>
          </cell>
          <cell r="AE43">
            <v>10.764146798094183</v>
          </cell>
          <cell r="AF43">
            <v>3.4363427611289015</v>
          </cell>
          <cell r="AG43">
            <v>9840.988760609509</v>
          </cell>
          <cell r="AJ43">
            <v>628.62999999999943</v>
          </cell>
          <cell r="AK43">
            <v>628.62999999999943</v>
          </cell>
          <cell r="AL43">
            <v>616.98025453989794</v>
          </cell>
          <cell r="AM43">
            <v>616.98025453989794</v>
          </cell>
          <cell r="AN43">
            <v>2</v>
          </cell>
          <cell r="AO43">
            <v>3</v>
          </cell>
          <cell r="AP43">
            <v>630.62999999999943</v>
          </cell>
          <cell r="AQ43">
            <v>631.62999999999943</v>
          </cell>
          <cell r="AR43">
            <v>335</v>
          </cell>
          <cell r="AS43">
            <v>315</v>
          </cell>
        </row>
        <row r="44">
          <cell r="C44">
            <v>25000</v>
          </cell>
          <cell r="I44">
            <v>9436.9887609971374</v>
          </cell>
          <cell r="K44">
            <v>9840.9887609971374</v>
          </cell>
          <cell r="L44">
            <v>9436.9887609971374</v>
          </cell>
          <cell r="M44">
            <v>8740</v>
          </cell>
          <cell r="N44">
            <v>9.0000000000000006E-5</v>
          </cell>
          <cell r="O44">
            <v>0.84363169222820511</v>
          </cell>
          <cell r="P44">
            <v>249.61287226423238</v>
          </cell>
          <cell r="Q44">
            <v>2560.0040794541142</v>
          </cell>
          <cell r="R44">
            <v>0.5</v>
          </cell>
          <cell r="S44">
            <v>11.3</v>
          </cell>
          <cell r="T44">
            <v>220</v>
          </cell>
          <cell r="W44">
            <v>0.02</v>
          </cell>
          <cell r="X44">
            <v>9.0000000000000006E-5</v>
          </cell>
          <cell r="Y44">
            <v>0.5</v>
          </cell>
          <cell r="Z44">
            <v>240</v>
          </cell>
          <cell r="AA44">
            <v>11.649745460101483</v>
          </cell>
          <cell r="AB44">
            <v>20.601308485405252</v>
          </cell>
          <cell r="AC44">
            <v>2863.7971950669335</v>
          </cell>
          <cell r="AD44">
            <v>266.04962276935646</v>
          </cell>
          <cell r="AE44">
            <v>10.764146798094183</v>
          </cell>
          <cell r="AF44">
            <v>3.4363427611289015</v>
          </cell>
          <cell r="AG44">
            <v>9840.988760609509</v>
          </cell>
          <cell r="AJ44">
            <v>628.5399999999994</v>
          </cell>
          <cell r="AK44">
            <v>628.5399999999994</v>
          </cell>
          <cell r="AL44">
            <v>616.89025453989791</v>
          </cell>
          <cell r="AM44">
            <v>616.89025453989791</v>
          </cell>
          <cell r="AN44">
            <v>2</v>
          </cell>
          <cell r="AO44">
            <v>3</v>
          </cell>
          <cell r="AP44">
            <v>630.5399999999994</v>
          </cell>
          <cell r="AQ44">
            <v>631.5399999999994</v>
          </cell>
          <cell r="AR44">
            <v>335</v>
          </cell>
          <cell r="AS44">
            <v>315</v>
          </cell>
        </row>
        <row r="45">
          <cell r="C45">
            <v>26000</v>
          </cell>
          <cell r="I45">
            <v>9436.9887609971374</v>
          </cell>
          <cell r="K45">
            <v>9840.9887609971374</v>
          </cell>
          <cell r="L45">
            <v>9436.9887609971374</v>
          </cell>
          <cell r="M45">
            <v>8740</v>
          </cell>
          <cell r="N45">
            <v>9.0000000000000006E-5</v>
          </cell>
          <cell r="O45">
            <v>0.84363169222820511</v>
          </cell>
          <cell r="P45">
            <v>249.61287226423238</v>
          </cell>
          <cell r="Q45">
            <v>2560.0040794541142</v>
          </cell>
          <cell r="R45">
            <v>0.5</v>
          </cell>
          <cell r="S45">
            <v>11.3</v>
          </cell>
          <cell r="T45">
            <v>220</v>
          </cell>
          <cell r="W45">
            <v>0.02</v>
          </cell>
          <cell r="X45">
            <v>9.0000000000000006E-5</v>
          </cell>
          <cell r="Y45">
            <v>0.5</v>
          </cell>
          <cell r="Z45">
            <v>240</v>
          </cell>
          <cell r="AA45">
            <v>11.649745460101483</v>
          </cell>
          <cell r="AB45">
            <v>20.601308485405252</v>
          </cell>
          <cell r="AC45">
            <v>2863.7971950669335</v>
          </cell>
          <cell r="AD45">
            <v>266.04962276935646</v>
          </cell>
          <cell r="AE45">
            <v>10.764146798094183</v>
          </cell>
          <cell r="AF45">
            <v>3.4363427611289015</v>
          </cell>
          <cell r="AG45">
            <v>9840.988760609509</v>
          </cell>
          <cell r="AJ45">
            <v>628.44999999999936</v>
          </cell>
          <cell r="AK45">
            <v>628.44999999999936</v>
          </cell>
          <cell r="AL45">
            <v>616.80025453989788</v>
          </cell>
          <cell r="AM45">
            <v>616.80025453989788</v>
          </cell>
          <cell r="AN45">
            <v>2</v>
          </cell>
          <cell r="AO45">
            <v>3</v>
          </cell>
          <cell r="AP45">
            <v>630.44999999999936</v>
          </cell>
          <cell r="AQ45">
            <v>631.44999999999936</v>
          </cell>
          <cell r="AR45">
            <v>350</v>
          </cell>
          <cell r="AS45">
            <v>300</v>
          </cell>
        </row>
        <row r="46">
          <cell r="B46" t="str">
            <v>H/R of Katarmal minor</v>
          </cell>
          <cell r="C46">
            <v>26800</v>
          </cell>
          <cell r="E46">
            <v>12.05</v>
          </cell>
          <cell r="I46">
            <v>9436.9887609971374</v>
          </cell>
          <cell r="K46">
            <v>9840.9887609971374</v>
          </cell>
          <cell r="L46">
            <v>9436.9887609971374</v>
          </cell>
          <cell r="M46">
            <v>8740</v>
          </cell>
          <cell r="N46">
            <v>9.0000000000000006E-5</v>
          </cell>
          <cell r="O46">
            <v>0.84363169222820511</v>
          </cell>
          <cell r="P46">
            <v>249.61287226423238</v>
          </cell>
          <cell r="Q46">
            <v>2560.0040794541142</v>
          </cell>
          <cell r="R46">
            <v>0.5</v>
          </cell>
          <cell r="S46">
            <v>11.3</v>
          </cell>
          <cell r="T46">
            <v>220</v>
          </cell>
          <cell r="W46">
            <v>0.02</v>
          </cell>
          <cell r="X46">
            <v>9.0000000000000006E-5</v>
          </cell>
          <cell r="Y46">
            <v>0.5</v>
          </cell>
          <cell r="Z46">
            <v>240</v>
          </cell>
          <cell r="AA46">
            <v>11.649745460101483</v>
          </cell>
          <cell r="AB46">
            <v>20.601308485405252</v>
          </cell>
          <cell r="AC46">
            <v>2863.7971950669335</v>
          </cell>
          <cell r="AD46">
            <v>266.04962276935646</v>
          </cell>
          <cell r="AE46">
            <v>10.764146798094183</v>
          </cell>
          <cell r="AF46">
            <v>3.4363427611289015</v>
          </cell>
          <cell r="AG46">
            <v>9840.988760609509</v>
          </cell>
          <cell r="AH46">
            <v>628</v>
          </cell>
          <cell r="AJ46">
            <v>628.37799999999936</v>
          </cell>
          <cell r="AK46">
            <v>628.37799999999936</v>
          </cell>
          <cell r="AL46">
            <v>616.72825453989788</v>
          </cell>
          <cell r="AM46">
            <v>616.72825453989788</v>
          </cell>
          <cell r="AN46">
            <v>2</v>
          </cell>
          <cell r="AO46">
            <v>3</v>
          </cell>
          <cell r="AP46">
            <v>630.37799999999936</v>
          </cell>
          <cell r="AQ46">
            <v>631.37799999999936</v>
          </cell>
          <cell r="AR46">
            <v>350</v>
          </cell>
          <cell r="AS46">
            <v>300</v>
          </cell>
        </row>
        <row r="47">
          <cell r="B47" t="str">
            <v>H/R of Guroke minor</v>
          </cell>
          <cell r="C47">
            <v>26800</v>
          </cell>
          <cell r="E47">
            <v>41</v>
          </cell>
          <cell r="I47">
            <v>9436.9887609971374</v>
          </cell>
          <cell r="K47">
            <v>9840.9887609971374</v>
          </cell>
          <cell r="L47">
            <v>9436.9887609971374</v>
          </cell>
          <cell r="M47">
            <v>8740</v>
          </cell>
          <cell r="N47">
            <v>9.0000000000000006E-5</v>
          </cell>
          <cell r="O47">
            <v>0.84363169222820511</v>
          </cell>
          <cell r="P47">
            <v>249.61287226423238</v>
          </cell>
          <cell r="Q47">
            <v>2560.0040794541142</v>
          </cell>
          <cell r="R47">
            <v>0.5</v>
          </cell>
          <cell r="S47">
            <v>11.3</v>
          </cell>
          <cell r="T47">
            <v>220</v>
          </cell>
          <cell r="W47">
            <v>0.02</v>
          </cell>
          <cell r="X47">
            <v>9.0000000000000006E-5</v>
          </cell>
          <cell r="Y47">
            <v>0.5</v>
          </cell>
          <cell r="Z47">
            <v>240</v>
          </cell>
          <cell r="AA47">
            <v>11.649745460101483</v>
          </cell>
          <cell r="AB47">
            <v>20.601308485405252</v>
          </cell>
          <cell r="AC47">
            <v>2863.7971950669335</v>
          </cell>
          <cell r="AD47">
            <v>266.04962276935646</v>
          </cell>
          <cell r="AE47">
            <v>10.764146798094183</v>
          </cell>
          <cell r="AF47">
            <v>3.4363427611289015</v>
          </cell>
          <cell r="AG47">
            <v>9840.988760609509</v>
          </cell>
          <cell r="AH47">
            <v>627.48</v>
          </cell>
          <cell r="AJ47">
            <v>628.37799999999936</v>
          </cell>
          <cell r="AK47">
            <v>628.37799999999936</v>
          </cell>
          <cell r="AL47">
            <v>616.72825453989788</v>
          </cell>
          <cell r="AM47">
            <v>616.72825453989788</v>
          </cell>
          <cell r="AN47">
            <v>2</v>
          </cell>
          <cell r="AO47">
            <v>3</v>
          </cell>
          <cell r="AP47">
            <v>630.37799999999936</v>
          </cell>
          <cell r="AQ47">
            <v>631.37799999999936</v>
          </cell>
          <cell r="AR47">
            <v>350</v>
          </cell>
          <cell r="AS47">
            <v>300</v>
          </cell>
        </row>
        <row r="48">
          <cell r="B48" t="str">
            <v>H/R of Ghuman Kalan minor</v>
          </cell>
          <cell r="C48">
            <v>26815</v>
          </cell>
          <cell r="E48">
            <v>9.2200000000000006</v>
          </cell>
          <cell r="I48">
            <v>9436.9887609971374</v>
          </cell>
          <cell r="K48">
            <v>9840.9887609971374</v>
          </cell>
          <cell r="L48">
            <v>9436.9887609971374</v>
          </cell>
          <cell r="M48">
            <v>8740</v>
          </cell>
          <cell r="N48">
            <v>9.0000000000000006E-5</v>
          </cell>
          <cell r="O48">
            <v>0.84363169222820511</v>
          </cell>
          <cell r="P48">
            <v>249.61287226423238</v>
          </cell>
          <cell r="Q48">
            <v>2560.0040794541142</v>
          </cell>
          <cell r="R48">
            <v>0.5</v>
          </cell>
          <cell r="S48">
            <v>11.3</v>
          </cell>
          <cell r="T48">
            <v>220</v>
          </cell>
          <cell r="W48">
            <v>0.02</v>
          </cell>
          <cell r="X48">
            <v>9.0000000000000006E-5</v>
          </cell>
          <cell r="Y48">
            <v>0.5</v>
          </cell>
          <cell r="Z48">
            <v>240</v>
          </cell>
          <cell r="AA48">
            <v>11.649745460101483</v>
          </cell>
          <cell r="AB48">
            <v>20.601308485405252</v>
          </cell>
          <cell r="AC48">
            <v>2863.7971950669335</v>
          </cell>
          <cell r="AD48">
            <v>266.04962276935646</v>
          </cell>
          <cell r="AE48">
            <v>10.764146798094183</v>
          </cell>
          <cell r="AF48">
            <v>3.4363427611289015</v>
          </cell>
          <cell r="AG48">
            <v>9840.988760609509</v>
          </cell>
          <cell r="AH48">
            <v>627.5</v>
          </cell>
          <cell r="AJ48">
            <v>628.37664999999936</v>
          </cell>
          <cell r="AK48">
            <v>628.37664999999936</v>
          </cell>
          <cell r="AL48">
            <v>616.72690453989787</v>
          </cell>
          <cell r="AM48">
            <v>616.72690453989787</v>
          </cell>
          <cell r="AN48">
            <v>2</v>
          </cell>
          <cell r="AO48">
            <v>3</v>
          </cell>
          <cell r="AP48">
            <v>630.37664999999936</v>
          </cell>
          <cell r="AQ48">
            <v>631.37664999999936</v>
          </cell>
          <cell r="AR48">
            <v>350</v>
          </cell>
          <cell r="AS48">
            <v>300</v>
          </cell>
        </row>
        <row r="49">
          <cell r="C49">
            <v>27000</v>
          </cell>
          <cell r="I49">
            <v>9436.9887609971374</v>
          </cell>
          <cell r="K49">
            <v>9840.9887609971374</v>
          </cell>
          <cell r="L49">
            <v>9436.9887609971374</v>
          </cell>
          <cell r="M49">
            <v>8740</v>
          </cell>
          <cell r="N49">
            <v>9.0000000000000006E-5</v>
          </cell>
          <cell r="O49">
            <v>0.84363169222820511</v>
          </cell>
          <cell r="P49">
            <v>249.61287226423238</v>
          </cell>
          <cell r="Q49">
            <v>2560.0040794541142</v>
          </cell>
          <cell r="R49">
            <v>0.5</v>
          </cell>
          <cell r="S49">
            <v>11.3</v>
          </cell>
          <cell r="T49">
            <v>220</v>
          </cell>
          <cell r="W49">
            <v>0.02</v>
          </cell>
          <cell r="X49">
            <v>9.0000000000000006E-5</v>
          </cell>
          <cell r="Y49">
            <v>0.5</v>
          </cell>
          <cell r="Z49">
            <v>240</v>
          </cell>
          <cell r="AA49">
            <v>11.649745460101483</v>
          </cell>
          <cell r="AB49">
            <v>20.601308485405252</v>
          </cell>
          <cell r="AC49">
            <v>2863.7971950669335</v>
          </cell>
          <cell r="AD49">
            <v>266.04962276935646</v>
          </cell>
          <cell r="AE49">
            <v>10.764146798094183</v>
          </cell>
          <cell r="AF49">
            <v>3.4363427611289015</v>
          </cell>
          <cell r="AG49">
            <v>9840.988760609509</v>
          </cell>
          <cell r="AJ49">
            <v>628.35999999999933</v>
          </cell>
          <cell r="AK49">
            <v>628.35999999999933</v>
          </cell>
          <cell r="AL49">
            <v>616.71025453989785</v>
          </cell>
          <cell r="AM49">
            <v>616.71025453989785</v>
          </cell>
          <cell r="AN49">
            <v>2</v>
          </cell>
          <cell r="AO49">
            <v>3</v>
          </cell>
          <cell r="AP49">
            <v>630.35999999999933</v>
          </cell>
          <cell r="AQ49">
            <v>631.35999999999933</v>
          </cell>
          <cell r="AR49">
            <v>350</v>
          </cell>
          <cell r="AS49">
            <v>300</v>
          </cell>
        </row>
        <row r="50">
          <cell r="B50" t="str">
            <v>Village Road Bridge(VRB) / Fall</v>
          </cell>
          <cell r="C50">
            <v>27173</v>
          </cell>
          <cell r="I50">
            <v>9436.9887609971374</v>
          </cell>
          <cell r="K50">
            <v>9840.9887609971374</v>
          </cell>
          <cell r="L50">
            <v>9436.9887609971374</v>
          </cell>
          <cell r="M50">
            <v>8740</v>
          </cell>
          <cell r="N50">
            <v>8.5000000000000006E-5</v>
          </cell>
          <cell r="O50">
            <v>0.81518979826345839</v>
          </cell>
          <cell r="P50">
            <v>249.61287226423238</v>
          </cell>
          <cell r="Q50">
            <v>2589.4075467390371</v>
          </cell>
          <cell r="R50">
            <v>0.5</v>
          </cell>
          <cell r="S50">
            <v>11.3</v>
          </cell>
          <cell r="T50">
            <v>220</v>
          </cell>
          <cell r="U50">
            <v>617</v>
          </cell>
          <cell r="V50">
            <v>628.34</v>
          </cell>
          <cell r="W50">
            <v>0.02</v>
          </cell>
          <cell r="X50">
            <v>9.0000000000000006E-5</v>
          </cell>
          <cell r="Y50">
            <v>0.5</v>
          </cell>
          <cell r="Z50">
            <v>240</v>
          </cell>
          <cell r="AA50">
            <v>11.649745460101483</v>
          </cell>
          <cell r="AB50">
            <v>20.601308485405252</v>
          </cell>
          <cell r="AC50">
            <v>2863.7971950669335</v>
          </cell>
          <cell r="AD50">
            <v>266.04962276935646</v>
          </cell>
          <cell r="AE50">
            <v>10.764146798094183</v>
          </cell>
          <cell r="AF50">
            <v>3.4363427611289015</v>
          </cell>
          <cell r="AG50">
            <v>9840.988760609509</v>
          </cell>
          <cell r="AI50">
            <v>1.6</v>
          </cell>
          <cell r="AJ50">
            <v>628.34442999999931</v>
          </cell>
          <cell r="AK50">
            <v>626.74442999999928</v>
          </cell>
          <cell r="AL50">
            <v>616.69468453989782</v>
          </cell>
          <cell r="AM50">
            <v>615.57109867915653</v>
          </cell>
          <cell r="AN50">
            <v>2</v>
          </cell>
          <cell r="AO50">
            <v>3</v>
          </cell>
          <cell r="AP50">
            <v>630.34442999999931</v>
          </cell>
          <cell r="AQ50">
            <v>629.74442999999928</v>
          </cell>
          <cell r="AR50">
            <v>350</v>
          </cell>
          <cell r="AS50">
            <v>300</v>
          </cell>
        </row>
        <row r="51">
          <cell r="C51">
            <v>27173</v>
          </cell>
          <cell r="F51">
            <v>904.84</v>
          </cell>
          <cell r="G51">
            <v>80.243801323519662</v>
          </cell>
          <cell r="H51">
            <v>985.08380132351965</v>
          </cell>
          <cell r="I51">
            <v>9288.2227805760049</v>
          </cell>
          <cell r="J51">
            <v>398</v>
          </cell>
          <cell r="K51">
            <v>9686.2227805760049</v>
          </cell>
          <cell r="L51">
            <v>9288.2227805760049</v>
          </cell>
          <cell r="M51">
            <v>8600</v>
          </cell>
          <cell r="N51">
            <v>1E-4</v>
          </cell>
          <cell r="O51">
            <v>0.89723474370633705</v>
          </cell>
          <cell r="P51">
            <v>247.60561382973529</v>
          </cell>
          <cell r="Q51">
            <v>2474.5146512071506</v>
          </cell>
          <cell r="R51">
            <v>0.5</v>
          </cell>
          <cell r="S51">
            <v>11</v>
          </cell>
          <cell r="T51">
            <v>220</v>
          </cell>
          <cell r="U51">
            <v>616.1</v>
          </cell>
          <cell r="V51">
            <v>627.1</v>
          </cell>
          <cell r="W51">
            <v>0.02</v>
          </cell>
          <cell r="X51">
            <v>1E-4</v>
          </cell>
          <cell r="Y51">
            <v>0.5</v>
          </cell>
          <cell r="Z51">
            <v>240</v>
          </cell>
          <cell r="AA51">
            <v>11.173331320842788</v>
          </cell>
          <cell r="AB51">
            <v>21.479717472648716</v>
          </cell>
          <cell r="AC51">
            <v>2744.0211834049323</v>
          </cell>
          <cell r="AD51">
            <v>264.98432836853198</v>
          </cell>
          <cell r="AE51">
            <v>10.35540931910748</v>
          </cell>
          <cell r="AF51">
            <v>3.529937319278015</v>
          </cell>
          <cell r="AG51">
            <v>9686.2227801904937</v>
          </cell>
          <cell r="AJ51">
            <v>626.74442999999928</v>
          </cell>
          <cell r="AK51">
            <v>626.74442999999928</v>
          </cell>
          <cell r="AL51">
            <v>615.57109867915653</v>
          </cell>
          <cell r="AM51">
            <v>615.57109867915653</v>
          </cell>
          <cell r="AN51">
            <v>2</v>
          </cell>
          <cell r="AO51">
            <v>3</v>
          </cell>
          <cell r="AP51">
            <v>628.74442999999928</v>
          </cell>
          <cell r="AQ51">
            <v>629.74442999999928</v>
          </cell>
          <cell r="AR51">
            <v>350</v>
          </cell>
          <cell r="AS51">
            <v>300</v>
          </cell>
        </row>
        <row r="52">
          <cell r="C52">
            <v>28000</v>
          </cell>
          <cell r="I52">
            <v>9288.2227805760049</v>
          </cell>
          <cell r="J52">
            <v>4.2849962732624959E-2</v>
          </cell>
          <cell r="K52">
            <v>9686.2227805760049</v>
          </cell>
          <cell r="L52">
            <v>9288.2227805760049</v>
          </cell>
          <cell r="M52">
            <v>8600</v>
          </cell>
          <cell r="N52">
            <v>1E-4</v>
          </cell>
          <cell r="O52">
            <v>0.89723474370633705</v>
          </cell>
          <cell r="P52">
            <v>247.60561382973529</v>
          </cell>
          <cell r="Q52">
            <v>2474.5146512071506</v>
          </cell>
          <cell r="R52">
            <v>0.5</v>
          </cell>
          <cell r="S52">
            <v>11</v>
          </cell>
          <cell r="T52">
            <v>220</v>
          </cell>
          <cell r="W52">
            <v>0.02</v>
          </cell>
          <cell r="X52">
            <v>1E-4</v>
          </cell>
          <cell r="Y52">
            <v>0.5</v>
          </cell>
          <cell r="Z52">
            <v>240</v>
          </cell>
          <cell r="AA52">
            <v>11.173331320842788</v>
          </cell>
          <cell r="AB52">
            <v>21.479717472648716</v>
          </cell>
          <cell r="AC52">
            <v>2744.0211834049323</v>
          </cell>
          <cell r="AD52">
            <v>264.98432836853198</v>
          </cell>
          <cell r="AE52">
            <v>10.35540931910748</v>
          </cell>
          <cell r="AF52">
            <v>3.529937319278015</v>
          </cell>
          <cell r="AG52">
            <v>9686.2227801904937</v>
          </cell>
          <cell r="AJ52">
            <v>626.66172999999924</v>
          </cell>
          <cell r="AK52">
            <v>626.66172999999924</v>
          </cell>
          <cell r="AL52">
            <v>615.48839867915649</v>
          </cell>
          <cell r="AM52">
            <v>615.48839867915649</v>
          </cell>
          <cell r="AN52">
            <v>2</v>
          </cell>
          <cell r="AO52">
            <v>3</v>
          </cell>
          <cell r="AP52">
            <v>628.66172999999924</v>
          </cell>
          <cell r="AQ52">
            <v>629.66172999999924</v>
          </cell>
          <cell r="AR52">
            <v>335</v>
          </cell>
          <cell r="AS52">
            <v>300</v>
          </cell>
        </row>
        <row r="53">
          <cell r="C53">
            <v>29000</v>
          </cell>
          <cell r="I53">
            <v>9288.2227805760049</v>
          </cell>
          <cell r="J53">
            <v>42.600000000000023</v>
          </cell>
          <cell r="K53">
            <v>9686.2227805760049</v>
          </cell>
          <cell r="L53">
            <v>9288.2227805760049</v>
          </cell>
          <cell r="M53">
            <v>8600</v>
          </cell>
          <cell r="N53">
            <v>1E-4</v>
          </cell>
          <cell r="O53">
            <v>0.89723474370633705</v>
          </cell>
          <cell r="P53">
            <v>247.60561382973529</v>
          </cell>
          <cell r="Q53">
            <v>2474.5146512071506</v>
          </cell>
          <cell r="R53">
            <v>0.5</v>
          </cell>
          <cell r="S53">
            <v>11</v>
          </cell>
          <cell r="T53">
            <v>220</v>
          </cell>
          <cell r="W53">
            <v>0.02</v>
          </cell>
          <cell r="X53">
            <v>1E-4</v>
          </cell>
          <cell r="Y53">
            <v>0.5</v>
          </cell>
          <cell r="Z53">
            <v>240</v>
          </cell>
          <cell r="AA53">
            <v>11.173331320842788</v>
          </cell>
          <cell r="AB53">
            <v>21.479717472648716</v>
          </cell>
          <cell r="AC53">
            <v>2744.0211834049323</v>
          </cell>
          <cell r="AD53">
            <v>264.98432836853198</v>
          </cell>
          <cell r="AE53">
            <v>10.35540931910748</v>
          </cell>
          <cell r="AF53">
            <v>3.529937319278015</v>
          </cell>
          <cell r="AG53">
            <v>9686.2227801904937</v>
          </cell>
          <cell r="AJ53">
            <v>626.56172999999922</v>
          </cell>
          <cell r="AK53">
            <v>626.56172999999922</v>
          </cell>
          <cell r="AL53">
            <v>615.38839867915647</v>
          </cell>
          <cell r="AM53">
            <v>615.38839867915647</v>
          </cell>
          <cell r="AN53">
            <v>2</v>
          </cell>
          <cell r="AO53">
            <v>3</v>
          </cell>
          <cell r="AP53">
            <v>628.56172999999922</v>
          </cell>
          <cell r="AQ53">
            <v>629.56172999999922</v>
          </cell>
          <cell r="AR53">
            <v>315</v>
          </cell>
          <cell r="AS53">
            <v>275</v>
          </cell>
        </row>
        <row r="54">
          <cell r="C54">
            <v>30000</v>
          </cell>
          <cell r="D54">
            <v>627.53</v>
          </cell>
          <cell r="I54">
            <v>9288.2227805760049</v>
          </cell>
          <cell r="K54">
            <v>9686.2227805760049</v>
          </cell>
          <cell r="L54">
            <v>9288.2227805760049</v>
          </cell>
          <cell r="M54">
            <v>8600</v>
          </cell>
          <cell r="N54">
            <v>1E-4</v>
          </cell>
          <cell r="O54">
            <v>0.89723474370633705</v>
          </cell>
          <cell r="P54">
            <v>247.60561382973529</v>
          </cell>
          <cell r="Q54">
            <v>2474.5146512071506</v>
          </cell>
          <cell r="R54">
            <v>0.5</v>
          </cell>
          <cell r="S54">
            <v>11</v>
          </cell>
          <cell r="T54">
            <v>220</v>
          </cell>
          <cell r="W54">
            <v>0.02</v>
          </cell>
          <cell r="X54">
            <v>1E-4</v>
          </cell>
          <cell r="Y54">
            <v>0.5</v>
          </cell>
          <cell r="Z54">
            <v>240</v>
          </cell>
          <cell r="AA54">
            <v>11.173331320842788</v>
          </cell>
          <cell r="AB54">
            <v>21.479717472648716</v>
          </cell>
          <cell r="AC54">
            <v>2744.0211834049323</v>
          </cell>
          <cell r="AD54">
            <v>264.98432836853198</v>
          </cell>
          <cell r="AE54">
            <v>10.35540931910748</v>
          </cell>
          <cell r="AF54">
            <v>3.529937319278015</v>
          </cell>
          <cell r="AG54">
            <v>9686.2227801904937</v>
          </cell>
          <cell r="AJ54">
            <v>626.46172999999919</v>
          </cell>
          <cell r="AK54">
            <v>626.46172999999919</v>
          </cell>
          <cell r="AL54">
            <v>615.28839867915644</v>
          </cell>
          <cell r="AM54">
            <v>615.28839867915644</v>
          </cell>
          <cell r="AN54">
            <v>2</v>
          </cell>
          <cell r="AO54">
            <v>3</v>
          </cell>
          <cell r="AP54">
            <v>628.46172999999919</v>
          </cell>
          <cell r="AQ54">
            <v>629.46172999999919</v>
          </cell>
          <cell r="AR54">
            <v>340</v>
          </cell>
          <cell r="AS54">
            <v>275</v>
          </cell>
        </row>
        <row r="55">
          <cell r="C55">
            <v>31000</v>
          </cell>
          <cell r="I55">
            <v>9288.2227805760049</v>
          </cell>
          <cell r="K55">
            <v>9686.2227805760049</v>
          </cell>
          <cell r="L55">
            <v>9288.2227805760049</v>
          </cell>
          <cell r="M55">
            <v>8600</v>
          </cell>
          <cell r="N55">
            <v>1E-4</v>
          </cell>
          <cell r="O55">
            <v>0.89723474370633705</v>
          </cell>
          <cell r="P55">
            <v>247.60561382973529</v>
          </cell>
          <cell r="Q55">
            <v>2474.5146512071506</v>
          </cell>
          <cell r="R55">
            <v>0.5</v>
          </cell>
          <cell r="S55">
            <v>11</v>
          </cell>
          <cell r="T55">
            <v>220</v>
          </cell>
          <cell r="W55">
            <v>0.02</v>
          </cell>
          <cell r="X55">
            <v>1E-4</v>
          </cell>
          <cell r="Y55">
            <v>0.5</v>
          </cell>
          <cell r="Z55">
            <v>240</v>
          </cell>
          <cell r="AA55">
            <v>11.173331320842788</v>
          </cell>
          <cell r="AB55">
            <v>21.479717472648716</v>
          </cell>
          <cell r="AC55">
            <v>2744.0211834049323</v>
          </cell>
          <cell r="AD55">
            <v>264.98432836853198</v>
          </cell>
          <cell r="AE55">
            <v>10.35540931910748</v>
          </cell>
          <cell r="AF55">
            <v>3.529937319278015</v>
          </cell>
          <cell r="AG55">
            <v>9686.2227801904937</v>
          </cell>
          <cell r="AJ55">
            <v>626.36172999999917</v>
          </cell>
          <cell r="AK55">
            <v>626.36172999999917</v>
          </cell>
          <cell r="AL55">
            <v>615.18839867915642</v>
          </cell>
          <cell r="AM55">
            <v>615.18839867915642</v>
          </cell>
          <cell r="AN55">
            <v>2</v>
          </cell>
          <cell r="AO55">
            <v>3</v>
          </cell>
          <cell r="AP55">
            <v>628.36172999999917</v>
          </cell>
          <cell r="AQ55">
            <v>629.36172999999917</v>
          </cell>
        </row>
        <row r="56">
          <cell r="C56">
            <v>32000</v>
          </cell>
          <cell r="I56">
            <v>9288.2227805760049</v>
          </cell>
          <cell r="K56">
            <v>9686.2227805760049</v>
          </cell>
          <cell r="L56">
            <v>9288.2227805760049</v>
          </cell>
          <cell r="M56">
            <v>8600</v>
          </cell>
          <cell r="N56">
            <v>1E-4</v>
          </cell>
          <cell r="O56">
            <v>0.89723474370633705</v>
          </cell>
          <cell r="P56">
            <v>247.60561382973529</v>
          </cell>
          <cell r="Q56">
            <v>2474.5146512071506</v>
          </cell>
          <cell r="R56">
            <v>0.5</v>
          </cell>
          <cell r="S56">
            <v>11</v>
          </cell>
          <cell r="T56">
            <v>220</v>
          </cell>
          <cell r="W56">
            <v>0.02</v>
          </cell>
          <cell r="X56">
            <v>1E-4</v>
          </cell>
          <cell r="Y56">
            <v>0.5</v>
          </cell>
          <cell r="Z56">
            <v>240</v>
          </cell>
          <cell r="AA56">
            <v>11.173331320842788</v>
          </cell>
          <cell r="AB56">
            <v>21.479717472648716</v>
          </cell>
          <cell r="AC56">
            <v>2744.0211834049323</v>
          </cell>
          <cell r="AD56">
            <v>264.98432836853198</v>
          </cell>
          <cell r="AE56">
            <v>10.35540931910748</v>
          </cell>
          <cell r="AF56">
            <v>3.529937319278015</v>
          </cell>
          <cell r="AG56">
            <v>9686.2227801904937</v>
          </cell>
          <cell r="AJ56">
            <v>626.26172999999915</v>
          </cell>
          <cell r="AK56">
            <v>626.26172999999915</v>
          </cell>
          <cell r="AL56">
            <v>615.0883986791564</v>
          </cell>
          <cell r="AM56">
            <v>615.0883986791564</v>
          </cell>
          <cell r="AN56">
            <v>2</v>
          </cell>
          <cell r="AO56">
            <v>3</v>
          </cell>
          <cell r="AP56">
            <v>628.26172999999915</v>
          </cell>
          <cell r="AQ56">
            <v>629.26172999999915</v>
          </cell>
        </row>
        <row r="57">
          <cell r="C57">
            <v>33000</v>
          </cell>
          <cell r="I57">
            <v>9288.2227805760049</v>
          </cell>
          <cell r="K57">
            <v>9686.2227805760049</v>
          </cell>
          <cell r="L57">
            <v>9288.2227805760049</v>
          </cell>
          <cell r="M57">
            <v>8600</v>
          </cell>
          <cell r="N57">
            <v>1E-4</v>
          </cell>
          <cell r="O57">
            <v>0.89723474370633705</v>
          </cell>
          <cell r="P57">
            <v>247.60561382973529</v>
          </cell>
          <cell r="Q57">
            <v>2474.5146512071506</v>
          </cell>
          <cell r="R57">
            <v>0.5</v>
          </cell>
          <cell r="S57">
            <v>11</v>
          </cell>
          <cell r="T57">
            <v>220</v>
          </cell>
          <cell r="W57">
            <v>0.02</v>
          </cell>
          <cell r="X57">
            <v>1E-4</v>
          </cell>
          <cell r="Y57">
            <v>0.5</v>
          </cell>
          <cell r="Z57">
            <v>240</v>
          </cell>
          <cell r="AA57">
            <v>11.173331320842788</v>
          </cell>
          <cell r="AB57">
            <v>21.479717472648716</v>
          </cell>
          <cell r="AC57">
            <v>2744.0211834049323</v>
          </cell>
          <cell r="AD57">
            <v>264.98432836853198</v>
          </cell>
          <cell r="AE57">
            <v>10.35540931910748</v>
          </cell>
          <cell r="AF57">
            <v>3.529937319278015</v>
          </cell>
          <cell r="AG57">
            <v>9686.2227801904937</v>
          </cell>
          <cell r="AJ57">
            <v>626.16172999999912</v>
          </cell>
          <cell r="AK57">
            <v>626.16172999999912</v>
          </cell>
          <cell r="AL57">
            <v>614.98839867915638</v>
          </cell>
          <cell r="AM57">
            <v>614.98839867915638</v>
          </cell>
          <cell r="AN57">
            <v>2</v>
          </cell>
          <cell r="AO57">
            <v>3</v>
          </cell>
          <cell r="AP57">
            <v>628.16172999999912</v>
          </cell>
          <cell r="AQ57">
            <v>629.16172999999912</v>
          </cell>
        </row>
        <row r="58">
          <cell r="C58">
            <v>34000</v>
          </cell>
          <cell r="I58">
            <v>9288.2227805760049</v>
          </cell>
          <cell r="K58">
            <v>9686.2227805760049</v>
          </cell>
          <cell r="L58">
            <v>9288.2227805760049</v>
          </cell>
          <cell r="M58">
            <v>8600</v>
          </cell>
          <cell r="N58">
            <v>1E-4</v>
          </cell>
          <cell r="O58">
            <v>0.89723474370633705</v>
          </cell>
          <cell r="P58">
            <v>247.60561382973529</v>
          </cell>
          <cell r="Q58">
            <v>2474.5146512071506</v>
          </cell>
          <cell r="R58">
            <v>0.5</v>
          </cell>
          <cell r="S58">
            <v>11</v>
          </cell>
          <cell r="T58">
            <v>220</v>
          </cell>
          <cell r="W58">
            <v>0.02</v>
          </cell>
          <cell r="X58">
            <v>1E-4</v>
          </cell>
          <cell r="Y58">
            <v>0.5</v>
          </cell>
          <cell r="Z58">
            <v>240</v>
          </cell>
          <cell r="AA58">
            <v>11.173331320842788</v>
          </cell>
          <cell r="AB58">
            <v>21.479717472648716</v>
          </cell>
          <cell r="AC58">
            <v>2744.0211834049323</v>
          </cell>
          <cell r="AD58">
            <v>264.98432836853198</v>
          </cell>
          <cell r="AE58">
            <v>10.35540931910748</v>
          </cell>
          <cell r="AF58">
            <v>3.529937319278015</v>
          </cell>
          <cell r="AG58">
            <v>9686.2227801904937</v>
          </cell>
          <cell r="AJ58">
            <v>626.0617299999991</v>
          </cell>
          <cell r="AK58">
            <v>626.0617299999991</v>
          </cell>
          <cell r="AL58">
            <v>614.88839867915635</v>
          </cell>
          <cell r="AM58">
            <v>614.88839867915635</v>
          </cell>
          <cell r="AN58">
            <v>2</v>
          </cell>
          <cell r="AO58">
            <v>3</v>
          </cell>
          <cell r="AP58">
            <v>628.0617299999991</v>
          </cell>
          <cell r="AQ58">
            <v>629.0617299999991</v>
          </cell>
        </row>
        <row r="59">
          <cell r="C59">
            <v>35000</v>
          </cell>
          <cell r="I59">
            <v>9288.2227805760049</v>
          </cell>
          <cell r="K59">
            <v>9686.2227805760049</v>
          </cell>
          <cell r="L59">
            <v>9288.2227805760049</v>
          </cell>
          <cell r="M59">
            <v>8600</v>
          </cell>
          <cell r="N59">
            <v>1E-4</v>
          </cell>
          <cell r="O59">
            <v>0.89723474370633705</v>
          </cell>
          <cell r="P59">
            <v>247.60561382973529</v>
          </cell>
          <cell r="Q59">
            <v>2474.5146512071506</v>
          </cell>
          <cell r="R59">
            <v>0.5</v>
          </cell>
          <cell r="S59">
            <v>11</v>
          </cell>
          <cell r="T59">
            <v>220</v>
          </cell>
          <cell r="W59">
            <v>0.02</v>
          </cell>
          <cell r="X59">
            <v>1E-4</v>
          </cell>
          <cell r="Y59">
            <v>0.5</v>
          </cell>
          <cell r="Z59">
            <v>240</v>
          </cell>
          <cell r="AA59">
            <v>11.173331320842788</v>
          </cell>
          <cell r="AB59">
            <v>21.479717472648716</v>
          </cell>
          <cell r="AC59">
            <v>2744.0211834049323</v>
          </cell>
          <cell r="AD59">
            <v>264.98432836853198</v>
          </cell>
          <cell r="AE59">
            <v>10.35540931910748</v>
          </cell>
          <cell r="AF59">
            <v>3.529937319278015</v>
          </cell>
          <cell r="AG59">
            <v>9686.2227801904937</v>
          </cell>
          <cell r="AJ59">
            <v>625.96172999999908</v>
          </cell>
          <cell r="AK59">
            <v>625.96172999999908</v>
          </cell>
          <cell r="AL59">
            <v>614.78839867915633</v>
          </cell>
          <cell r="AM59">
            <v>614.78839867915633</v>
          </cell>
          <cell r="AN59">
            <v>2</v>
          </cell>
          <cell r="AO59">
            <v>3</v>
          </cell>
          <cell r="AP59">
            <v>627.96172999999908</v>
          </cell>
          <cell r="AQ59">
            <v>628.96172999999908</v>
          </cell>
        </row>
        <row r="60">
          <cell r="C60">
            <v>36000</v>
          </cell>
          <cell r="I60">
            <v>9288.2227805760049</v>
          </cell>
          <cell r="K60">
            <v>9686.2227805760049</v>
          </cell>
          <cell r="L60">
            <v>9288.2227805760049</v>
          </cell>
          <cell r="M60">
            <v>8600</v>
          </cell>
          <cell r="N60">
            <v>1E-4</v>
          </cell>
          <cell r="O60">
            <v>0.89723474370633705</v>
          </cell>
          <cell r="P60">
            <v>247.60561382973529</v>
          </cell>
          <cell r="Q60">
            <v>2474.5146512071506</v>
          </cell>
          <cell r="R60">
            <v>0.5</v>
          </cell>
          <cell r="S60">
            <v>11</v>
          </cell>
          <cell r="T60">
            <v>220</v>
          </cell>
          <cell r="W60">
            <v>0.02</v>
          </cell>
          <cell r="X60">
            <v>1E-4</v>
          </cell>
          <cell r="Y60">
            <v>0.5</v>
          </cell>
          <cell r="Z60">
            <v>240</v>
          </cell>
          <cell r="AA60">
            <v>11.173331320842788</v>
          </cell>
          <cell r="AB60">
            <v>21.479717472648716</v>
          </cell>
          <cell r="AC60">
            <v>2744.0211834049323</v>
          </cell>
          <cell r="AD60">
            <v>264.98432836853198</v>
          </cell>
          <cell r="AE60">
            <v>10.35540931910748</v>
          </cell>
          <cell r="AF60">
            <v>3.529937319278015</v>
          </cell>
          <cell r="AG60">
            <v>9686.2227801904937</v>
          </cell>
          <cell r="AJ60">
            <v>625.86172999999906</v>
          </cell>
          <cell r="AK60">
            <v>625.86172999999906</v>
          </cell>
          <cell r="AL60">
            <v>614.68839867915631</v>
          </cell>
          <cell r="AM60">
            <v>614.68839867915631</v>
          </cell>
          <cell r="AN60">
            <v>2</v>
          </cell>
          <cell r="AO60">
            <v>3</v>
          </cell>
          <cell r="AP60">
            <v>627.86172999999906</v>
          </cell>
          <cell r="AQ60">
            <v>628.86172999999906</v>
          </cell>
        </row>
        <row r="61">
          <cell r="C61">
            <v>37000</v>
          </cell>
          <cell r="I61">
            <v>9288.2227805760049</v>
          </cell>
          <cell r="K61">
            <v>9686.2227805760049</v>
          </cell>
          <cell r="L61">
            <v>9288.2227805760049</v>
          </cell>
          <cell r="M61">
            <v>8600</v>
          </cell>
          <cell r="N61">
            <v>1E-4</v>
          </cell>
          <cell r="O61">
            <v>0.89723474370633705</v>
          </cell>
          <cell r="P61">
            <v>247.60561382973529</v>
          </cell>
          <cell r="Q61">
            <v>2474.5146512071506</v>
          </cell>
          <cell r="R61">
            <v>0.5</v>
          </cell>
          <cell r="S61">
            <v>11</v>
          </cell>
          <cell r="T61">
            <v>220</v>
          </cell>
          <cell r="W61">
            <v>0.02</v>
          </cell>
          <cell r="X61">
            <v>1E-4</v>
          </cell>
          <cell r="Y61">
            <v>0.5</v>
          </cell>
          <cell r="Z61">
            <v>240</v>
          </cell>
          <cell r="AA61">
            <v>11.173331320842788</v>
          </cell>
          <cell r="AB61">
            <v>21.479717472648716</v>
          </cell>
          <cell r="AC61">
            <v>2744.0211834049323</v>
          </cell>
          <cell r="AD61">
            <v>264.98432836853198</v>
          </cell>
          <cell r="AE61">
            <v>10.35540931910748</v>
          </cell>
          <cell r="AF61">
            <v>3.529937319278015</v>
          </cell>
          <cell r="AG61">
            <v>9686.2227801904937</v>
          </cell>
          <cell r="AJ61">
            <v>625.76172999999903</v>
          </cell>
          <cell r="AK61">
            <v>625.76172999999903</v>
          </cell>
          <cell r="AL61">
            <v>614.58839867915628</v>
          </cell>
          <cell r="AM61">
            <v>614.58839867915628</v>
          </cell>
          <cell r="AN61">
            <v>2</v>
          </cell>
          <cell r="AO61">
            <v>3</v>
          </cell>
          <cell r="AP61">
            <v>627.76172999999903</v>
          </cell>
          <cell r="AQ61">
            <v>628.76172999999903</v>
          </cell>
        </row>
        <row r="62">
          <cell r="C62">
            <v>38000</v>
          </cell>
          <cell r="I62">
            <v>9288.2227805760049</v>
          </cell>
          <cell r="K62">
            <v>9686.2227805760049</v>
          </cell>
          <cell r="L62">
            <v>9288.2227805760049</v>
          </cell>
          <cell r="M62">
            <v>8600</v>
          </cell>
          <cell r="N62">
            <v>1E-4</v>
          </cell>
          <cell r="O62">
            <v>0.89723474370633705</v>
          </cell>
          <cell r="P62">
            <v>247.60561382973529</v>
          </cell>
          <cell r="Q62">
            <v>2474.5146512071506</v>
          </cell>
          <cell r="R62">
            <v>0.5</v>
          </cell>
          <cell r="S62">
            <v>11</v>
          </cell>
          <cell r="T62">
            <v>220</v>
          </cell>
          <cell r="W62">
            <v>0.02</v>
          </cell>
          <cell r="X62">
            <v>1E-4</v>
          </cell>
          <cell r="Y62">
            <v>0.5</v>
          </cell>
          <cell r="Z62">
            <v>240</v>
          </cell>
          <cell r="AA62">
            <v>11.173331320842788</v>
          </cell>
          <cell r="AB62">
            <v>21.479717472648716</v>
          </cell>
          <cell r="AC62">
            <v>2744.0211834049323</v>
          </cell>
          <cell r="AD62">
            <v>264.98432836853198</v>
          </cell>
          <cell r="AE62">
            <v>10.35540931910748</v>
          </cell>
          <cell r="AF62">
            <v>3.529937319278015</v>
          </cell>
          <cell r="AG62">
            <v>9686.2227801904937</v>
          </cell>
          <cell r="AJ62">
            <v>625.66172999999901</v>
          </cell>
          <cell r="AK62">
            <v>625.66172999999901</v>
          </cell>
          <cell r="AL62">
            <v>614.48839867915626</v>
          </cell>
          <cell r="AM62">
            <v>614.48839867915626</v>
          </cell>
          <cell r="AN62">
            <v>2</v>
          </cell>
          <cell r="AO62">
            <v>3</v>
          </cell>
          <cell r="AP62">
            <v>627.66172999999901</v>
          </cell>
          <cell r="AQ62">
            <v>628.66172999999901</v>
          </cell>
        </row>
        <row r="63">
          <cell r="C63">
            <v>39000</v>
          </cell>
          <cell r="I63">
            <v>9288.2227805760049</v>
          </cell>
          <cell r="K63">
            <v>9686.2227805760049</v>
          </cell>
          <cell r="L63">
            <v>9288.2227805760049</v>
          </cell>
          <cell r="M63">
            <v>8600</v>
          </cell>
          <cell r="N63">
            <v>1E-4</v>
          </cell>
          <cell r="O63">
            <v>0.89723474370633705</v>
          </cell>
          <cell r="P63">
            <v>247.60561382973529</v>
          </cell>
          <cell r="Q63">
            <v>2474.5146512071506</v>
          </cell>
          <cell r="R63">
            <v>0.5</v>
          </cell>
          <cell r="S63">
            <v>11</v>
          </cell>
          <cell r="T63">
            <v>220</v>
          </cell>
          <cell r="W63">
            <v>0.02</v>
          </cell>
          <cell r="X63">
            <v>1E-4</v>
          </cell>
          <cell r="Y63">
            <v>0.5</v>
          </cell>
          <cell r="Z63">
            <v>240</v>
          </cell>
          <cell r="AA63">
            <v>11.173331320842788</v>
          </cell>
          <cell r="AB63">
            <v>21.479717472648716</v>
          </cell>
          <cell r="AC63">
            <v>2744.0211834049323</v>
          </cell>
          <cell r="AD63">
            <v>264.98432836853198</v>
          </cell>
          <cell r="AE63">
            <v>10.35540931910748</v>
          </cell>
          <cell r="AF63">
            <v>3.529937319278015</v>
          </cell>
          <cell r="AG63">
            <v>9686.2227801904937</v>
          </cell>
          <cell r="AJ63">
            <v>625.56172999999899</v>
          </cell>
          <cell r="AK63">
            <v>625.56172999999899</v>
          </cell>
          <cell r="AL63">
            <v>614.38839867915624</v>
          </cell>
          <cell r="AM63">
            <v>614.38839867915624</v>
          </cell>
          <cell r="AN63">
            <v>2</v>
          </cell>
          <cell r="AO63">
            <v>3</v>
          </cell>
          <cell r="AP63">
            <v>627.56172999999899</v>
          </cell>
          <cell r="AQ63">
            <v>628.56172999999899</v>
          </cell>
        </row>
        <row r="64">
          <cell r="C64">
            <v>40000</v>
          </cell>
          <cell r="D64">
            <v>622.70000000000005</v>
          </cell>
          <cell r="I64">
            <v>9288.2227805760049</v>
          </cell>
          <cell r="K64">
            <v>9686.2227805760049</v>
          </cell>
          <cell r="L64">
            <v>9288.2227805760049</v>
          </cell>
          <cell r="M64">
            <v>8600</v>
          </cell>
          <cell r="N64">
            <v>1E-4</v>
          </cell>
          <cell r="O64">
            <v>0.89723474370633705</v>
          </cell>
          <cell r="P64">
            <v>247.60561382973529</v>
          </cell>
          <cell r="Q64">
            <v>2474.5146512071506</v>
          </cell>
          <cell r="R64">
            <v>0.5</v>
          </cell>
          <cell r="S64">
            <v>11</v>
          </cell>
          <cell r="T64">
            <v>220</v>
          </cell>
          <cell r="W64">
            <v>0.02</v>
          </cell>
          <cell r="X64">
            <v>1E-4</v>
          </cell>
          <cell r="Y64">
            <v>0.5</v>
          </cell>
          <cell r="Z64">
            <v>240</v>
          </cell>
          <cell r="AA64">
            <v>11.173331320842788</v>
          </cell>
          <cell r="AB64">
            <v>21.479717472648716</v>
          </cell>
          <cell r="AC64">
            <v>2744.0211834049323</v>
          </cell>
          <cell r="AD64">
            <v>264.98432836853198</v>
          </cell>
          <cell r="AE64">
            <v>10.35540931910748</v>
          </cell>
          <cell r="AF64">
            <v>3.529937319278015</v>
          </cell>
          <cell r="AG64">
            <v>9686.2227801904937</v>
          </cell>
          <cell r="AJ64">
            <v>625.46172999999897</v>
          </cell>
          <cell r="AK64">
            <v>625.46172999999897</v>
          </cell>
          <cell r="AL64">
            <v>614.28839867915622</v>
          </cell>
          <cell r="AM64">
            <v>614.28839867915622</v>
          </cell>
          <cell r="AN64">
            <v>2</v>
          </cell>
          <cell r="AO64">
            <v>3</v>
          </cell>
          <cell r="AP64">
            <v>627.46172999999897</v>
          </cell>
          <cell r="AQ64">
            <v>628.46172999999897</v>
          </cell>
        </row>
        <row r="65">
          <cell r="B65" t="str">
            <v>Village Road Bridge (VRB)</v>
          </cell>
          <cell r="C65">
            <v>40173</v>
          </cell>
          <cell r="I65">
            <v>9288.2227805760049</v>
          </cell>
          <cell r="K65">
            <v>9686.2227805760049</v>
          </cell>
          <cell r="L65">
            <v>9288.2227805760049</v>
          </cell>
          <cell r="M65">
            <v>8600</v>
          </cell>
          <cell r="N65">
            <v>1E-4</v>
          </cell>
          <cell r="O65">
            <v>0.89723474370633705</v>
          </cell>
          <cell r="P65">
            <v>247.60561382973529</v>
          </cell>
          <cell r="Q65">
            <v>2474.5146512071506</v>
          </cell>
          <cell r="R65">
            <v>0.5</v>
          </cell>
          <cell r="S65">
            <v>11</v>
          </cell>
          <cell r="T65">
            <v>220</v>
          </cell>
          <cell r="W65">
            <v>0.02</v>
          </cell>
          <cell r="X65">
            <v>1E-4</v>
          </cell>
          <cell r="Y65">
            <v>0.5</v>
          </cell>
          <cell r="Z65">
            <v>240</v>
          </cell>
          <cell r="AA65">
            <v>11.173331320842788</v>
          </cell>
          <cell r="AB65">
            <v>21.479717472648716</v>
          </cell>
          <cell r="AC65">
            <v>2744.0211834049323</v>
          </cell>
          <cell r="AD65">
            <v>264.98432836853198</v>
          </cell>
          <cell r="AE65">
            <v>10.35540931910748</v>
          </cell>
          <cell r="AF65">
            <v>3.529937319278015</v>
          </cell>
          <cell r="AG65">
            <v>9686.2227801904937</v>
          </cell>
          <cell r="AJ65">
            <v>625.44442999999899</v>
          </cell>
          <cell r="AK65">
            <v>625.44442999999899</v>
          </cell>
          <cell r="AL65">
            <v>614.27109867915624</v>
          </cell>
          <cell r="AM65">
            <v>614.27109867915624</v>
          </cell>
          <cell r="AN65">
            <v>2</v>
          </cell>
          <cell r="AO65">
            <v>3</v>
          </cell>
          <cell r="AP65">
            <v>627.44442999999899</v>
          </cell>
          <cell r="AQ65">
            <v>628.44442999999899</v>
          </cell>
        </row>
        <row r="66">
          <cell r="C66">
            <v>41000</v>
          </cell>
          <cell r="I66">
            <v>9288.2227805760049</v>
          </cell>
          <cell r="K66">
            <v>9686.2227805760049</v>
          </cell>
          <cell r="L66">
            <v>9288.2227805760049</v>
          </cell>
          <cell r="M66">
            <v>8600</v>
          </cell>
          <cell r="N66">
            <v>1E-4</v>
          </cell>
          <cell r="O66">
            <v>0.89723474370633705</v>
          </cell>
          <cell r="P66">
            <v>247.60561382973529</v>
          </cell>
          <cell r="Q66">
            <v>2474.5146512071506</v>
          </cell>
          <cell r="R66">
            <v>0.5</v>
          </cell>
          <cell r="S66">
            <v>11</v>
          </cell>
          <cell r="T66">
            <v>220</v>
          </cell>
          <cell r="W66">
            <v>0.02</v>
          </cell>
          <cell r="X66">
            <v>1E-4</v>
          </cell>
          <cell r="Y66">
            <v>0.5</v>
          </cell>
          <cell r="Z66">
            <v>240</v>
          </cell>
          <cell r="AA66">
            <v>11.173331320842788</v>
          </cell>
          <cell r="AB66">
            <v>21.479717472648716</v>
          </cell>
          <cell r="AC66">
            <v>2744.0211834049323</v>
          </cell>
          <cell r="AD66">
            <v>264.98432836853198</v>
          </cell>
          <cell r="AE66">
            <v>10.35540931910748</v>
          </cell>
          <cell r="AF66">
            <v>3.529937319278015</v>
          </cell>
          <cell r="AG66">
            <v>9686.2227801904937</v>
          </cell>
          <cell r="AJ66">
            <v>625.36172999999894</v>
          </cell>
          <cell r="AK66">
            <v>625.36172999999894</v>
          </cell>
          <cell r="AL66">
            <v>614.18839867915619</v>
          </cell>
          <cell r="AM66">
            <v>614.18839867915619</v>
          </cell>
          <cell r="AN66">
            <v>2</v>
          </cell>
          <cell r="AO66">
            <v>3</v>
          </cell>
          <cell r="AP66">
            <v>627.36172999999894</v>
          </cell>
          <cell r="AQ66">
            <v>628.36172999999894</v>
          </cell>
        </row>
        <row r="67">
          <cell r="C67">
            <v>42000</v>
          </cell>
          <cell r="I67">
            <v>9288.2227805760049</v>
          </cell>
          <cell r="K67">
            <v>9686.2227805760049</v>
          </cell>
          <cell r="L67">
            <v>9288.2227805760049</v>
          </cell>
          <cell r="M67">
            <v>8600</v>
          </cell>
          <cell r="N67">
            <v>1E-4</v>
          </cell>
          <cell r="O67">
            <v>0.89723474370633705</v>
          </cell>
          <cell r="P67">
            <v>247.60561382973529</v>
          </cell>
          <cell r="Q67">
            <v>2474.5146512071506</v>
          </cell>
          <cell r="R67">
            <v>0.5</v>
          </cell>
          <cell r="S67">
            <v>11</v>
          </cell>
          <cell r="T67">
            <v>220</v>
          </cell>
          <cell r="W67">
            <v>0.02</v>
          </cell>
          <cell r="X67">
            <v>1E-4</v>
          </cell>
          <cell r="Y67">
            <v>0.5</v>
          </cell>
          <cell r="Z67">
            <v>240</v>
          </cell>
          <cell r="AA67">
            <v>11.173331320842788</v>
          </cell>
          <cell r="AB67">
            <v>21.479717472648716</v>
          </cell>
          <cell r="AC67">
            <v>2744.0211834049323</v>
          </cell>
          <cell r="AD67">
            <v>264.98432836853198</v>
          </cell>
          <cell r="AE67">
            <v>10.35540931910748</v>
          </cell>
          <cell r="AF67">
            <v>3.529937319278015</v>
          </cell>
          <cell r="AG67">
            <v>9686.2227801904937</v>
          </cell>
          <cell r="AJ67">
            <v>625.26172999999892</v>
          </cell>
          <cell r="AK67">
            <v>625.26172999999892</v>
          </cell>
          <cell r="AL67">
            <v>614.08839867915617</v>
          </cell>
          <cell r="AM67">
            <v>614.08839867915617</v>
          </cell>
          <cell r="AN67">
            <v>2</v>
          </cell>
          <cell r="AO67">
            <v>3</v>
          </cell>
          <cell r="AP67">
            <v>627.26172999999892</v>
          </cell>
          <cell r="AQ67">
            <v>628.26172999999892</v>
          </cell>
        </row>
        <row r="68">
          <cell r="C68">
            <v>43000</v>
          </cell>
          <cell r="I68">
            <v>9288.2227805760049</v>
          </cell>
          <cell r="K68">
            <v>9686.2227805760049</v>
          </cell>
          <cell r="L68">
            <v>9288.2227805760049</v>
          </cell>
          <cell r="M68">
            <v>8600</v>
          </cell>
          <cell r="N68">
            <v>1E-4</v>
          </cell>
          <cell r="O68">
            <v>0.89723474370633705</v>
          </cell>
          <cell r="P68">
            <v>247.60561382973529</v>
          </cell>
          <cell r="Q68">
            <v>2474.5146512071506</v>
          </cell>
          <cell r="R68">
            <v>0.5</v>
          </cell>
          <cell r="S68">
            <v>11</v>
          </cell>
          <cell r="T68">
            <v>220</v>
          </cell>
          <cell r="W68">
            <v>0.02</v>
          </cell>
          <cell r="X68">
            <v>1E-4</v>
          </cell>
          <cell r="Y68">
            <v>0.5</v>
          </cell>
          <cell r="Z68">
            <v>240</v>
          </cell>
          <cell r="AA68">
            <v>11.173331320842788</v>
          </cell>
          <cell r="AB68">
            <v>21.479717472648716</v>
          </cell>
          <cell r="AC68">
            <v>2744.0211834049323</v>
          </cell>
          <cell r="AD68">
            <v>264.98432836853198</v>
          </cell>
          <cell r="AE68">
            <v>10.35540931910748</v>
          </cell>
          <cell r="AF68">
            <v>3.529937319278015</v>
          </cell>
          <cell r="AG68">
            <v>9686.2227801904937</v>
          </cell>
          <cell r="AJ68">
            <v>625.1617299999989</v>
          </cell>
          <cell r="AK68">
            <v>625.1617299999989</v>
          </cell>
          <cell r="AL68">
            <v>613.98839867915615</v>
          </cell>
          <cell r="AM68">
            <v>613.98839867915615</v>
          </cell>
          <cell r="AN68">
            <v>2</v>
          </cell>
          <cell r="AO68">
            <v>3</v>
          </cell>
          <cell r="AP68">
            <v>627.1617299999989</v>
          </cell>
          <cell r="AQ68">
            <v>628.1617299999989</v>
          </cell>
        </row>
        <row r="69">
          <cell r="C69">
            <v>44000</v>
          </cell>
          <cell r="I69">
            <v>9288.2227805760049</v>
          </cell>
          <cell r="K69">
            <v>9686.2227805760049</v>
          </cell>
          <cell r="L69">
            <v>9288.2227805760049</v>
          </cell>
          <cell r="M69">
            <v>8600</v>
          </cell>
          <cell r="N69">
            <v>1E-4</v>
          </cell>
          <cell r="O69">
            <v>0.89723474370633705</v>
          </cell>
          <cell r="P69">
            <v>247.60561382973529</v>
          </cell>
          <cell r="Q69">
            <v>2474.5146512071506</v>
          </cell>
          <cell r="R69">
            <v>0.5</v>
          </cell>
          <cell r="S69">
            <v>11</v>
          </cell>
          <cell r="T69">
            <v>220</v>
          </cell>
          <cell r="W69">
            <v>0.02</v>
          </cell>
          <cell r="X69">
            <v>1E-4</v>
          </cell>
          <cell r="Y69">
            <v>0.5</v>
          </cell>
          <cell r="Z69">
            <v>240</v>
          </cell>
          <cell r="AA69">
            <v>11.173331320842788</v>
          </cell>
          <cell r="AB69">
            <v>21.479717472648716</v>
          </cell>
          <cell r="AC69">
            <v>2744.0211834049323</v>
          </cell>
          <cell r="AD69">
            <v>264.98432836853198</v>
          </cell>
          <cell r="AE69">
            <v>10.35540931910748</v>
          </cell>
          <cell r="AF69">
            <v>3.529937319278015</v>
          </cell>
          <cell r="AG69">
            <v>9686.2227801904937</v>
          </cell>
          <cell r="AJ69">
            <v>625.06172999999887</v>
          </cell>
          <cell r="AK69">
            <v>625.06172999999887</v>
          </cell>
          <cell r="AL69">
            <v>613.88839867915613</v>
          </cell>
          <cell r="AM69">
            <v>613.88839867915613</v>
          </cell>
          <cell r="AN69">
            <v>2</v>
          </cell>
          <cell r="AO69">
            <v>3</v>
          </cell>
          <cell r="AP69">
            <v>627.06172999999887</v>
          </cell>
          <cell r="AQ69">
            <v>628.06172999999887</v>
          </cell>
        </row>
        <row r="70">
          <cell r="C70">
            <v>45000</v>
          </cell>
          <cell r="I70">
            <v>9288.2227805760049</v>
          </cell>
          <cell r="K70">
            <v>9686.2227805760049</v>
          </cell>
          <cell r="L70">
            <v>9288.2227805760049</v>
          </cell>
          <cell r="M70">
            <v>8600</v>
          </cell>
          <cell r="N70">
            <v>1E-4</v>
          </cell>
          <cell r="O70">
            <v>0.89723474370633705</v>
          </cell>
          <cell r="P70">
            <v>247.60561382973529</v>
          </cell>
          <cell r="Q70">
            <v>2474.5146512071506</v>
          </cell>
          <cell r="R70">
            <v>0.5</v>
          </cell>
          <cell r="S70">
            <v>11</v>
          </cell>
          <cell r="T70">
            <v>220</v>
          </cell>
          <cell r="W70">
            <v>0.02</v>
          </cell>
          <cell r="X70">
            <v>1E-4</v>
          </cell>
          <cell r="Y70">
            <v>0.5</v>
          </cell>
          <cell r="Z70">
            <v>240</v>
          </cell>
          <cell r="AA70">
            <v>11.173331320842788</v>
          </cell>
          <cell r="AB70">
            <v>21.479717472648716</v>
          </cell>
          <cell r="AC70">
            <v>2744.0211834049323</v>
          </cell>
          <cell r="AD70">
            <v>264.98432836853198</v>
          </cell>
          <cell r="AE70">
            <v>10.35540931910748</v>
          </cell>
          <cell r="AF70">
            <v>3.529937319278015</v>
          </cell>
          <cell r="AG70">
            <v>9686.2227801904937</v>
          </cell>
          <cell r="AJ70">
            <v>624.96172999999885</v>
          </cell>
          <cell r="AK70">
            <v>624.96172999999885</v>
          </cell>
          <cell r="AL70">
            <v>613.7883986791561</v>
          </cell>
          <cell r="AM70">
            <v>613.7883986791561</v>
          </cell>
          <cell r="AN70">
            <v>2</v>
          </cell>
          <cell r="AO70">
            <v>3</v>
          </cell>
          <cell r="AP70">
            <v>626.96172999999885</v>
          </cell>
          <cell r="AQ70">
            <v>627.96172999999885</v>
          </cell>
        </row>
        <row r="71">
          <cell r="B71" t="str">
            <v>H/R of Blair Feeder</v>
          </cell>
          <cell r="C71">
            <v>45737</v>
          </cell>
          <cell r="E71">
            <v>15.65</v>
          </cell>
          <cell r="I71">
            <v>9288.2227805760049</v>
          </cell>
          <cell r="K71">
            <v>9686.2227805760049</v>
          </cell>
          <cell r="L71">
            <v>9288.2227805760049</v>
          </cell>
          <cell r="M71">
            <v>8600</v>
          </cell>
          <cell r="N71">
            <v>1E-4</v>
          </cell>
          <cell r="O71">
            <v>0.89723474370633705</v>
          </cell>
          <cell r="P71">
            <v>247.60561382973529</v>
          </cell>
          <cell r="Q71">
            <v>2474.5146512071506</v>
          </cell>
          <cell r="R71">
            <v>0.5</v>
          </cell>
          <cell r="S71">
            <v>11</v>
          </cell>
          <cell r="T71">
            <v>220</v>
          </cell>
          <cell r="W71">
            <v>0.02</v>
          </cell>
          <cell r="X71">
            <v>1E-4</v>
          </cell>
          <cell r="Y71">
            <v>0.5</v>
          </cell>
          <cell r="Z71">
            <v>240</v>
          </cell>
          <cell r="AA71">
            <v>11.173331320842788</v>
          </cell>
          <cell r="AB71">
            <v>21.479717472648716</v>
          </cell>
          <cell r="AC71">
            <v>2744.0211834049323</v>
          </cell>
          <cell r="AD71">
            <v>264.98432836853198</v>
          </cell>
          <cell r="AE71">
            <v>10.35540931910748</v>
          </cell>
          <cell r="AF71">
            <v>3.529937319278015</v>
          </cell>
          <cell r="AG71">
            <v>9686.2227801904937</v>
          </cell>
          <cell r="AH71">
            <v>619.79999999999995</v>
          </cell>
          <cell r="AJ71">
            <v>624.88802999999882</v>
          </cell>
          <cell r="AK71">
            <v>624.88802999999882</v>
          </cell>
          <cell r="AL71">
            <v>613.71469867915607</v>
          </cell>
          <cell r="AM71">
            <v>613.71469867915607</v>
          </cell>
          <cell r="AN71">
            <v>2</v>
          </cell>
          <cell r="AO71">
            <v>3</v>
          </cell>
          <cell r="AP71">
            <v>626.88802999999882</v>
          </cell>
          <cell r="AQ71">
            <v>627.88802999999882</v>
          </cell>
        </row>
        <row r="72">
          <cell r="B72" t="str">
            <v xml:space="preserve">Hudiara Siphon </v>
          </cell>
          <cell r="C72">
            <v>45737</v>
          </cell>
          <cell r="I72">
            <v>9288.2227805760049</v>
          </cell>
          <cell r="K72">
            <v>9686.2227805760049</v>
          </cell>
          <cell r="L72">
            <v>9288.2227805760049</v>
          </cell>
          <cell r="M72">
            <v>8600</v>
          </cell>
          <cell r="N72">
            <v>1E-4</v>
          </cell>
          <cell r="O72">
            <v>0.89723474370633705</v>
          </cell>
          <cell r="P72">
            <v>247.60561382973529</v>
          </cell>
          <cell r="Q72">
            <v>2474.5146512071506</v>
          </cell>
          <cell r="R72">
            <v>0.5</v>
          </cell>
          <cell r="S72">
            <v>11</v>
          </cell>
          <cell r="T72">
            <v>220</v>
          </cell>
          <cell r="W72">
            <v>0.02</v>
          </cell>
          <cell r="X72">
            <v>1E-4</v>
          </cell>
          <cell r="Y72">
            <v>0.5</v>
          </cell>
          <cell r="Z72">
            <v>240</v>
          </cell>
          <cell r="AA72">
            <v>11.173331320842788</v>
          </cell>
          <cell r="AB72">
            <v>21.479717472648716</v>
          </cell>
          <cell r="AC72">
            <v>2744.0211834049323</v>
          </cell>
          <cell r="AD72">
            <v>264.98432836853198</v>
          </cell>
          <cell r="AE72">
            <v>10.35540931910748</v>
          </cell>
          <cell r="AF72">
            <v>3.529937319278015</v>
          </cell>
          <cell r="AG72">
            <v>9686.2227801904937</v>
          </cell>
          <cell r="AJ72">
            <v>624.88802999999882</v>
          </cell>
          <cell r="AK72">
            <v>624.88802999999882</v>
          </cell>
          <cell r="AL72">
            <v>613.71469867915607</v>
          </cell>
          <cell r="AM72">
            <v>613.71469867915607</v>
          </cell>
          <cell r="AN72">
            <v>2</v>
          </cell>
          <cell r="AO72">
            <v>3</v>
          </cell>
          <cell r="AP72">
            <v>626.88802999999882</v>
          </cell>
          <cell r="AQ72">
            <v>627.88802999999882</v>
          </cell>
        </row>
        <row r="73">
          <cell r="C73">
            <v>45737</v>
          </cell>
          <cell r="I73">
            <v>9288.2227805760049</v>
          </cell>
          <cell r="K73">
            <v>9686.2227805760049</v>
          </cell>
          <cell r="L73">
            <v>9288.2227805760049</v>
          </cell>
          <cell r="M73">
            <v>8600</v>
          </cell>
          <cell r="N73">
            <v>1E-4</v>
          </cell>
          <cell r="O73">
            <v>0.89723474370633705</v>
          </cell>
          <cell r="P73">
            <v>247.60561382973529</v>
          </cell>
          <cell r="Q73">
            <v>2474.5146512071506</v>
          </cell>
          <cell r="R73">
            <v>0.5</v>
          </cell>
          <cell r="S73">
            <v>11</v>
          </cell>
          <cell r="T73">
            <v>220</v>
          </cell>
          <cell r="W73">
            <v>0.02</v>
          </cell>
          <cell r="X73">
            <v>1E-4</v>
          </cell>
          <cell r="Y73">
            <v>0.5</v>
          </cell>
          <cell r="Z73">
            <v>240</v>
          </cell>
          <cell r="AA73">
            <v>11.173331320842788</v>
          </cell>
          <cell r="AB73">
            <v>21.479717472648716</v>
          </cell>
          <cell r="AC73">
            <v>2744.0211834049323</v>
          </cell>
          <cell r="AD73">
            <v>264.98432836853198</v>
          </cell>
          <cell r="AE73">
            <v>10.35540931910748</v>
          </cell>
          <cell r="AF73">
            <v>3.529937319278015</v>
          </cell>
          <cell r="AG73">
            <v>9686.2227801904937</v>
          </cell>
          <cell r="AJ73">
            <v>624.88802999999882</v>
          </cell>
          <cell r="AK73">
            <v>624.88802999999882</v>
          </cell>
          <cell r="AL73">
            <v>613.71469867915607</v>
          </cell>
          <cell r="AM73">
            <v>613.71469867915607</v>
          </cell>
          <cell r="AN73">
            <v>2</v>
          </cell>
          <cell r="AO73">
            <v>3</v>
          </cell>
          <cell r="AP73">
            <v>626.88802999999882</v>
          </cell>
          <cell r="AQ73">
            <v>627.88802999999882</v>
          </cell>
        </row>
        <row r="74">
          <cell r="C74">
            <v>47000</v>
          </cell>
          <cell r="I74">
            <v>9288.2227805760049</v>
          </cell>
          <cell r="K74">
            <v>9686.2227805760049</v>
          </cell>
          <cell r="L74">
            <v>9288.2227805760049</v>
          </cell>
          <cell r="M74">
            <v>8600</v>
          </cell>
          <cell r="N74">
            <v>1E-4</v>
          </cell>
          <cell r="O74">
            <v>0.89723474370633705</v>
          </cell>
          <cell r="P74">
            <v>247.60561382973529</v>
          </cell>
          <cell r="Q74">
            <v>2474.5146512071506</v>
          </cell>
          <cell r="R74">
            <v>0.5</v>
          </cell>
          <cell r="S74">
            <v>11</v>
          </cell>
          <cell r="T74">
            <v>220</v>
          </cell>
          <cell r="W74">
            <v>0.02</v>
          </cell>
          <cell r="X74">
            <v>1E-4</v>
          </cell>
          <cell r="Y74">
            <v>0.5</v>
          </cell>
          <cell r="Z74">
            <v>240</v>
          </cell>
          <cell r="AA74">
            <v>11.173331320842788</v>
          </cell>
          <cell r="AB74">
            <v>21.479717472648716</v>
          </cell>
          <cell r="AC74">
            <v>2744.0211834049323</v>
          </cell>
          <cell r="AD74">
            <v>264.98432836853198</v>
          </cell>
          <cell r="AE74">
            <v>10.35540931910748</v>
          </cell>
          <cell r="AF74">
            <v>3.529937319278015</v>
          </cell>
          <cell r="AG74">
            <v>9686.2227801904937</v>
          </cell>
          <cell r="AJ74">
            <v>624.76172999999881</v>
          </cell>
          <cell r="AK74">
            <v>624.76172999999881</v>
          </cell>
          <cell r="AL74">
            <v>613.58839867915606</v>
          </cell>
          <cell r="AM74">
            <v>613.58839867915606</v>
          </cell>
          <cell r="AN74">
            <v>2</v>
          </cell>
          <cell r="AO74">
            <v>3</v>
          </cell>
          <cell r="AP74">
            <v>626.76172999999881</v>
          </cell>
          <cell r="AQ74">
            <v>627.76172999999881</v>
          </cell>
        </row>
        <row r="75">
          <cell r="C75">
            <v>48000</v>
          </cell>
          <cell r="I75">
            <v>9288.2227805760049</v>
          </cell>
          <cell r="K75">
            <v>9686.2227805760049</v>
          </cell>
          <cell r="L75">
            <v>9288.2227805760049</v>
          </cell>
          <cell r="M75">
            <v>8600</v>
          </cell>
          <cell r="N75">
            <v>1E-4</v>
          </cell>
          <cell r="O75">
            <v>0.89723474370633705</v>
          </cell>
          <cell r="P75">
            <v>247.60561382973529</v>
          </cell>
          <cell r="Q75">
            <v>2474.5146512071506</v>
          </cell>
          <cell r="R75">
            <v>0.5</v>
          </cell>
          <cell r="S75">
            <v>11</v>
          </cell>
          <cell r="T75">
            <v>220</v>
          </cell>
          <cell r="W75">
            <v>0.02</v>
          </cell>
          <cell r="X75">
            <v>1E-4</v>
          </cell>
          <cell r="Y75">
            <v>0.5</v>
          </cell>
          <cell r="Z75">
            <v>240</v>
          </cell>
          <cell r="AA75">
            <v>11.173331320842788</v>
          </cell>
          <cell r="AB75">
            <v>21.479717472648716</v>
          </cell>
          <cell r="AC75">
            <v>2744.0211834049323</v>
          </cell>
          <cell r="AD75">
            <v>264.98432836853198</v>
          </cell>
          <cell r="AE75">
            <v>10.35540931910748</v>
          </cell>
          <cell r="AF75">
            <v>3.529937319278015</v>
          </cell>
          <cell r="AG75">
            <v>9686.2227801904937</v>
          </cell>
          <cell r="AJ75">
            <v>624.66172999999878</v>
          </cell>
          <cell r="AK75">
            <v>624.66172999999878</v>
          </cell>
          <cell r="AL75">
            <v>613.48839867915603</v>
          </cell>
          <cell r="AM75">
            <v>613.48839867915603</v>
          </cell>
          <cell r="AN75">
            <v>2</v>
          </cell>
          <cell r="AO75">
            <v>3</v>
          </cell>
          <cell r="AP75">
            <v>626.66172999999878</v>
          </cell>
          <cell r="AQ75">
            <v>627.66172999999878</v>
          </cell>
        </row>
        <row r="76">
          <cell r="C76">
            <v>49000</v>
          </cell>
          <cell r="I76">
            <v>9288.2227805760049</v>
          </cell>
          <cell r="K76">
            <v>9686.2227805760049</v>
          </cell>
          <cell r="L76">
            <v>9288.2227805760049</v>
          </cell>
          <cell r="M76">
            <v>8600</v>
          </cell>
          <cell r="N76">
            <v>1E-4</v>
          </cell>
          <cell r="O76">
            <v>0.89723474370633705</v>
          </cell>
          <cell r="P76">
            <v>247.60561382973529</v>
          </cell>
          <cell r="Q76">
            <v>2474.5146512071506</v>
          </cell>
          <cell r="R76">
            <v>0.5</v>
          </cell>
          <cell r="S76">
            <v>11</v>
          </cell>
          <cell r="T76">
            <v>220</v>
          </cell>
          <cell r="W76">
            <v>0.02</v>
          </cell>
          <cell r="X76">
            <v>1E-4</v>
          </cell>
          <cell r="Y76">
            <v>0.5</v>
          </cell>
          <cell r="Z76">
            <v>240</v>
          </cell>
          <cell r="AA76">
            <v>11.173331320842788</v>
          </cell>
          <cell r="AB76">
            <v>21.479717472648716</v>
          </cell>
          <cell r="AC76">
            <v>2744.0211834049323</v>
          </cell>
          <cell r="AD76">
            <v>264.98432836853198</v>
          </cell>
          <cell r="AE76">
            <v>10.35540931910748</v>
          </cell>
          <cell r="AF76">
            <v>3.529937319278015</v>
          </cell>
          <cell r="AG76">
            <v>9686.2227801904937</v>
          </cell>
          <cell r="AJ76">
            <v>624.56172999999876</v>
          </cell>
          <cell r="AK76">
            <v>624.56172999999876</v>
          </cell>
          <cell r="AL76">
            <v>613.38839867915601</v>
          </cell>
          <cell r="AM76">
            <v>613.38839867915601</v>
          </cell>
          <cell r="AN76">
            <v>2</v>
          </cell>
          <cell r="AO76">
            <v>3</v>
          </cell>
          <cell r="AP76">
            <v>626.56172999999876</v>
          </cell>
          <cell r="AQ76">
            <v>627.56172999999876</v>
          </cell>
        </row>
        <row r="77">
          <cell r="C77">
            <v>50000</v>
          </cell>
          <cell r="I77">
            <v>9288.2227805760049</v>
          </cell>
          <cell r="K77">
            <v>9686.2227805760049</v>
          </cell>
          <cell r="L77">
            <v>9288.2227805760049</v>
          </cell>
          <cell r="M77">
            <v>8600</v>
          </cell>
          <cell r="N77">
            <v>1E-4</v>
          </cell>
          <cell r="O77">
            <v>0.89723474370633705</v>
          </cell>
          <cell r="P77">
            <v>247.60561382973529</v>
          </cell>
          <cell r="Q77">
            <v>2474.5146512071506</v>
          </cell>
          <cell r="R77">
            <v>0.5</v>
          </cell>
          <cell r="S77">
            <v>11</v>
          </cell>
          <cell r="T77">
            <v>220</v>
          </cell>
          <cell r="W77">
            <v>0.02</v>
          </cell>
          <cell r="X77">
            <v>1E-4</v>
          </cell>
          <cell r="Y77">
            <v>0.5</v>
          </cell>
          <cell r="Z77">
            <v>240</v>
          </cell>
          <cell r="AA77">
            <v>11.173331320842788</v>
          </cell>
          <cell r="AB77">
            <v>21.479717472648716</v>
          </cell>
          <cell r="AC77">
            <v>2744.0211834049323</v>
          </cell>
          <cell r="AD77">
            <v>264.98432836853198</v>
          </cell>
          <cell r="AE77">
            <v>10.35540931910748</v>
          </cell>
          <cell r="AF77">
            <v>3.529937319278015</v>
          </cell>
          <cell r="AG77">
            <v>9686.2227801904937</v>
          </cell>
          <cell r="AJ77">
            <v>624.46172999999874</v>
          </cell>
          <cell r="AK77">
            <v>624.46172999999874</v>
          </cell>
          <cell r="AL77">
            <v>613.28839867915599</v>
          </cell>
          <cell r="AM77">
            <v>613.28839867915599</v>
          </cell>
          <cell r="AN77">
            <v>2</v>
          </cell>
          <cell r="AO77">
            <v>3</v>
          </cell>
          <cell r="AP77">
            <v>626.46172999999874</v>
          </cell>
          <cell r="AQ77">
            <v>627.46172999999874</v>
          </cell>
        </row>
        <row r="78">
          <cell r="C78">
            <v>51000</v>
          </cell>
          <cell r="I78">
            <v>9288.2227805760049</v>
          </cell>
          <cell r="K78">
            <v>9686.2227805760049</v>
          </cell>
          <cell r="L78">
            <v>9288.2227805760049</v>
          </cell>
          <cell r="M78">
            <v>8600</v>
          </cell>
          <cell r="N78">
            <v>1E-4</v>
          </cell>
          <cell r="O78">
            <v>0.89723474370633705</v>
          </cell>
          <cell r="P78">
            <v>247.60561382973529</v>
          </cell>
          <cell r="Q78">
            <v>2474.5146512071506</v>
          </cell>
          <cell r="R78">
            <v>0.5</v>
          </cell>
          <cell r="S78">
            <v>11</v>
          </cell>
          <cell r="T78">
            <v>220</v>
          </cell>
          <cell r="W78">
            <v>0.02</v>
          </cell>
          <cell r="X78">
            <v>1E-4</v>
          </cell>
          <cell r="Y78">
            <v>0.5</v>
          </cell>
          <cell r="Z78">
            <v>240</v>
          </cell>
          <cell r="AA78">
            <v>11.173331320842788</v>
          </cell>
          <cell r="AB78">
            <v>21.479717472648716</v>
          </cell>
          <cell r="AC78">
            <v>2744.0211834049323</v>
          </cell>
          <cell r="AD78">
            <v>264.98432836853198</v>
          </cell>
          <cell r="AE78">
            <v>10.35540931910748</v>
          </cell>
          <cell r="AF78">
            <v>3.529937319278015</v>
          </cell>
          <cell r="AG78">
            <v>9686.2227801904937</v>
          </cell>
          <cell r="AJ78">
            <v>624.36172999999872</v>
          </cell>
          <cell r="AK78">
            <v>624.36172999999872</v>
          </cell>
          <cell r="AL78">
            <v>613.18839867915597</v>
          </cell>
          <cell r="AM78">
            <v>613.18839867915597</v>
          </cell>
          <cell r="AN78">
            <v>2</v>
          </cell>
          <cell r="AO78">
            <v>3</v>
          </cell>
          <cell r="AP78">
            <v>626.36172999999872</v>
          </cell>
          <cell r="AQ78">
            <v>627.36172999999872</v>
          </cell>
        </row>
        <row r="79">
          <cell r="B79" t="str">
            <v>H/R Of Aujla Disty</v>
          </cell>
          <cell r="C79">
            <v>51375</v>
          </cell>
          <cell r="E79">
            <v>9.52</v>
          </cell>
          <cell r="I79">
            <v>9288.2227805760049</v>
          </cell>
          <cell r="K79">
            <v>9686.2227805760049</v>
          </cell>
          <cell r="L79">
            <v>9288.2227805760049</v>
          </cell>
          <cell r="M79">
            <v>8600</v>
          </cell>
          <cell r="N79">
            <v>1E-4</v>
          </cell>
          <cell r="O79">
            <v>0.89723474370633705</v>
          </cell>
          <cell r="P79">
            <v>247.60561382973529</v>
          </cell>
          <cell r="Q79">
            <v>2474.5146512071506</v>
          </cell>
          <cell r="R79">
            <v>0.5</v>
          </cell>
          <cell r="S79">
            <v>11</v>
          </cell>
          <cell r="T79">
            <v>220</v>
          </cell>
          <cell r="W79">
            <v>0.02</v>
          </cell>
          <cell r="X79">
            <v>1E-4</v>
          </cell>
          <cell r="Y79">
            <v>0.5</v>
          </cell>
          <cell r="Z79">
            <v>240</v>
          </cell>
          <cell r="AA79">
            <v>11.173331320842788</v>
          </cell>
          <cell r="AB79">
            <v>21.479717472648716</v>
          </cell>
          <cell r="AC79">
            <v>2744.0211834049323</v>
          </cell>
          <cell r="AD79">
            <v>264.98432836853198</v>
          </cell>
          <cell r="AE79">
            <v>10.35540931910748</v>
          </cell>
          <cell r="AF79">
            <v>3.529937319278015</v>
          </cell>
          <cell r="AG79">
            <v>9686.2227801904937</v>
          </cell>
          <cell r="AH79">
            <v>623.35</v>
          </cell>
          <cell r="AJ79">
            <v>624.32422999999869</v>
          </cell>
          <cell r="AK79">
            <v>624.32422999999869</v>
          </cell>
          <cell r="AL79">
            <v>613.15089867915594</v>
          </cell>
          <cell r="AM79">
            <v>613.15089867915594</v>
          </cell>
          <cell r="AN79">
            <v>2</v>
          </cell>
          <cell r="AO79">
            <v>3</v>
          </cell>
          <cell r="AP79">
            <v>626.32422999999869</v>
          </cell>
          <cell r="AQ79">
            <v>627.32422999999869</v>
          </cell>
        </row>
        <row r="80">
          <cell r="C80">
            <v>52000</v>
          </cell>
          <cell r="I80">
            <v>9288.2227805760049</v>
          </cell>
          <cell r="K80">
            <v>9686.2227805760049</v>
          </cell>
          <cell r="L80">
            <v>9288.2227805760049</v>
          </cell>
          <cell r="M80">
            <v>8600</v>
          </cell>
          <cell r="N80">
            <v>1E-4</v>
          </cell>
          <cell r="O80">
            <v>0.89723474370633705</v>
          </cell>
          <cell r="P80">
            <v>247.60561382973529</v>
          </cell>
          <cell r="Q80">
            <v>2474.5146512071506</v>
          </cell>
          <cell r="R80">
            <v>0.5</v>
          </cell>
          <cell r="S80">
            <v>11</v>
          </cell>
          <cell r="T80">
            <v>220</v>
          </cell>
          <cell r="W80">
            <v>0.02</v>
          </cell>
          <cell r="X80">
            <v>1E-4</v>
          </cell>
          <cell r="Y80">
            <v>0.5</v>
          </cell>
          <cell r="Z80">
            <v>240</v>
          </cell>
          <cell r="AA80">
            <v>11.173331320842788</v>
          </cell>
          <cell r="AB80">
            <v>21.479717472648716</v>
          </cell>
          <cell r="AC80">
            <v>2744.0211834049323</v>
          </cell>
          <cell r="AD80">
            <v>264.98432836853198</v>
          </cell>
          <cell r="AE80">
            <v>10.35540931910748</v>
          </cell>
          <cell r="AF80">
            <v>3.529937319278015</v>
          </cell>
          <cell r="AG80">
            <v>9686.2227801904937</v>
          </cell>
          <cell r="AJ80">
            <v>624.26172999999869</v>
          </cell>
          <cell r="AK80">
            <v>624.26172999999869</v>
          </cell>
          <cell r="AL80">
            <v>613.08839867915594</v>
          </cell>
          <cell r="AM80">
            <v>613.08839867915594</v>
          </cell>
          <cell r="AN80">
            <v>2</v>
          </cell>
          <cell r="AO80">
            <v>3</v>
          </cell>
          <cell r="AP80">
            <v>626.26172999999869</v>
          </cell>
          <cell r="AQ80">
            <v>627.26172999999869</v>
          </cell>
        </row>
        <row r="81">
          <cell r="C81">
            <v>53000</v>
          </cell>
          <cell r="I81">
            <v>9288.2227805760049</v>
          </cell>
          <cell r="K81">
            <v>9686.2227805760049</v>
          </cell>
          <cell r="L81">
            <v>9288.2227805760049</v>
          </cell>
          <cell r="M81">
            <v>8600</v>
          </cell>
          <cell r="N81">
            <v>1E-4</v>
          </cell>
          <cell r="O81">
            <v>0.89723474370633705</v>
          </cell>
          <cell r="P81">
            <v>247.60561382973529</v>
          </cell>
          <cell r="Q81">
            <v>2474.5146512071506</v>
          </cell>
          <cell r="R81">
            <v>0.5</v>
          </cell>
          <cell r="S81">
            <v>11</v>
          </cell>
          <cell r="T81">
            <v>220</v>
          </cell>
          <cell r="W81">
            <v>0.02</v>
          </cell>
          <cell r="X81">
            <v>1E-4</v>
          </cell>
          <cell r="Y81">
            <v>0.5</v>
          </cell>
          <cell r="Z81">
            <v>240</v>
          </cell>
          <cell r="AA81">
            <v>11.173331320842788</v>
          </cell>
          <cell r="AB81">
            <v>21.479717472648716</v>
          </cell>
          <cell r="AC81">
            <v>2744.0211834049323</v>
          </cell>
          <cell r="AD81">
            <v>264.98432836853198</v>
          </cell>
          <cell r="AE81">
            <v>10.35540931910748</v>
          </cell>
          <cell r="AF81">
            <v>3.529937319278015</v>
          </cell>
          <cell r="AG81">
            <v>9686.2227801904937</v>
          </cell>
          <cell r="AJ81">
            <v>624.16172999999867</v>
          </cell>
          <cell r="AK81">
            <v>624.16172999999867</v>
          </cell>
          <cell r="AL81">
            <v>612.98839867915592</v>
          </cell>
          <cell r="AM81">
            <v>612.98839867915592</v>
          </cell>
          <cell r="AN81">
            <v>2</v>
          </cell>
          <cell r="AO81">
            <v>3</v>
          </cell>
          <cell r="AP81">
            <v>626.16172999999867</v>
          </cell>
          <cell r="AQ81">
            <v>627.16172999999867</v>
          </cell>
        </row>
        <row r="82">
          <cell r="C82">
            <v>54000</v>
          </cell>
          <cell r="I82">
            <v>9288.2227805760049</v>
          </cell>
          <cell r="K82">
            <v>9686.2227805760049</v>
          </cell>
          <cell r="L82">
            <v>9288.2227805760049</v>
          </cell>
          <cell r="M82">
            <v>8600</v>
          </cell>
          <cell r="N82">
            <v>1E-4</v>
          </cell>
          <cell r="O82">
            <v>0.89723474370633705</v>
          </cell>
          <cell r="P82">
            <v>247.60561382973529</v>
          </cell>
          <cell r="Q82">
            <v>2474.5146512071506</v>
          </cell>
          <cell r="R82">
            <v>0.5</v>
          </cell>
          <cell r="S82">
            <v>11</v>
          </cell>
          <cell r="T82">
            <v>220</v>
          </cell>
          <cell r="W82">
            <v>0.02</v>
          </cell>
          <cell r="X82">
            <v>1E-4</v>
          </cell>
          <cell r="Y82">
            <v>0.5</v>
          </cell>
          <cell r="Z82">
            <v>240</v>
          </cell>
          <cell r="AA82">
            <v>11.173331320842788</v>
          </cell>
          <cell r="AB82">
            <v>21.479717472648716</v>
          </cell>
          <cell r="AC82">
            <v>2744.0211834049323</v>
          </cell>
          <cell r="AD82">
            <v>264.98432836853198</v>
          </cell>
          <cell r="AE82">
            <v>10.35540931910748</v>
          </cell>
          <cell r="AF82">
            <v>3.529937319278015</v>
          </cell>
          <cell r="AG82">
            <v>9686.2227801904937</v>
          </cell>
          <cell r="AJ82">
            <v>624.06172999999865</v>
          </cell>
          <cell r="AK82">
            <v>624.06172999999865</v>
          </cell>
          <cell r="AL82">
            <v>612.8883986791559</v>
          </cell>
          <cell r="AM82">
            <v>612.8883986791559</v>
          </cell>
          <cell r="AN82">
            <v>2</v>
          </cell>
          <cell r="AO82">
            <v>3</v>
          </cell>
          <cell r="AP82">
            <v>626.06172999999865</v>
          </cell>
          <cell r="AQ82">
            <v>627.06172999999865</v>
          </cell>
        </row>
        <row r="83">
          <cell r="C83">
            <v>55000</v>
          </cell>
          <cell r="I83">
            <v>9288.2227805760049</v>
          </cell>
          <cell r="K83">
            <v>9686.2227805760049</v>
          </cell>
          <cell r="L83">
            <v>9288.2227805760049</v>
          </cell>
          <cell r="M83">
            <v>8600</v>
          </cell>
          <cell r="N83">
            <v>1E-4</v>
          </cell>
          <cell r="O83">
            <v>0.89723474370633705</v>
          </cell>
          <cell r="P83">
            <v>247.60561382973529</v>
          </cell>
          <cell r="Q83">
            <v>2474.5146512071506</v>
          </cell>
          <cell r="R83">
            <v>0.5</v>
          </cell>
          <cell r="S83">
            <v>11</v>
          </cell>
          <cell r="T83">
            <v>220</v>
          </cell>
          <cell r="W83">
            <v>0.02</v>
          </cell>
          <cell r="X83">
            <v>1E-4</v>
          </cell>
          <cell r="Y83">
            <v>0.5</v>
          </cell>
          <cell r="Z83">
            <v>240</v>
          </cell>
          <cell r="AA83">
            <v>11.173331320842788</v>
          </cell>
          <cell r="AB83">
            <v>21.479717472648716</v>
          </cell>
          <cell r="AC83">
            <v>2744.0211834049323</v>
          </cell>
          <cell r="AD83">
            <v>264.98432836853198</v>
          </cell>
          <cell r="AE83">
            <v>10.35540931910748</v>
          </cell>
          <cell r="AF83">
            <v>3.529937319278015</v>
          </cell>
          <cell r="AG83">
            <v>9686.2227801904937</v>
          </cell>
          <cell r="AJ83">
            <v>623.96172999999862</v>
          </cell>
          <cell r="AK83">
            <v>623.96172999999862</v>
          </cell>
          <cell r="AL83">
            <v>612.78839867915588</v>
          </cell>
          <cell r="AM83">
            <v>612.78839867915588</v>
          </cell>
          <cell r="AN83">
            <v>2</v>
          </cell>
          <cell r="AO83">
            <v>3</v>
          </cell>
          <cell r="AP83">
            <v>625.96172999999862</v>
          </cell>
          <cell r="AQ83">
            <v>626.96172999999862</v>
          </cell>
        </row>
        <row r="84">
          <cell r="C84">
            <v>56000</v>
          </cell>
          <cell r="I84">
            <v>9288.2227805760049</v>
          </cell>
          <cell r="K84">
            <v>9686.2227805760049</v>
          </cell>
          <cell r="L84">
            <v>9288.2227805760049</v>
          </cell>
          <cell r="M84">
            <v>8600</v>
          </cell>
          <cell r="N84">
            <v>1E-4</v>
          </cell>
          <cell r="O84">
            <v>0.89723474370633705</v>
          </cell>
          <cell r="P84">
            <v>247.60561382973529</v>
          </cell>
          <cell r="Q84">
            <v>2474.5146512071506</v>
          </cell>
          <cell r="R84">
            <v>0.5</v>
          </cell>
          <cell r="S84">
            <v>11</v>
          </cell>
          <cell r="T84">
            <v>220</v>
          </cell>
          <cell r="W84">
            <v>0.02</v>
          </cell>
          <cell r="X84">
            <v>1E-4</v>
          </cell>
          <cell r="Y84">
            <v>0.5</v>
          </cell>
          <cell r="Z84">
            <v>240</v>
          </cell>
          <cell r="AA84">
            <v>11.173331320842788</v>
          </cell>
          <cell r="AB84">
            <v>21.479717472648716</v>
          </cell>
          <cell r="AC84">
            <v>2744.0211834049323</v>
          </cell>
          <cell r="AD84">
            <v>264.98432836853198</v>
          </cell>
          <cell r="AE84">
            <v>10.35540931910748</v>
          </cell>
          <cell r="AF84">
            <v>3.529937319278015</v>
          </cell>
          <cell r="AG84">
            <v>9686.2227801904937</v>
          </cell>
          <cell r="AJ84">
            <v>623.8617299999986</v>
          </cell>
          <cell r="AK84">
            <v>623.8617299999986</v>
          </cell>
          <cell r="AL84">
            <v>612.68839867915585</v>
          </cell>
          <cell r="AM84">
            <v>612.68839867915585</v>
          </cell>
          <cell r="AN84">
            <v>2</v>
          </cell>
          <cell r="AO84">
            <v>3</v>
          </cell>
          <cell r="AP84">
            <v>625.8617299999986</v>
          </cell>
          <cell r="AQ84">
            <v>626.8617299999986</v>
          </cell>
        </row>
        <row r="85">
          <cell r="C85">
            <v>57000</v>
          </cell>
          <cell r="I85">
            <v>9288.2227805760049</v>
          </cell>
          <cell r="K85">
            <v>9686.2227805760049</v>
          </cell>
          <cell r="L85">
            <v>9288.2227805760049</v>
          </cell>
          <cell r="M85">
            <v>8600</v>
          </cell>
          <cell r="N85">
            <v>1E-4</v>
          </cell>
          <cell r="O85">
            <v>0.89723474370633705</v>
          </cell>
          <cell r="P85">
            <v>247.60561382973529</v>
          </cell>
          <cell r="Q85">
            <v>2474.5146512071506</v>
          </cell>
          <cell r="R85">
            <v>0.5</v>
          </cell>
          <cell r="S85">
            <v>11</v>
          </cell>
          <cell r="T85">
            <v>220</v>
          </cell>
          <cell r="W85">
            <v>0.02</v>
          </cell>
          <cell r="X85">
            <v>1E-4</v>
          </cell>
          <cell r="Y85">
            <v>0.5</v>
          </cell>
          <cell r="Z85">
            <v>240</v>
          </cell>
          <cell r="AA85">
            <v>11.173331320842788</v>
          </cell>
          <cell r="AB85">
            <v>21.479717472648716</v>
          </cell>
          <cell r="AC85">
            <v>2744.0211834049323</v>
          </cell>
          <cell r="AD85">
            <v>264.98432836853198</v>
          </cell>
          <cell r="AE85">
            <v>10.35540931910748</v>
          </cell>
          <cell r="AF85">
            <v>3.529937319278015</v>
          </cell>
          <cell r="AG85">
            <v>9686.2227801904937</v>
          </cell>
          <cell r="AJ85">
            <v>623.76172999999858</v>
          </cell>
          <cell r="AK85">
            <v>623.76172999999858</v>
          </cell>
          <cell r="AL85">
            <v>612.58839867915583</v>
          </cell>
          <cell r="AM85">
            <v>612.58839867915583</v>
          </cell>
          <cell r="AN85">
            <v>2</v>
          </cell>
          <cell r="AO85">
            <v>3</v>
          </cell>
          <cell r="AP85">
            <v>625.76172999999858</v>
          </cell>
          <cell r="AQ85">
            <v>626.76172999999858</v>
          </cell>
        </row>
        <row r="86">
          <cell r="C86">
            <v>58000</v>
          </cell>
          <cell r="I86">
            <v>9288.2227805760049</v>
          </cell>
          <cell r="K86">
            <v>9686.2227805760049</v>
          </cell>
          <cell r="L86">
            <v>9288.2227805760049</v>
          </cell>
          <cell r="M86">
            <v>8600</v>
          </cell>
          <cell r="N86">
            <v>1E-4</v>
          </cell>
          <cell r="O86">
            <v>0.89723474370633705</v>
          </cell>
          <cell r="P86">
            <v>247.60561382973529</v>
          </cell>
          <cell r="Q86">
            <v>2474.5146512071506</v>
          </cell>
          <cell r="R86">
            <v>0.5</v>
          </cell>
          <cell r="S86">
            <v>11</v>
          </cell>
          <cell r="T86">
            <v>220</v>
          </cell>
          <cell r="W86">
            <v>0.02</v>
          </cell>
          <cell r="X86">
            <v>1E-4</v>
          </cell>
          <cell r="Y86">
            <v>0.5</v>
          </cell>
          <cell r="Z86">
            <v>240</v>
          </cell>
          <cell r="AA86">
            <v>11.173331320842788</v>
          </cell>
          <cell r="AB86">
            <v>21.479717472648716</v>
          </cell>
          <cell r="AC86">
            <v>2744.0211834049323</v>
          </cell>
          <cell r="AD86">
            <v>264.98432836853198</v>
          </cell>
          <cell r="AE86">
            <v>10.35540931910748</v>
          </cell>
          <cell r="AF86">
            <v>3.529937319278015</v>
          </cell>
          <cell r="AG86">
            <v>9686.2227801904937</v>
          </cell>
          <cell r="AJ86">
            <v>623.66172999999856</v>
          </cell>
          <cell r="AK86">
            <v>623.66172999999856</v>
          </cell>
          <cell r="AL86">
            <v>612.48839867915581</v>
          </cell>
          <cell r="AM86">
            <v>612.48839867915581</v>
          </cell>
          <cell r="AN86">
            <v>2</v>
          </cell>
          <cell r="AO86">
            <v>3</v>
          </cell>
          <cell r="AP86">
            <v>625.66172999999856</v>
          </cell>
          <cell r="AQ86">
            <v>626.66172999999856</v>
          </cell>
        </row>
        <row r="87">
          <cell r="B87" t="str">
            <v>H/R Of Gugera Branch</v>
          </cell>
          <cell r="C87">
            <v>58818</v>
          </cell>
          <cell r="E87">
            <v>856.21</v>
          </cell>
          <cell r="I87">
            <v>9288.2227805760049</v>
          </cell>
          <cell r="K87">
            <v>9686.2227805760049</v>
          </cell>
          <cell r="L87">
            <v>9288.2227805760049</v>
          </cell>
          <cell r="M87">
            <v>8600</v>
          </cell>
          <cell r="N87">
            <v>1E-4</v>
          </cell>
          <cell r="O87">
            <v>0.89723474370633705</v>
          </cell>
          <cell r="P87">
            <v>247.60561382973529</v>
          </cell>
          <cell r="Q87">
            <v>2474.5146512071506</v>
          </cell>
          <cell r="R87">
            <v>0.5</v>
          </cell>
          <cell r="S87">
            <v>11</v>
          </cell>
          <cell r="T87">
            <v>220</v>
          </cell>
          <cell r="W87">
            <v>0.02</v>
          </cell>
          <cell r="X87">
            <v>1E-4</v>
          </cell>
          <cell r="Y87">
            <v>0.5</v>
          </cell>
          <cell r="Z87">
            <v>240</v>
          </cell>
          <cell r="AA87">
            <v>11.173331320842788</v>
          </cell>
          <cell r="AB87">
            <v>21.479717472648716</v>
          </cell>
          <cell r="AC87">
            <v>2744.0211834049323</v>
          </cell>
          <cell r="AD87">
            <v>264.98432836853198</v>
          </cell>
          <cell r="AE87">
            <v>10.35540931910748</v>
          </cell>
          <cell r="AF87">
            <v>3.529937319278015</v>
          </cell>
          <cell r="AG87">
            <v>9686.2227801904937</v>
          </cell>
          <cell r="AH87">
            <v>619.55999999999995</v>
          </cell>
          <cell r="AJ87">
            <v>623.57992999999851</v>
          </cell>
          <cell r="AK87">
            <v>623.57992999999851</v>
          </cell>
          <cell r="AL87">
            <v>612.40659867915576</v>
          </cell>
          <cell r="AM87">
            <v>612.40659867915576</v>
          </cell>
          <cell r="AN87">
            <v>2</v>
          </cell>
          <cell r="AO87">
            <v>3</v>
          </cell>
          <cell r="AP87">
            <v>625.57992999999851</v>
          </cell>
          <cell r="AQ87">
            <v>626.57992999999851</v>
          </cell>
        </row>
        <row r="88">
          <cell r="C88">
            <v>59000</v>
          </cell>
          <cell r="I88">
            <v>9288.2227805760049</v>
          </cell>
          <cell r="K88">
            <v>9686.2227805760049</v>
          </cell>
          <cell r="L88">
            <v>9288.2227805760049</v>
          </cell>
          <cell r="M88">
            <v>8600</v>
          </cell>
          <cell r="N88">
            <v>1E-4</v>
          </cell>
          <cell r="O88">
            <v>0.89723474370633705</v>
          </cell>
          <cell r="P88">
            <v>247.60561382973529</v>
          </cell>
          <cell r="Q88">
            <v>2474.5146512071506</v>
          </cell>
          <cell r="R88">
            <v>0.5</v>
          </cell>
          <cell r="S88">
            <v>11</v>
          </cell>
          <cell r="T88">
            <v>220</v>
          </cell>
          <cell r="W88">
            <v>0.02</v>
          </cell>
          <cell r="X88">
            <v>1E-4</v>
          </cell>
          <cell r="Y88">
            <v>0.5</v>
          </cell>
          <cell r="Z88">
            <v>240</v>
          </cell>
          <cell r="AA88">
            <v>11.173331320842788</v>
          </cell>
          <cell r="AB88">
            <v>21.479717472648716</v>
          </cell>
          <cell r="AC88">
            <v>2744.0211834049323</v>
          </cell>
          <cell r="AD88">
            <v>264.98432836853198</v>
          </cell>
          <cell r="AE88">
            <v>10.35540931910748</v>
          </cell>
          <cell r="AF88">
            <v>3.529937319278015</v>
          </cell>
          <cell r="AG88">
            <v>9686.2227801904937</v>
          </cell>
          <cell r="AJ88">
            <v>623.56172999999853</v>
          </cell>
          <cell r="AK88">
            <v>623.56172999999853</v>
          </cell>
          <cell r="AL88">
            <v>612.38839867915578</v>
          </cell>
          <cell r="AM88">
            <v>612.38839867915578</v>
          </cell>
          <cell r="AN88">
            <v>2</v>
          </cell>
          <cell r="AO88">
            <v>3</v>
          </cell>
          <cell r="AP88">
            <v>625.56172999999853</v>
          </cell>
          <cell r="AQ88">
            <v>626.56172999999853</v>
          </cell>
        </row>
        <row r="89">
          <cell r="B89" t="str">
            <v>H/R Of Halla Disty</v>
          </cell>
          <cell r="C89">
            <v>59100</v>
          </cell>
          <cell r="E89">
            <v>23.46</v>
          </cell>
          <cell r="I89">
            <v>9288.2227805760049</v>
          </cell>
          <cell r="K89">
            <v>9686.2227805760049</v>
          </cell>
          <cell r="L89">
            <v>9288.2227805760049</v>
          </cell>
          <cell r="M89">
            <v>8600</v>
          </cell>
          <cell r="N89">
            <v>1E-4</v>
          </cell>
          <cell r="O89">
            <v>0.89723474370633705</v>
          </cell>
          <cell r="P89">
            <v>247.60561382973529</v>
          </cell>
          <cell r="Q89">
            <v>2474.5146512071506</v>
          </cell>
          <cell r="R89">
            <v>0.5</v>
          </cell>
          <cell r="S89">
            <v>11</v>
          </cell>
          <cell r="T89">
            <v>220</v>
          </cell>
          <cell r="W89">
            <v>0.02</v>
          </cell>
          <cell r="X89">
            <v>1E-4</v>
          </cell>
          <cell r="Y89">
            <v>0.5</v>
          </cell>
          <cell r="Z89">
            <v>240</v>
          </cell>
          <cell r="AA89">
            <v>11.173331320842788</v>
          </cell>
          <cell r="AB89">
            <v>21.479717472648716</v>
          </cell>
          <cell r="AC89">
            <v>2744.0211834049323</v>
          </cell>
          <cell r="AD89">
            <v>264.98432836853198</v>
          </cell>
          <cell r="AE89">
            <v>10.35540931910748</v>
          </cell>
          <cell r="AF89">
            <v>3.529937319278015</v>
          </cell>
          <cell r="AG89">
            <v>9686.2227801904937</v>
          </cell>
          <cell r="AH89">
            <v>622.54999999999995</v>
          </cell>
          <cell r="AJ89">
            <v>623.55172999999854</v>
          </cell>
          <cell r="AK89">
            <v>623.55172999999854</v>
          </cell>
          <cell r="AL89">
            <v>612.37839867915579</v>
          </cell>
          <cell r="AM89">
            <v>612.37839867915579</v>
          </cell>
          <cell r="AN89">
            <v>2</v>
          </cell>
          <cell r="AO89">
            <v>3</v>
          </cell>
          <cell r="AP89">
            <v>625.55172999999854</v>
          </cell>
          <cell r="AQ89">
            <v>626.55172999999854</v>
          </cell>
        </row>
        <row r="90">
          <cell r="C90">
            <v>60000</v>
          </cell>
          <cell r="D90">
            <v>620.79999999999995</v>
          </cell>
          <cell r="I90">
            <v>9288.2227805760049</v>
          </cell>
          <cell r="K90">
            <v>9686.2227805760049</v>
          </cell>
          <cell r="L90">
            <v>9288.2227805760049</v>
          </cell>
          <cell r="M90">
            <v>8600</v>
          </cell>
          <cell r="N90">
            <v>1E-4</v>
          </cell>
          <cell r="O90">
            <v>0.89723474370633705</v>
          </cell>
          <cell r="P90">
            <v>247.60561382973529</v>
          </cell>
          <cell r="Q90">
            <v>2474.5146512071506</v>
          </cell>
          <cell r="R90">
            <v>0.5</v>
          </cell>
          <cell r="S90">
            <v>11</v>
          </cell>
          <cell r="T90">
            <v>220</v>
          </cell>
          <cell r="W90">
            <v>0.02</v>
          </cell>
          <cell r="X90">
            <v>1E-4</v>
          </cell>
          <cell r="Y90">
            <v>0.5</v>
          </cell>
          <cell r="Z90">
            <v>240</v>
          </cell>
          <cell r="AA90">
            <v>11.173331320842788</v>
          </cell>
          <cell r="AB90">
            <v>21.479717472648716</v>
          </cell>
          <cell r="AC90">
            <v>2744.0211834049323</v>
          </cell>
          <cell r="AD90">
            <v>264.98432836853198</v>
          </cell>
          <cell r="AE90">
            <v>10.35540931910748</v>
          </cell>
          <cell r="AF90">
            <v>3.529937319278015</v>
          </cell>
          <cell r="AG90">
            <v>9686.2227801904937</v>
          </cell>
          <cell r="AJ90">
            <v>623.46172999999851</v>
          </cell>
          <cell r="AK90">
            <v>623.46172999999851</v>
          </cell>
          <cell r="AL90">
            <v>612.28839867915576</v>
          </cell>
          <cell r="AM90">
            <v>612.28839867915576</v>
          </cell>
          <cell r="AN90">
            <v>2</v>
          </cell>
          <cell r="AO90">
            <v>3</v>
          </cell>
          <cell r="AP90">
            <v>625.46172999999851</v>
          </cell>
          <cell r="AQ90">
            <v>626.46172999999851</v>
          </cell>
        </row>
        <row r="91">
          <cell r="C91">
            <v>61000</v>
          </cell>
          <cell r="I91">
            <v>9288.2227805760049</v>
          </cell>
          <cell r="K91">
            <v>9686.2227805760049</v>
          </cell>
          <cell r="L91">
            <v>9288.2227805760049</v>
          </cell>
          <cell r="M91">
            <v>8600</v>
          </cell>
          <cell r="N91">
            <v>1E-4</v>
          </cell>
          <cell r="O91">
            <v>0.89723474370633705</v>
          </cell>
          <cell r="P91">
            <v>247.60561382973529</v>
          </cell>
          <cell r="Q91">
            <v>2474.5146512071506</v>
          </cell>
          <cell r="R91">
            <v>0.5</v>
          </cell>
          <cell r="S91">
            <v>11</v>
          </cell>
          <cell r="T91">
            <v>220</v>
          </cell>
          <cell r="W91">
            <v>0.02</v>
          </cell>
          <cell r="X91">
            <v>1E-4</v>
          </cell>
          <cell r="Y91">
            <v>0.5</v>
          </cell>
          <cell r="Z91">
            <v>240</v>
          </cell>
          <cell r="AA91">
            <v>11.173331320842788</v>
          </cell>
          <cell r="AB91">
            <v>21.479717472648716</v>
          </cell>
          <cell r="AC91">
            <v>2744.0211834049323</v>
          </cell>
          <cell r="AD91">
            <v>264.98432836853198</v>
          </cell>
          <cell r="AE91">
            <v>10.35540931910748</v>
          </cell>
          <cell r="AF91">
            <v>3.529937319278015</v>
          </cell>
          <cell r="AG91">
            <v>9686.2227801904937</v>
          </cell>
          <cell r="AJ91">
            <v>623.36172999999849</v>
          </cell>
          <cell r="AK91">
            <v>623.36172999999849</v>
          </cell>
          <cell r="AL91">
            <v>612.18839867915574</v>
          </cell>
          <cell r="AM91">
            <v>612.18839867915574</v>
          </cell>
          <cell r="AN91">
            <v>2</v>
          </cell>
          <cell r="AO91">
            <v>3</v>
          </cell>
          <cell r="AP91">
            <v>625.36172999999849</v>
          </cell>
          <cell r="AQ91">
            <v>626.36172999999849</v>
          </cell>
        </row>
        <row r="92">
          <cell r="C92">
            <v>62000</v>
          </cell>
          <cell r="I92">
            <v>9288.2227805760049</v>
          </cell>
          <cell r="K92">
            <v>9686.2227805760049</v>
          </cell>
          <cell r="L92">
            <v>9288.2227805760049</v>
          </cell>
          <cell r="M92">
            <v>8600</v>
          </cell>
          <cell r="N92">
            <v>1E-4</v>
          </cell>
          <cell r="O92">
            <v>0.89723474370633705</v>
          </cell>
          <cell r="P92">
            <v>247.60561382973529</v>
          </cell>
          <cell r="Q92">
            <v>2474.5146512071506</v>
          </cell>
          <cell r="R92">
            <v>0.5</v>
          </cell>
          <cell r="S92">
            <v>11</v>
          </cell>
          <cell r="T92">
            <v>220</v>
          </cell>
          <cell r="W92">
            <v>0.02</v>
          </cell>
          <cell r="X92">
            <v>1E-4</v>
          </cell>
          <cell r="Y92">
            <v>0.5</v>
          </cell>
          <cell r="Z92">
            <v>240</v>
          </cell>
          <cell r="AA92">
            <v>11.173331320842788</v>
          </cell>
          <cell r="AB92">
            <v>21.479717472648716</v>
          </cell>
          <cell r="AC92">
            <v>2744.0211834049323</v>
          </cell>
          <cell r="AD92">
            <v>264.98432836853198</v>
          </cell>
          <cell r="AE92">
            <v>10.35540931910748</v>
          </cell>
          <cell r="AF92">
            <v>3.529937319278015</v>
          </cell>
          <cell r="AG92">
            <v>9686.2227801904937</v>
          </cell>
          <cell r="AJ92">
            <v>623.26172999999847</v>
          </cell>
          <cell r="AK92">
            <v>623.26172999999847</v>
          </cell>
          <cell r="AL92">
            <v>612.08839867915572</v>
          </cell>
          <cell r="AM92">
            <v>612.08839867915572</v>
          </cell>
          <cell r="AN92">
            <v>2</v>
          </cell>
          <cell r="AO92">
            <v>3</v>
          </cell>
          <cell r="AP92">
            <v>625.26172999999847</v>
          </cell>
          <cell r="AQ92">
            <v>626.26172999999847</v>
          </cell>
        </row>
        <row r="93">
          <cell r="B93" t="str">
            <v>Hallah drainage Siphon</v>
          </cell>
          <cell r="C93">
            <v>62004</v>
          </cell>
          <cell r="I93">
            <v>9288.2227805760049</v>
          </cell>
          <cell r="K93">
            <v>9686.2227805760049</v>
          </cell>
          <cell r="L93">
            <v>9288.2227805760049</v>
          </cell>
          <cell r="M93">
            <v>8600</v>
          </cell>
          <cell r="N93">
            <v>1E-4</v>
          </cell>
          <cell r="O93">
            <v>0.89723474370633705</v>
          </cell>
          <cell r="P93">
            <v>247.60561382973529</v>
          </cell>
          <cell r="Q93">
            <v>2474.5146512071506</v>
          </cell>
          <cell r="R93">
            <v>0.5</v>
          </cell>
          <cell r="S93">
            <v>11</v>
          </cell>
          <cell r="T93">
            <v>220</v>
          </cell>
          <cell r="W93">
            <v>0.02</v>
          </cell>
          <cell r="X93">
            <v>1E-4</v>
          </cell>
          <cell r="Y93">
            <v>0.5</v>
          </cell>
          <cell r="Z93">
            <v>240</v>
          </cell>
          <cell r="AA93">
            <v>11.173331320842788</v>
          </cell>
          <cell r="AB93">
            <v>21.479717472648716</v>
          </cell>
          <cell r="AC93">
            <v>2744.0211834049323</v>
          </cell>
          <cell r="AD93">
            <v>264.98432836853198</v>
          </cell>
          <cell r="AE93">
            <v>10.35540931910748</v>
          </cell>
          <cell r="AF93">
            <v>3.529937319278015</v>
          </cell>
          <cell r="AG93">
            <v>9686.2227801904937</v>
          </cell>
          <cell r="AJ93">
            <v>623.26132999999845</v>
          </cell>
          <cell r="AK93">
            <v>623.26132999999845</v>
          </cell>
          <cell r="AL93">
            <v>612.0879986791557</v>
          </cell>
          <cell r="AM93">
            <v>612.0879986791557</v>
          </cell>
          <cell r="AN93">
            <v>2</v>
          </cell>
          <cell r="AO93">
            <v>3</v>
          </cell>
          <cell r="AP93">
            <v>625.26132999999845</v>
          </cell>
          <cell r="AQ93">
            <v>626.26132999999845</v>
          </cell>
        </row>
        <row r="94">
          <cell r="C94">
            <v>62500</v>
          </cell>
          <cell r="I94">
            <v>9288.2227805760049</v>
          </cell>
          <cell r="K94">
            <v>9686.2227805760049</v>
          </cell>
          <cell r="L94">
            <v>9288.2227805760049</v>
          </cell>
          <cell r="M94">
            <v>8600</v>
          </cell>
          <cell r="N94">
            <v>1E-4</v>
          </cell>
          <cell r="O94">
            <v>0.89723474370633705</v>
          </cell>
          <cell r="P94">
            <v>247.60561382973529</v>
          </cell>
          <cell r="Q94">
            <v>2474.5146512071506</v>
          </cell>
          <cell r="R94">
            <v>0.5</v>
          </cell>
          <cell r="S94">
            <v>11</v>
          </cell>
          <cell r="T94">
            <v>220</v>
          </cell>
          <cell r="W94">
            <v>0.02</v>
          </cell>
          <cell r="X94">
            <v>1E-4</v>
          </cell>
          <cell r="Y94">
            <v>0.5</v>
          </cell>
          <cell r="Z94">
            <v>240</v>
          </cell>
          <cell r="AA94">
            <v>11.173331320842788</v>
          </cell>
          <cell r="AB94">
            <v>21.479717472648716</v>
          </cell>
          <cell r="AC94">
            <v>2744.0211834049323</v>
          </cell>
          <cell r="AD94">
            <v>264.98432836853198</v>
          </cell>
          <cell r="AE94">
            <v>10.35540931910748</v>
          </cell>
          <cell r="AF94">
            <v>3.529937319278015</v>
          </cell>
          <cell r="AG94">
            <v>9686.2227801904937</v>
          </cell>
          <cell r="AJ94">
            <v>623.2117299999984</v>
          </cell>
          <cell r="AK94">
            <v>623.2117299999984</v>
          </cell>
          <cell r="AL94">
            <v>612.03839867915565</v>
          </cell>
          <cell r="AM94">
            <v>612.03839867915565</v>
          </cell>
          <cell r="AN94">
            <v>2</v>
          </cell>
          <cell r="AO94">
            <v>3</v>
          </cell>
          <cell r="AP94">
            <v>625.2117299999984</v>
          </cell>
          <cell r="AQ94">
            <v>626.2117299999984</v>
          </cell>
        </row>
        <row r="95">
          <cell r="B95" t="str">
            <v>District Road Bridge / Fall</v>
          </cell>
          <cell r="C95">
            <v>62713</v>
          </cell>
          <cell r="I95">
            <v>9288.2227805760049</v>
          </cell>
          <cell r="K95">
            <v>9686.2227805760049</v>
          </cell>
          <cell r="L95">
            <v>9288.2227805760049</v>
          </cell>
          <cell r="M95">
            <v>8600</v>
          </cell>
          <cell r="N95">
            <v>1E-4</v>
          </cell>
          <cell r="O95">
            <v>0.89723474370633705</v>
          </cell>
          <cell r="P95">
            <v>247.60561382973529</v>
          </cell>
          <cell r="Q95">
            <v>2474.5146512071506</v>
          </cell>
          <cell r="R95">
            <v>0.5</v>
          </cell>
          <cell r="S95">
            <v>11</v>
          </cell>
          <cell r="T95">
            <v>220</v>
          </cell>
          <cell r="U95">
            <v>612.54999999999995</v>
          </cell>
          <cell r="V95">
            <v>623.54</v>
          </cell>
          <cell r="W95">
            <v>0.02</v>
          </cell>
          <cell r="X95">
            <v>1E-4</v>
          </cell>
          <cell r="Y95">
            <v>0.5</v>
          </cell>
          <cell r="Z95">
            <v>240</v>
          </cell>
          <cell r="AA95">
            <v>11.173331320842788</v>
          </cell>
          <cell r="AB95">
            <v>21.479717472648716</v>
          </cell>
          <cell r="AC95">
            <v>2744.0211834049323</v>
          </cell>
          <cell r="AD95">
            <v>264.98432836853198</v>
          </cell>
          <cell r="AE95">
            <v>10.35540931910748</v>
          </cell>
          <cell r="AF95">
            <v>3.529937319278015</v>
          </cell>
          <cell r="AG95">
            <v>9686.2227801904937</v>
          </cell>
          <cell r="AI95">
            <v>1.2</v>
          </cell>
          <cell r="AJ95">
            <v>623.1904299999984</v>
          </cell>
          <cell r="AK95">
            <v>621.99042999999836</v>
          </cell>
          <cell r="AL95">
            <v>612.01709867915565</v>
          </cell>
          <cell r="AM95">
            <v>610.81709867915561</v>
          </cell>
          <cell r="AN95">
            <v>2</v>
          </cell>
          <cell r="AO95">
            <v>3</v>
          </cell>
          <cell r="AP95">
            <v>625.1904299999984</v>
          </cell>
          <cell r="AQ95">
            <v>624.99042999999836</v>
          </cell>
        </row>
        <row r="96">
          <cell r="C96">
            <v>62713</v>
          </cell>
          <cell r="F96">
            <v>363.97999999999996</v>
          </cell>
          <cell r="G96">
            <v>97.849068182403443</v>
          </cell>
          <cell r="H96">
            <v>461.82906818240338</v>
          </cell>
          <cell r="I96">
            <v>8303.138979252486</v>
          </cell>
          <cell r="J96">
            <v>355.4</v>
          </cell>
          <cell r="K96">
            <v>8658.5389792524857</v>
          </cell>
          <cell r="L96">
            <v>8303.138979252486</v>
          </cell>
          <cell r="M96">
            <v>7660</v>
          </cell>
          <cell r="N96">
            <v>9.0000000000000006E-5</v>
          </cell>
          <cell r="O96">
            <v>0.83257740386290913</v>
          </cell>
          <cell r="P96">
            <v>233.68220728159858</v>
          </cell>
          <cell r="Q96">
            <v>2303.7307102173327</v>
          </cell>
          <cell r="R96">
            <v>0.5</v>
          </cell>
          <cell r="S96">
            <v>10.6</v>
          </cell>
          <cell r="T96">
            <v>210</v>
          </cell>
          <cell r="U96">
            <v>611.79999999999995</v>
          </cell>
          <cell r="V96">
            <v>622.4</v>
          </cell>
          <cell r="W96">
            <v>0.02</v>
          </cell>
          <cell r="X96">
            <v>9.0000000000000006E-5</v>
          </cell>
          <cell r="Y96">
            <v>0.5</v>
          </cell>
          <cell r="Z96">
            <v>224</v>
          </cell>
          <cell r="AA96">
            <v>11.250458359085838</v>
          </cell>
          <cell r="AB96">
            <v>19.910299905167708</v>
          </cell>
          <cell r="AC96">
            <v>2583.3890790799901</v>
          </cell>
          <cell r="AD96">
            <v>249.15678966894669</v>
          </cell>
          <cell r="AE96">
            <v>10.368527715068595</v>
          </cell>
          <cell r="AF96">
            <v>3.3516201833587127</v>
          </cell>
          <cell r="AG96">
            <v>8658.5389789129731</v>
          </cell>
          <cell r="AJ96">
            <v>621.99042999999836</v>
          </cell>
          <cell r="AK96">
            <v>621.99042999999836</v>
          </cell>
          <cell r="AL96">
            <v>610.81709867915561</v>
          </cell>
          <cell r="AM96">
            <v>610.73997164091247</v>
          </cell>
          <cell r="AN96">
            <v>2</v>
          </cell>
          <cell r="AO96">
            <v>3</v>
          </cell>
          <cell r="AP96">
            <v>623.99042999999836</v>
          </cell>
          <cell r="AQ96">
            <v>624.99042999999836</v>
          </cell>
        </row>
        <row r="97">
          <cell r="C97">
            <v>63000</v>
          </cell>
          <cell r="I97">
            <v>8303.138979252486</v>
          </cell>
          <cell r="J97">
            <v>4.2803089396438829E-2</v>
          </cell>
          <cell r="K97">
            <v>8658.5389792524857</v>
          </cell>
          <cell r="L97">
            <v>8303.138979252486</v>
          </cell>
          <cell r="M97">
            <v>7660</v>
          </cell>
          <cell r="N97">
            <v>9.0000000000000006E-5</v>
          </cell>
          <cell r="O97">
            <v>0.83257740386290913</v>
          </cell>
          <cell r="P97">
            <v>233.68220728159858</v>
          </cell>
          <cell r="Q97">
            <v>2303.7307102173327</v>
          </cell>
          <cell r="R97">
            <v>0.5</v>
          </cell>
          <cell r="S97">
            <v>10.6</v>
          </cell>
          <cell r="T97">
            <v>210</v>
          </cell>
          <cell r="W97">
            <v>0.02</v>
          </cell>
          <cell r="X97">
            <v>9.0000000000000006E-5</v>
          </cell>
          <cell r="Y97">
            <v>0.5</v>
          </cell>
          <cell r="Z97">
            <v>224</v>
          </cell>
          <cell r="AA97">
            <v>11.250458359085838</v>
          </cell>
          <cell r="AB97">
            <v>19.910299905167708</v>
          </cell>
          <cell r="AC97">
            <v>2583.3890790799901</v>
          </cell>
          <cell r="AD97">
            <v>249.15678966894669</v>
          </cell>
          <cell r="AE97">
            <v>10.368527715068595</v>
          </cell>
          <cell r="AF97">
            <v>3.3516201833587127</v>
          </cell>
          <cell r="AG97">
            <v>8658.5389789129731</v>
          </cell>
          <cell r="AJ97">
            <v>621.96459999999831</v>
          </cell>
          <cell r="AK97">
            <v>621.96459999999831</v>
          </cell>
          <cell r="AL97">
            <v>610.71414164091243</v>
          </cell>
          <cell r="AM97">
            <v>610.71414164091243</v>
          </cell>
          <cell r="AN97">
            <v>2</v>
          </cell>
          <cell r="AO97">
            <v>3</v>
          </cell>
          <cell r="AP97">
            <v>623.96459999999831</v>
          </cell>
          <cell r="AQ97">
            <v>624.96459999999831</v>
          </cell>
        </row>
        <row r="98">
          <cell r="C98">
            <v>64000</v>
          </cell>
          <cell r="I98">
            <v>8303.138979252486</v>
          </cell>
          <cell r="J98">
            <v>19.799999999999955</v>
          </cell>
          <cell r="K98">
            <v>8658.5389792524857</v>
          </cell>
          <cell r="L98">
            <v>8303.138979252486</v>
          </cell>
          <cell r="M98">
            <v>7660</v>
          </cell>
          <cell r="N98">
            <v>9.0000000000000006E-5</v>
          </cell>
          <cell r="O98">
            <v>0.83257740386290913</v>
          </cell>
          <cell r="P98">
            <v>233.68220728159858</v>
          </cell>
          <cell r="Q98">
            <v>2303.7307102173327</v>
          </cell>
          <cell r="R98">
            <v>0.5</v>
          </cell>
          <cell r="S98">
            <v>10.6</v>
          </cell>
          <cell r="T98">
            <v>210</v>
          </cell>
          <cell r="W98">
            <v>0.02</v>
          </cell>
          <cell r="X98">
            <v>9.0000000000000006E-5</v>
          </cell>
          <cell r="Y98">
            <v>0.5</v>
          </cell>
          <cell r="Z98">
            <v>224</v>
          </cell>
          <cell r="AA98">
            <v>11.250458359085838</v>
          </cell>
          <cell r="AB98">
            <v>19.910299905167708</v>
          </cell>
          <cell r="AC98">
            <v>2583.3890790799901</v>
          </cell>
          <cell r="AD98">
            <v>249.15678966894669</v>
          </cell>
          <cell r="AE98">
            <v>10.368527715068595</v>
          </cell>
          <cell r="AF98">
            <v>3.3516201833587127</v>
          </cell>
          <cell r="AG98">
            <v>8658.5389789129731</v>
          </cell>
          <cell r="AJ98">
            <v>621.87459999999828</v>
          </cell>
          <cell r="AK98">
            <v>621.87459999999828</v>
          </cell>
          <cell r="AL98">
            <v>610.6241416409124</v>
          </cell>
          <cell r="AM98">
            <v>610.6241416409124</v>
          </cell>
          <cell r="AN98">
            <v>2</v>
          </cell>
          <cell r="AO98">
            <v>3</v>
          </cell>
          <cell r="AP98">
            <v>623.87459999999828</v>
          </cell>
          <cell r="AQ98">
            <v>624.87459999999828</v>
          </cell>
        </row>
        <row r="99">
          <cell r="C99">
            <v>65000</v>
          </cell>
          <cell r="I99">
            <v>8303.138979252486</v>
          </cell>
          <cell r="K99">
            <v>8658.5389792524857</v>
          </cell>
          <cell r="L99">
            <v>8303.138979252486</v>
          </cell>
          <cell r="M99">
            <v>7660</v>
          </cell>
          <cell r="N99">
            <v>9.0000000000000006E-5</v>
          </cell>
          <cell r="O99">
            <v>0.83257740386290913</v>
          </cell>
          <cell r="P99">
            <v>233.68220728159858</v>
          </cell>
          <cell r="Q99">
            <v>2303.7307102173327</v>
          </cell>
          <cell r="R99">
            <v>0.5</v>
          </cell>
          <cell r="S99">
            <v>10.6</v>
          </cell>
          <cell r="T99">
            <v>210</v>
          </cell>
          <cell r="W99">
            <v>0.02</v>
          </cell>
          <cell r="X99">
            <v>9.0000000000000006E-5</v>
          </cell>
          <cell r="Y99">
            <v>0.5</v>
          </cell>
          <cell r="Z99">
            <v>224</v>
          </cell>
          <cell r="AA99">
            <v>11.250458359085838</v>
          </cell>
          <cell r="AB99">
            <v>19.910299905167708</v>
          </cell>
          <cell r="AC99">
            <v>2583.3890790799901</v>
          </cell>
          <cell r="AD99">
            <v>249.15678966894669</v>
          </cell>
          <cell r="AE99">
            <v>10.368527715068595</v>
          </cell>
          <cell r="AF99">
            <v>3.3516201833587127</v>
          </cell>
          <cell r="AG99">
            <v>8658.5389789129731</v>
          </cell>
          <cell r="AJ99">
            <v>621.78459999999825</v>
          </cell>
          <cell r="AK99">
            <v>621.78459999999825</v>
          </cell>
          <cell r="AL99">
            <v>610.53414164091237</v>
          </cell>
          <cell r="AM99">
            <v>610.53414164091237</v>
          </cell>
          <cell r="AN99">
            <v>2</v>
          </cell>
          <cell r="AO99">
            <v>3</v>
          </cell>
          <cell r="AP99">
            <v>623.78459999999825</v>
          </cell>
          <cell r="AQ99">
            <v>624.78459999999825</v>
          </cell>
        </row>
        <row r="100">
          <cell r="C100">
            <v>66000</v>
          </cell>
          <cell r="I100">
            <v>8303.138979252486</v>
          </cell>
          <cell r="K100">
            <v>8658.5389792524857</v>
          </cell>
          <cell r="L100">
            <v>8303.138979252486</v>
          </cell>
          <cell r="M100">
            <v>7660</v>
          </cell>
          <cell r="N100">
            <v>9.0000000000000006E-5</v>
          </cell>
          <cell r="O100">
            <v>0.83257740386290913</v>
          </cell>
          <cell r="P100">
            <v>233.68220728159858</v>
          </cell>
          <cell r="Q100">
            <v>2303.7307102173327</v>
          </cell>
          <cell r="R100">
            <v>0.5</v>
          </cell>
          <cell r="S100">
            <v>10.6</v>
          </cell>
          <cell r="T100">
            <v>210</v>
          </cell>
          <cell r="W100">
            <v>0.02</v>
          </cell>
          <cell r="X100">
            <v>9.0000000000000006E-5</v>
          </cell>
          <cell r="Y100">
            <v>0.5</v>
          </cell>
          <cell r="Z100">
            <v>224</v>
          </cell>
          <cell r="AA100">
            <v>11.250458359085838</v>
          </cell>
          <cell r="AB100">
            <v>19.910299905167708</v>
          </cell>
          <cell r="AC100">
            <v>2583.3890790799901</v>
          </cell>
          <cell r="AD100">
            <v>249.15678966894669</v>
          </cell>
          <cell r="AE100">
            <v>10.368527715068595</v>
          </cell>
          <cell r="AF100">
            <v>3.3516201833587127</v>
          </cell>
          <cell r="AG100">
            <v>8658.5389789129731</v>
          </cell>
          <cell r="AJ100">
            <v>621.69459999999822</v>
          </cell>
          <cell r="AK100">
            <v>621.69459999999822</v>
          </cell>
          <cell r="AL100">
            <v>610.44414164091233</v>
          </cell>
          <cell r="AM100">
            <v>610.44414164091233</v>
          </cell>
          <cell r="AN100">
            <v>2</v>
          </cell>
          <cell r="AO100">
            <v>3</v>
          </cell>
          <cell r="AP100">
            <v>623.69459999999822</v>
          </cell>
          <cell r="AQ100">
            <v>624.69459999999822</v>
          </cell>
        </row>
        <row r="101">
          <cell r="C101">
            <v>67000</v>
          </cell>
          <cell r="I101">
            <v>8303.138979252486</v>
          </cell>
          <cell r="K101">
            <v>8658.5389792524857</v>
          </cell>
          <cell r="L101">
            <v>8303.138979252486</v>
          </cell>
          <cell r="M101">
            <v>7660</v>
          </cell>
          <cell r="N101">
            <v>9.0000000000000006E-5</v>
          </cell>
          <cell r="O101">
            <v>0.83257740386290913</v>
          </cell>
          <cell r="P101">
            <v>233.68220728159858</v>
          </cell>
          <cell r="Q101">
            <v>2303.7307102173327</v>
          </cell>
          <cell r="R101">
            <v>0.5</v>
          </cell>
          <cell r="S101">
            <v>10.6</v>
          </cell>
          <cell r="T101">
            <v>210</v>
          </cell>
          <cell r="W101">
            <v>0.02</v>
          </cell>
          <cell r="X101">
            <v>9.0000000000000006E-5</v>
          </cell>
          <cell r="Y101">
            <v>0.5</v>
          </cell>
          <cell r="Z101">
            <v>224</v>
          </cell>
          <cell r="AA101">
            <v>11.250458359085838</v>
          </cell>
          <cell r="AB101">
            <v>19.910299905167708</v>
          </cell>
          <cell r="AC101">
            <v>2583.3890790799901</v>
          </cell>
          <cell r="AD101">
            <v>249.15678966894669</v>
          </cell>
          <cell r="AE101">
            <v>10.368527715068595</v>
          </cell>
          <cell r="AF101">
            <v>3.3516201833587127</v>
          </cell>
          <cell r="AG101">
            <v>8658.5389789129731</v>
          </cell>
          <cell r="AJ101">
            <v>621.60459999999819</v>
          </cell>
          <cell r="AK101">
            <v>621.60459999999819</v>
          </cell>
          <cell r="AL101">
            <v>610.3541416409123</v>
          </cell>
          <cell r="AM101">
            <v>610.3541416409123</v>
          </cell>
          <cell r="AN101">
            <v>2</v>
          </cell>
          <cell r="AO101">
            <v>3</v>
          </cell>
          <cell r="AP101">
            <v>623.60459999999819</v>
          </cell>
          <cell r="AQ101">
            <v>624.60459999999819</v>
          </cell>
        </row>
        <row r="102">
          <cell r="C102">
            <v>68000</v>
          </cell>
          <cell r="I102">
            <v>8303.138979252486</v>
          </cell>
          <cell r="K102">
            <v>8658.5389792524857</v>
          </cell>
          <cell r="L102">
            <v>8303.138979252486</v>
          </cell>
          <cell r="M102">
            <v>7660</v>
          </cell>
          <cell r="N102">
            <v>9.0000000000000006E-5</v>
          </cell>
          <cell r="O102">
            <v>0.83257740386290913</v>
          </cell>
          <cell r="P102">
            <v>233.68220728159858</v>
          </cell>
          <cell r="Q102">
            <v>2303.7307102173327</v>
          </cell>
          <cell r="R102">
            <v>0.5</v>
          </cell>
          <cell r="S102">
            <v>10.6</v>
          </cell>
          <cell r="T102">
            <v>210</v>
          </cell>
          <cell r="W102">
            <v>0.02</v>
          </cell>
          <cell r="X102">
            <v>9.0000000000000006E-5</v>
          </cell>
          <cell r="Y102">
            <v>0.5</v>
          </cell>
          <cell r="Z102">
            <v>224</v>
          </cell>
          <cell r="AA102">
            <v>11.250458359085838</v>
          </cell>
          <cell r="AB102">
            <v>19.910299905167708</v>
          </cell>
          <cell r="AC102">
            <v>2583.3890790799901</v>
          </cell>
          <cell r="AD102">
            <v>249.15678966894669</v>
          </cell>
          <cell r="AE102">
            <v>10.368527715068595</v>
          </cell>
          <cell r="AF102">
            <v>3.3516201833587127</v>
          </cell>
          <cell r="AG102">
            <v>8658.5389789129731</v>
          </cell>
          <cell r="AJ102">
            <v>621.51459999999815</v>
          </cell>
          <cell r="AK102">
            <v>621.51459999999815</v>
          </cell>
          <cell r="AL102">
            <v>610.26414164091227</v>
          </cell>
          <cell r="AM102">
            <v>610.26414164091227</v>
          </cell>
          <cell r="AN102">
            <v>2</v>
          </cell>
          <cell r="AO102">
            <v>3</v>
          </cell>
          <cell r="AP102">
            <v>623.51459999999815</v>
          </cell>
          <cell r="AQ102">
            <v>624.51459999999815</v>
          </cell>
        </row>
        <row r="103">
          <cell r="B103" t="str">
            <v>Inlet/Outlet</v>
          </cell>
          <cell r="C103">
            <v>68455</v>
          </cell>
          <cell r="I103">
            <v>8303.138979252486</v>
          </cell>
          <cell r="K103">
            <v>8658.5389792524857</v>
          </cell>
          <cell r="L103">
            <v>8303.138979252486</v>
          </cell>
          <cell r="M103">
            <v>7660</v>
          </cell>
          <cell r="N103">
            <v>9.0000000000000006E-5</v>
          </cell>
          <cell r="O103">
            <v>0.83257740386290913</v>
          </cell>
          <cell r="P103">
            <v>233.68220728159858</v>
          </cell>
          <cell r="Q103">
            <v>2303.7307102173327</v>
          </cell>
          <cell r="R103">
            <v>0.5</v>
          </cell>
          <cell r="S103">
            <v>10.6</v>
          </cell>
          <cell r="T103">
            <v>210</v>
          </cell>
          <cell r="W103">
            <v>0.02</v>
          </cell>
          <cell r="X103">
            <v>9.0000000000000006E-5</v>
          </cell>
          <cell r="Y103">
            <v>0.5</v>
          </cell>
          <cell r="Z103">
            <v>224</v>
          </cell>
          <cell r="AA103">
            <v>11.250458359085838</v>
          </cell>
          <cell r="AB103">
            <v>19.910299905167708</v>
          </cell>
          <cell r="AC103">
            <v>2583.3890790799901</v>
          </cell>
          <cell r="AD103">
            <v>249.15678966894669</v>
          </cell>
          <cell r="AE103">
            <v>10.368527715068595</v>
          </cell>
          <cell r="AF103">
            <v>3.3516201833587127</v>
          </cell>
          <cell r="AG103">
            <v>8658.5389789129731</v>
          </cell>
          <cell r="AJ103">
            <v>621.4736499999982</v>
          </cell>
          <cell r="AK103">
            <v>621.4736499999982</v>
          </cell>
          <cell r="AL103">
            <v>610.22319164091232</v>
          </cell>
          <cell r="AM103">
            <v>610.22319164091232</v>
          </cell>
          <cell r="AN103">
            <v>2</v>
          </cell>
          <cell r="AO103">
            <v>3</v>
          </cell>
          <cell r="AP103">
            <v>623.4736499999982</v>
          </cell>
          <cell r="AQ103">
            <v>624.4736499999982</v>
          </cell>
        </row>
        <row r="104">
          <cell r="C104">
            <v>68500</v>
          </cell>
          <cell r="I104">
            <v>8303.138979252486</v>
          </cell>
          <cell r="K104">
            <v>8658.5389792524857</v>
          </cell>
          <cell r="L104">
            <v>8303.138979252486</v>
          </cell>
          <cell r="M104">
            <v>7660</v>
          </cell>
          <cell r="N104">
            <v>9.0000000000000006E-5</v>
          </cell>
          <cell r="O104">
            <v>0.83257740386290913</v>
          </cell>
          <cell r="P104">
            <v>233.68220728159858</v>
          </cell>
          <cell r="Q104">
            <v>2303.7307102173327</v>
          </cell>
          <cell r="R104">
            <v>0.5</v>
          </cell>
          <cell r="S104">
            <v>10.6</v>
          </cell>
          <cell r="T104">
            <v>210</v>
          </cell>
          <cell r="W104">
            <v>0.02</v>
          </cell>
          <cell r="X104">
            <v>9.0000000000000006E-5</v>
          </cell>
          <cell r="Y104">
            <v>0.5</v>
          </cell>
          <cell r="Z104">
            <v>224</v>
          </cell>
          <cell r="AA104">
            <v>11.250458359085838</v>
          </cell>
          <cell r="AB104">
            <v>19.910299905167708</v>
          </cell>
          <cell r="AC104">
            <v>2583.3890790799901</v>
          </cell>
          <cell r="AD104">
            <v>249.15678966894669</v>
          </cell>
          <cell r="AE104">
            <v>10.368527715068595</v>
          </cell>
          <cell r="AF104">
            <v>3.3516201833587127</v>
          </cell>
          <cell r="AG104">
            <v>8658.5389789129731</v>
          </cell>
          <cell r="AJ104">
            <v>621.4695999999982</v>
          </cell>
          <cell r="AK104">
            <v>621.4695999999982</v>
          </cell>
          <cell r="AL104">
            <v>610.21914164091231</v>
          </cell>
          <cell r="AM104">
            <v>610.21914164091231</v>
          </cell>
          <cell r="AN104">
            <v>2</v>
          </cell>
          <cell r="AO104">
            <v>3</v>
          </cell>
          <cell r="AP104">
            <v>623.4695999999982</v>
          </cell>
          <cell r="AQ104">
            <v>624.4695999999982</v>
          </cell>
        </row>
        <row r="105">
          <cell r="C105">
            <v>69000</v>
          </cell>
          <cell r="I105">
            <v>8303.138979252486</v>
          </cell>
          <cell r="K105">
            <v>8658.5389792524857</v>
          </cell>
          <cell r="L105">
            <v>8303.138979252486</v>
          </cell>
          <cell r="M105">
            <v>7660</v>
          </cell>
          <cell r="N105">
            <v>9.0000000000000006E-5</v>
          </cell>
          <cell r="O105">
            <v>0.83257740386290913</v>
          </cell>
          <cell r="P105">
            <v>233.68220728159858</v>
          </cell>
          <cell r="Q105">
            <v>2303.7307102173327</v>
          </cell>
          <cell r="R105">
            <v>0.5</v>
          </cell>
          <cell r="S105">
            <v>10.6</v>
          </cell>
          <cell r="T105">
            <v>210</v>
          </cell>
          <cell r="W105">
            <v>0.02</v>
          </cell>
          <cell r="X105">
            <v>9.0000000000000006E-5</v>
          </cell>
          <cell r="Y105">
            <v>0.5</v>
          </cell>
          <cell r="Z105">
            <v>224</v>
          </cell>
          <cell r="AA105">
            <v>11.250458359085838</v>
          </cell>
          <cell r="AB105">
            <v>19.910299905167708</v>
          </cell>
          <cell r="AC105">
            <v>2583.3890790799901</v>
          </cell>
          <cell r="AD105">
            <v>249.15678966894669</v>
          </cell>
          <cell r="AE105">
            <v>10.368527715068595</v>
          </cell>
          <cell r="AF105">
            <v>3.3516201833587127</v>
          </cell>
          <cell r="AG105">
            <v>8658.5389789129731</v>
          </cell>
          <cell r="AJ105">
            <v>621.42459999999824</v>
          </cell>
          <cell r="AK105">
            <v>621.42459999999824</v>
          </cell>
          <cell r="AL105">
            <v>610.17414164091235</v>
          </cell>
          <cell r="AM105">
            <v>610.17414164091235</v>
          </cell>
          <cell r="AN105">
            <v>2</v>
          </cell>
          <cell r="AO105">
            <v>3</v>
          </cell>
          <cell r="AP105">
            <v>623.42459999999824</v>
          </cell>
          <cell r="AQ105">
            <v>624.42459999999824</v>
          </cell>
        </row>
        <row r="106">
          <cell r="C106">
            <v>70000</v>
          </cell>
          <cell r="D106">
            <v>623.70000000000005</v>
          </cell>
          <cell r="I106">
            <v>8303.138979252486</v>
          </cell>
          <cell r="K106">
            <v>8658.5389792524857</v>
          </cell>
          <cell r="L106">
            <v>8303.138979252486</v>
          </cell>
          <cell r="M106">
            <v>7660</v>
          </cell>
          <cell r="N106">
            <v>9.0000000000000006E-5</v>
          </cell>
          <cell r="O106">
            <v>0.83257740386290913</v>
          </cell>
          <cell r="P106">
            <v>233.68220728159858</v>
          </cell>
          <cell r="Q106">
            <v>2303.7307102173327</v>
          </cell>
          <cell r="R106">
            <v>0.5</v>
          </cell>
          <cell r="S106">
            <v>10.6</v>
          </cell>
          <cell r="T106">
            <v>210</v>
          </cell>
          <cell r="W106">
            <v>0.02</v>
          </cell>
          <cell r="X106">
            <v>9.0000000000000006E-5</v>
          </cell>
          <cell r="Y106">
            <v>0.5</v>
          </cell>
          <cell r="Z106">
            <v>224</v>
          </cell>
          <cell r="AA106">
            <v>11.250458359085838</v>
          </cell>
          <cell r="AB106">
            <v>19.910299905167708</v>
          </cell>
          <cell r="AC106">
            <v>2583.3890790799901</v>
          </cell>
          <cell r="AD106">
            <v>249.15678966894669</v>
          </cell>
          <cell r="AE106">
            <v>10.368527715068595</v>
          </cell>
          <cell r="AF106">
            <v>3.3516201833587127</v>
          </cell>
          <cell r="AG106">
            <v>8658.5389789129731</v>
          </cell>
          <cell r="AJ106">
            <v>621.3345999999982</v>
          </cell>
          <cell r="AK106">
            <v>621.3345999999982</v>
          </cell>
          <cell r="AL106">
            <v>610.08414164091232</v>
          </cell>
          <cell r="AM106">
            <v>610.08414164091232</v>
          </cell>
          <cell r="AN106">
            <v>2</v>
          </cell>
          <cell r="AO106">
            <v>3</v>
          </cell>
          <cell r="AP106">
            <v>623.3345999999982</v>
          </cell>
          <cell r="AQ106">
            <v>624.3345999999982</v>
          </cell>
        </row>
        <row r="107">
          <cell r="C107">
            <v>71000</v>
          </cell>
          <cell r="I107">
            <v>8303.138979252486</v>
          </cell>
          <cell r="K107">
            <v>8658.5389792524857</v>
          </cell>
          <cell r="L107">
            <v>8303.138979252486</v>
          </cell>
          <cell r="M107">
            <v>7660</v>
          </cell>
          <cell r="N107">
            <v>9.0000000000000006E-5</v>
          </cell>
          <cell r="O107">
            <v>0.83257740386290913</v>
          </cell>
          <cell r="P107">
            <v>233.68220728159858</v>
          </cell>
          <cell r="Q107">
            <v>2303.7307102173327</v>
          </cell>
          <cell r="R107">
            <v>0.5</v>
          </cell>
          <cell r="S107">
            <v>10.6</v>
          </cell>
          <cell r="T107">
            <v>210</v>
          </cell>
          <cell r="W107">
            <v>0.02</v>
          </cell>
          <cell r="X107">
            <v>9.0000000000000006E-5</v>
          </cell>
          <cell r="Y107">
            <v>0.5</v>
          </cell>
          <cell r="Z107">
            <v>224</v>
          </cell>
          <cell r="AA107">
            <v>11.250458359085838</v>
          </cell>
          <cell r="AB107">
            <v>19.910299905167708</v>
          </cell>
          <cell r="AC107">
            <v>2583.3890790799901</v>
          </cell>
          <cell r="AD107">
            <v>249.15678966894669</v>
          </cell>
          <cell r="AE107">
            <v>10.368527715068595</v>
          </cell>
          <cell r="AF107">
            <v>3.3516201833587127</v>
          </cell>
          <cell r="AG107">
            <v>8658.5389789129731</v>
          </cell>
          <cell r="AJ107">
            <v>621.24459999999817</v>
          </cell>
          <cell r="AK107">
            <v>621.24459999999817</v>
          </cell>
          <cell r="AL107">
            <v>609.99414164091229</v>
          </cell>
          <cell r="AM107">
            <v>609.99414164091229</v>
          </cell>
          <cell r="AN107">
            <v>2</v>
          </cell>
          <cell r="AO107">
            <v>3</v>
          </cell>
          <cell r="AP107">
            <v>623.24459999999817</v>
          </cell>
          <cell r="AQ107">
            <v>624.24459999999817</v>
          </cell>
        </row>
        <row r="108">
          <cell r="C108">
            <v>72000</v>
          </cell>
          <cell r="I108">
            <v>8303.138979252486</v>
          </cell>
          <cell r="K108">
            <v>8658.5389792524857</v>
          </cell>
          <cell r="L108">
            <v>8303.138979252486</v>
          </cell>
          <cell r="M108">
            <v>7660</v>
          </cell>
          <cell r="N108">
            <v>9.0000000000000006E-5</v>
          </cell>
          <cell r="O108">
            <v>0.83257740386290913</v>
          </cell>
          <cell r="P108">
            <v>233.68220728159858</v>
          </cell>
          <cell r="Q108">
            <v>2303.7307102173327</v>
          </cell>
          <cell r="R108">
            <v>0.5</v>
          </cell>
          <cell r="S108">
            <v>10.6</v>
          </cell>
          <cell r="T108">
            <v>210</v>
          </cell>
          <cell r="W108">
            <v>0.02</v>
          </cell>
          <cell r="X108">
            <v>9.0000000000000006E-5</v>
          </cell>
          <cell r="Y108">
            <v>0.5</v>
          </cell>
          <cell r="Z108">
            <v>224</v>
          </cell>
          <cell r="AA108">
            <v>11.250458359085838</v>
          </cell>
          <cell r="AB108">
            <v>19.910299905167708</v>
          </cell>
          <cell r="AC108">
            <v>2583.3890790799901</v>
          </cell>
          <cell r="AD108">
            <v>249.15678966894669</v>
          </cell>
          <cell r="AE108">
            <v>10.368527715068595</v>
          </cell>
          <cell r="AF108">
            <v>3.3516201833587127</v>
          </cell>
          <cell r="AG108">
            <v>8658.5389789129731</v>
          </cell>
          <cell r="AJ108">
            <v>621.15459999999814</v>
          </cell>
          <cell r="AK108">
            <v>621.15459999999814</v>
          </cell>
          <cell r="AL108">
            <v>609.90414164091226</v>
          </cell>
          <cell r="AM108">
            <v>609.90414164091226</v>
          </cell>
          <cell r="AN108">
            <v>2</v>
          </cell>
          <cell r="AO108">
            <v>3</v>
          </cell>
          <cell r="AP108">
            <v>623.15459999999814</v>
          </cell>
          <cell r="AQ108">
            <v>624.15459999999814</v>
          </cell>
        </row>
        <row r="109">
          <cell r="C109">
            <v>73000</v>
          </cell>
          <cell r="I109">
            <v>8303.138979252486</v>
          </cell>
          <cell r="K109">
            <v>8658.5389792524857</v>
          </cell>
          <cell r="L109">
            <v>8303.138979252486</v>
          </cell>
          <cell r="M109">
            <v>7660</v>
          </cell>
          <cell r="N109">
            <v>9.0000000000000006E-5</v>
          </cell>
          <cell r="O109">
            <v>0.83257740386290913</v>
          </cell>
          <cell r="P109">
            <v>233.68220728159858</v>
          </cell>
          <cell r="Q109">
            <v>2303.7307102173327</v>
          </cell>
          <cell r="R109">
            <v>0.5</v>
          </cell>
          <cell r="S109">
            <v>10.6</v>
          </cell>
          <cell r="T109">
            <v>210</v>
          </cell>
          <cell r="W109">
            <v>0.02</v>
          </cell>
          <cell r="X109">
            <v>9.0000000000000006E-5</v>
          </cell>
          <cell r="Y109">
            <v>0.5</v>
          </cell>
          <cell r="Z109">
            <v>224</v>
          </cell>
          <cell r="AA109">
            <v>11.250458359085838</v>
          </cell>
          <cell r="AB109">
            <v>19.910299905167708</v>
          </cell>
          <cell r="AC109">
            <v>2583.3890790799901</v>
          </cell>
          <cell r="AD109">
            <v>249.15678966894669</v>
          </cell>
          <cell r="AE109">
            <v>10.368527715068595</v>
          </cell>
          <cell r="AF109">
            <v>3.3516201833587127</v>
          </cell>
          <cell r="AG109">
            <v>8658.5389789129731</v>
          </cell>
          <cell r="AJ109">
            <v>621.06459999999811</v>
          </cell>
          <cell r="AK109">
            <v>621.06459999999811</v>
          </cell>
          <cell r="AL109">
            <v>609.81414164091223</v>
          </cell>
          <cell r="AM109">
            <v>609.81414164091223</v>
          </cell>
          <cell r="AN109">
            <v>2</v>
          </cell>
          <cell r="AO109">
            <v>3</v>
          </cell>
          <cell r="AP109">
            <v>623.06459999999811</v>
          </cell>
          <cell r="AQ109">
            <v>624.06459999999811</v>
          </cell>
        </row>
        <row r="110">
          <cell r="C110">
            <v>74000</v>
          </cell>
          <cell r="I110">
            <v>8303.138979252486</v>
          </cell>
          <cell r="K110">
            <v>8658.5389792524857</v>
          </cell>
          <cell r="L110">
            <v>8303.138979252486</v>
          </cell>
          <cell r="M110">
            <v>7660</v>
          </cell>
          <cell r="N110">
            <v>9.0000000000000006E-5</v>
          </cell>
          <cell r="O110">
            <v>0.83257740386290913</v>
          </cell>
          <cell r="P110">
            <v>233.68220728159858</v>
          </cell>
          <cell r="Q110">
            <v>2303.7307102173327</v>
          </cell>
          <cell r="R110">
            <v>0.5</v>
          </cell>
          <cell r="S110">
            <v>10.6</v>
          </cell>
          <cell r="T110">
            <v>210</v>
          </cell>
          <cell r="W110">
            <v>0.02</v>
          </cell>
          <cell r="X110">
            <v>9.0000000000000006E-5</v>
          </cell>
          <cell r="Y110">
            <v>0.5</v>
          </cell>
          <cell r="Z110">
            <v>224</v>
          </cell>
          <cell r="AA110">
            <v>11.250458359085838</v>
          </cell>
          <cell r="AB110">
            <v>19.910299905167708</v>
          </cell>
          <cell r="AC110">
            <v>2583.3890790799901</v>
          </cell>
          <cell r="AD110">
            <v>249.15678966894669</v>
          </cell>
          <cell r="AE110">
            <v>10.368527715068595</v>
          </cell>
          <cell r="AF110">
            <v>3.3516201833587127</v>
          </cell>
          <cell r="AG110">
            <v>8658.5389789129731</v>
          </cell>
          <cell r="AJ110">
            <v>620.97459999999808</v>
          </cell>
          <cell r="AK110">
            <v>620.97459999999808</v>
          </cell>
          <cell r="AL110">
            <v>609.72414164091219</v>
          </cell>
          <cell r="AM110">
            <v>609.72414164091219</v>
          </cell>
          <cell r="AN110">
            <v>2</v>
          </cell>
          <cell r="AO110">
            <v>3</v>
          </cell>
          <cell r="AP110">
            <v>622.97459999999808</v>
          </cell>
          <cell r="AQ110">
            <v>623.97459999999808</v>
          </cell>
        </row>
        <row r="111">
          <cell r="C111">
            <v>75000</v>
          </cell>
          <cell r="I111">
            <v>8303.138979252486</v>
          </cell>
          <cell r="K111">
            <v>8658.5389792524857</v>
          </cell>
          <cell r="L111">
            <v>8303.138979252486</v>
          </cell>
          <cell r="M111">
            <v>7660</v>
          </cell>
          <cell r="N111">
            <v>9.0000000000000006E-5</v>
          </cell>
          <cell r="O111">
            <v>0.83257740386290913</v>
          </cell>
          <cell r="P111">
            <v>233.68220728159858</v>
          </cell>
          <cell r="Q111">
            <v>2303.7307102173327</v>
          </cell>
          <cell r="R111">
            <v>0.5</v>
          </cell>
          <cell r="S111">
            <v>10.6</v>
          </cell>
          <cell r="T111">
            <v>210</v>
          </cell>
          <cell r="W111">
            <v>0.02</v>
          </cell>
          <cell r="X111">
            <v>9.0000000000000006E-5</v>
          </cell>
          <cell r="Y111">
            <v>0.5</v>
          </cell>
          <cell r="Z111">
            <v>224</v>
          </cell>
          <cell r="AA111">
            <v>11.250458359085838</v>
          </cell>
          <cell r="AB111">
            <v>19.910299905167708</v>
          </cell>
          <cell r="AC111">
            <v>2583.3890790799901</v>
          </cell>
          <cell r="AD111">
            <v>249.15678966894669</v>
          </cell>
          <cell r="AE111">
            <v>10.368527715068595</v>
          </cell>
          <cell r="AF111">
            <v>3.3516201833587127</v>
          </cell>
          <cell r="AG111">
            <v>8658.5389789129731</v>
          </cell>
          <cell r="AJ111">
            <v>620.88459999999804</v>
          </cell>
          <cell r="AK111">
            <v>620.88459999999804</v>
          </cell>
          <cell r="AL111">
            <v>609.63414164091216</v>
          </cell>
          <cell r="AM111">
            <v>609.63414164091216</v>
          </cell>
          <cell r="AN111">
            <v>2</v>
          </cell>
          <cell r="AO111">
            <v>3</v>
          </cell>
          <cell r="AP111">
            <v>622.88459999999804</v>
          </cell>
          <cell r="AQ111">
            <v>623.88459999999804</v>
          </cell>
        </row>
        <row r="112">
          <cell r="C112">
            <v>76000</v>
          </cell>
          <cell r="I112">
            <v>8303.138979252486</v>
          </cell>
          <cell r="K112">
            <v>8658.5389792524857</v>
          </cell>
          <cell r="L112">
            <v>8303.138979252486</v>
          </cell>
          <cell r="M112">
            <v>7660</v>
          </cell>
          <cell r="N112">
            <v>9.0000000000000006E-5</v>
          </cell>
          <cell r="O112">
            <v>0.83257740386290913</v>
          </cell>
          <cell r="P112">
            <v>233.68220728159858</v>
          </cell>
          <cell r="Q112">
            <v>2303.7307102173327</v>
          </cell>
          <cell r="R112">
            <v>0.5</v>
          </cell>
          <cell r="S112">
            <v>10.6</v>
          </cell>
          <cell r="T112">
            <v>210</v>
          </cell>
          <cell r="W112">
            <v>0.02</v>
          </cell>
          <cell r="X112">
            <v>9.0000000000000006E-5</v>
          </cell>
          <cell r="Y112">
            <v>0.5</v>
          </cell>
          <cell r="Z112">
            <v>224</v>
          </cell>
          <cell r="AA112">
            <v>11.250458359085838</v>
          </cell>
          <cell r="AB112">
            <v>19.910299905167708</v>
          </cell>
          <cell r="AC112">
            <v>2583.3890790799901</v>
          </cell>
          <cell r="AD112">
            <v>249.15678966894669</v>
          </cell>
          <cell r="AE112">
            <v>10.368527715068595</v>
          </cell>
          <cell r="AF112">
            <v>3.3516201833587127</v>
          </cell>
          <cell r="AG112">
            <v>8658.5389789129731</v>
          </cell>
          <cell r="AJ112">
            <v>620.79459999999801</v>
          </cell>
          <cell r="AK112">
            <v>620.79459999999801</v>
          </cell>
          <cell r="AL112">
            <v>609.54414164091213</v>
          </cell>
          <cell r="AM112">
            <v>609.54414164091213</v>
          </cell>
          <cell r="AN112">
            <v>2</v>
          </cell>
          <cell r="AO112">
            <v>3</v>
          </cell>
          <cell r="AP112">
            <v>622.79459999999801</v>
          </cell>
          <cell r="AQ112">
            <v>623.79459999999801</v>
          </cell>
        </row>
        <row r="113">
          <cell r="C113">
            <v>77000</v>
          </cell>
          <cell r="I113">
            <v>8303.138979252486</v>
          </cell>
          <cell r="K113">
            <v>8658.5389792524857</v>
          </cell>
          <cell r="L113">
            <v>8303.138979252486</v>
          </cell>
          <cell r="M113">
            <v>7660</v>
          </cell>
          <cell r="N113">
            <v>9.0000000000000006E-5</v>
          </cell>
          <cell r="O113">
            <v>0.83257740386290913</v>
          </cell>
          <cell r="P113">
            <v>233.68220728159858</v>
          </cell>
          <cell r="Q113">
            <v>2303.7307102173327</v>
          </cell>
          <cell r="R113">
            <v>0.5</v>
          </cell>
          <cell r="S113">
            <v>10.6</v>
          </cell>
          <cell r="T113">
            <v>210</v>
          </cell>
          <cell r="W113">
            <v>0.02</v>
          </cell>
          <cell r="X113">
            <v>9.0000000000000006E-5</v>
          </cell>
          <cell r="Y113">
            <v>0.5</v>
          </cell>
          <cell r="Z113">
            <v>224</v>
          </cell>
          <cell r="AA113">
            <v>11.250458359085838</v>
          </cell>
          <cell r="AB113">
            <v>19.910299905167708</v>
          </cell>
          <cell r="AC113">
            <v>2583.3890790799901</v>
          </cell>
          <cell r="AD113">
            <v>249.15678966894669</v>
          </cell>
          <cell r="AE113">
            <v>10.368527715068595</v>
          </cell>
          <cell r="AF113">
            <v>3.3516201833587127</v>
          </cell>
          <cell r="AG113">
            <v>8658.5389789129731</v>
          </cell>
          <cell r="AJ113">
            <v>620.70459999999798</v>
          </cell>
          <cell r="AK113">
            <v>620.70459999999798</v>
          </cell>
          <cell r="AL113">
            <v>609.4541416409121</v>
          </cell>
          <cell r="AM113">
            <v>609.4541416409121</v>
          </cell>
          <cell r="AN113">
            <v>2</v>
          </cell>
          <cell r="AO113">
            <v>3</v>
          </cell>
          <cell r="AP113">
            <v>622.70459999999798</v>
          </cell>
          <cell r="AQ113">
            <v>623.70459999999798</v>
          </cell>
        </row>
        <row r="114">
          <cell r="C114">
            <v>78000</v>
          </cell>
          <cell r="I114">
            <v>8303.138979252486</v>
          </cell>
          <cell r="K114">
            <v>8658.5389792524857</v>
          </cell>
          <cell r="L114">
            <v>8303.138979252486</v>
          </cell>
          <cell r="M114">
            <v>7660</v>
          </cell>
          <cell r="N114">
            <v>9.0000000000000006E-5</v>
          </cell>
          <cell r="O114">
            <v>0.83257740386290913</v>
          </cell>
          <cell r="P114">
            <v>233.68220728159858</v>
          </cell>
          <cell r="Q114">
            <v>2303.7307102173327</v>
          </cell>
          <cell r="R114">
            <v>0.5</v>
          </cell>
          <cell r="S114">
            <v>10.6</v>
          </cell>
          <cell r="T114">
            <v>210</v>
          </cell>
          <cell r="W114">
            <v>0.02</v>
          </cell>
          <cell r="X114">
            <v>9.0000000000000006E-5</v>
          </cell>
          <cell r="Y114">
            <v>0.5</v>
          </cell>
          <cell r="Z114">
            <v>224</v>
          </cell>
          <cell r="AA114">
            <v>11.250458359085838</v>
          </cell>
          <cell r="AB114">
            <v>19.910299905167708</v>
          </cell>
          <cell r="AC114">
            <v>2583.3890790799901</v>
          </cell>
          <cell r="AD114">
            <v>249.15678966894669</v>
          </cell>
          <cell r="AE114">
            <v>10.368527715068595</v>
          </cell>
          <cell r="AF114">
            <v>3.3516201833587127</v>
          </cell>
          <cell r="AG114">
            <v>8658.5389789129731</v>
          </cell>
          <cell r="AJ114">
            <v>620.61459999999795</v>
          </cell>
          <cell r="AK114">
            <v>620.61459999999795</v>
          </cell>
          <cell r="AL114">
            <v>609.36414164091207</v>
          </cell>
          <cell r="AM114">
            <v>609.36414164091207</v>
          </cell>
          <cell r="AN114">
            <v>2</v>
          </cell>
          <cell r="AO114">
            <v>3</v>
          </cell>
          <cell r="AP114">
            <v>622.61459999999795</v>
          </cell>
          <cell r="AQ114">
            <v>623.61459999999795</v>
          </cell>
        </row>
        <row r="115">
          <cell r="C115">
            <v>79000</v>
          </cell>
          <cell r="I115">
            <v>8303.138979252486</v>
          </cell>
          <cell r="K115">
            <v>8658.5389792524857</v>
          </cell>
          <cell r="L115">
            <v>8303.138979252486</v>
          </cell>
          <cell r="M115">
            <v>7660</v>
          </cell>
          <cell r="N115">
            <v>9.0000000000000006E-5</v>
          </cell>
          <cell r="O115">
            <v>0.83257740386290913</v>
          </cell>
          <cell r="P115">
            <v>233.68220728159858</v>
          </cell>
          <cell r="Q115">
            <v>2303.7307102173327</v>
          </cell>
          <cell r="R115">
            <v>0.5</v>
          </cell>
          <cell r="S115">
            <v>10.6</v>
          </cell>
          <cell r="T115">
            <v>210</v>
          </cell>
          <cell r="W115">
            <v>0.02</v>
          </cell>
          <cell r="X115">
            <v>9.0000000000000006E-5</v>
          </cell>
          <cell r="Y115">
            <v>0.5</v>
          </cell>
          <cell r="Z115">
            <v>224</v>
          </cell>
          <cell r="AA115">
            <v>11.250458359085838</v>
          </cell>
          <cell r="AB115">
            <v>19.910299905167708</v>
          </cell>
          <cell r="AC115">
            <v>2583.3890790799901</v>
          </cell>
          <cell r="AD115">
            <v>249.15678966894669</v>
          </cell>
          <cell r="AE115">
            <v>10.368527715068595</v>
          </cell>
          <cell r="AF115">
            <v>3.3516201833587127</v>
          </cell>
          <cell r="AG115">
            <v>8658.5389789129731</v>
          </cell>
          <cell r="AJ115">
            <v>620.52459999999792</v>
          </cell>
          <cell r="AK115">
            <v>620.52459999999792</v>
          </cell>
          <cell r="AL115">
            <v>609.27414164091203</v>
          </cell>
          <cell r="AM115">
            <v>609.27414164091203</v>
          </cell>
          <cell r="AN115">
            <v>2</v>
          </cell>
          <cell r="AO115">
            <v>3</v>
          </cell>
          <cell r="AP115">
            <v>622.52459999999792</v>
          </cell>
          <cell r="AQ115">
            <v>623.52459999999792</v>
          </cell>
        </row>
        <row r="116">
          <cell r="C116">
            <v>80000</v>
          </cell>
          <cell r="D116">
            <v>624.6</v>
          </cell>
          <cell r="I116">
            <v>8303.138979252486</v>
          </cell>
          <cell r="K116">
            <v>8658.5389792524857</v>
          </cell>
          <cell r="L116">
            <v>8303.138979252486</v>
          </cell>
          <cell r="M116">
            <v>7660</v>
          </cell>
          <cell r="N116">
            <v>9.0000000000000006E-5</v>
          </cell>
          <cell r="O116">
            <v>0.83257740386290913</v>
          </cell>
          <cell r="P116">
            <v>233.68220728159858</v>
          </cell>
          <cell r="Q116">
            <v>2303.7307102173327</v>
          </cell>
          <cell r="R116">
            <v>0.5</v>
          </cell>
          <cell r="S116">
            <v>10.6</v>
          </cell>
          <cell r="T116">
            <v>210</v>
          </cell>
          <cell r="W116">
            <v>0.02</v>
          </cell>
          <cell r="X116">
            <v>9.0000000000000006E-5</v>
          </cell>
          <cell r="Y116">
            <v>0.5</v>
          </cell>
          <cell r="Z116">
            <v>224</v>
          </cell>
          <cell r="AA116">
            <v>11.250458359085838</v>
          </cell>
          <cell r="AB116">
            <v>19.910299905167708</v>
          </cell>
          <cell r="AC116">
            <v>2583.3890790799901</v>
          </cell>
          <cell r="AD116">
            <v>249.15678966894669</v>
          </cell>
          <cell r="AE116">
            <v>10.368527715068595</v>
          </cell>
          <cell r="AF116">
            <v>3.3516201833587127</v>
          </cell>
          <cell r="AG116">
            <v>8658.5389789129731</v>
          </cell>
          <cell r="AJ116">
            <v>620.43459999999789</v>
          </cell>
          <cell r="AK116">
            <v>620.43459999999789</v>
          </cell>
          <cell r="AL116">
            <v>609.184141640912</v>
          </cell>
          <cell r="AM116">
            <v>609.184141640912</v>
          </cell>
          <cell r="AN116">
            <v>2</v>
          </cell>
          <cell r="AO116">
            <v>3</v>
          </cell>
          <cell r="AP116">
            <v>622.43459999999789</v>
          </cell>
          <cell r="AQ116">
            <v>623.43459999999789</v>
          </cell>
        </row>
        <row r="117">
          <cell r="B117" t="str">
            <v>Aqueduct from SWL Minor</v>
          </cell>
          <cell r="C117">
            <v>80038</v>
          </cell>
          <cell r="I117">
            <v>8303.138979252486</v>
          </cell>
          <cell r="K117">
            <v>8658.5389792524857</v>
          </cell>
          <cell r="L117">
            <v>8303.138979252486</v>
          </cell>
          <cell r="M117">
            <v>7660</v>
          </cell>
          <cell r="N117">
            <v>9.0000000000000006E-5</v>
          </cell>
          <cell r="O117">
            <v>0.83257740386290913</v>
          </cell>
          <cell r="P117">
            <v>233.68220728159858</v>
          </cell>
          <cell r="Q117">
            <v>2303.7307102173327</v>
          </cell>
          <cell r="R117">
            <v>0.5</v>
          </cell>
          <cell r="S117">
            <v>10.6</v>
          </cell>
          <cell r="T117">
            <v>210</v>
          </cell>
          <cell r="W117">
            <v>0.02</v>
          </cell>
          <cell r="X117">
            <v>9.0000000000000006E-5</v>
          </cell>
          <cell r="Y117">
            <v>0.5</v>
          </cell>
          <cell r="Z117">
            <v>224</v>
          </cell>
          <cell r="AA117">
            <v>11.250458359085838</v>
          </cell>
          <cell r="AB117">
            <v>19.910299905167708</v>
          </cell>
          <cell r="AC117">
            <v>2583.3890790799901</v>
          </cell>
          <cell r="AD117">
            <v>249.15678966894669</v>
          </cell>
          <cell r="AE117">
            <v>10.368527715068595</v>
          </cell>
          <cell r="AF117">
            <v>3.3516201833587127</v>
          </cell>
          <cell r="AG117">
            <v>8658.5389789129731</v>
          </cell>
          <cell r="AJ117">
            <v>620.43117999999788</v>
          </cell>
          <cell r="AK117">
            <v>620.43117999999788</v>
          </cell>
          <cell r="AL117">
            <v>609.180721640912</v>
          </cell>
          <cell r="AM117">
            <v>609.180721640912</v>
          </cell>
          <cell r="AN117">
            <v>2</v>
          </cell>
          <cell r="AO117">
            <v>3</v>
          </cell>
          <cell r="AP117">
            <v>622.43117999999788</v>
          </cell>
          <cell r="AQ117">
            <v>623.43117999999788</v>
          </cell>
        </row>
        <row r="118">
          <cell r="C118">
            <v>81000</v>
          </cell>
          <cell r="I118">
            <v>8303.138979252486</v>
          </cell>
          <cell r="K118">
            <v>8658.5389792524857</v>
          </cell>
          <cell r="L118">
            <v>8303.138979252486</v>
          </cell>
          <cell r="M118">
            <v>7660</v>
          </cell>
          <cell r="N118">
            <v>9.0000000000000006E-5</v>
          </cell>
          <cell r="O118">
            <v>0.83257740386290913</v>
          </cell>
          <cell r="P118">
            <v>233.68220728159858</v>
          </cell>
          <cell r="Q118">
            <v>2303.7307102173327</v>
          </cell>
          <cell r="R118">
            <v>0.5</v>
          </cell>
          <cell r="S118">
            <v>10.6</v>
          </cell>
          <cell r="T118">
            <v>210</v>
          </cell>
          <cell r="W118">
            <v>0.02</v>
          </cell>
          <cell r="X118">
            <v>9.0000000000000006E-5</v>
          </cell>
          <cell r="Y118">
            <v>0.5</v>
          </cell>
          <cell r="Z118">
            <v>224</v>
          </cell>
          <cell r="AA118">
            <v>11.250458359085838</v>
          </cell>
          <cell r="AB118">
            <v>19.910299905167708</v>
          </cell>
          <cell r="AC118">
            <v>2583.3890790799901</v>
          </cell>
          <cell r="AD118">
            <v>249.15678966894669</v>
          </cell>
          <cell r="AE118">
            <v>10.368527715068595</v>
          </cell>
          <cell r="AF118">
            <v>3.3516201833587127</v>
          </cell>
          <cell r="AG118">
            <v>8658.5389789129731</v>
          </cell>
          <cell r="AJ118">
            <v>620.34459999999785</v>
          </cell>
          <cell r="AK118">
            <v>620.34459999999785</v>
          </cell>
          <cell r="AL118">
            <v>609.09414164091197</v>
          </cell>
          <cell r="AM118">
            <v>609.09414164091197</v>
          </cell>
          <cell r="AN118">
            <v>2</v>
          </cell>
          <cell r="AO118">
            <v>3</v>
          </cell>
          <cell r="AP118">
            <v>622.34459999999785</v>
          </cell>
          <cell r="AQ118">
            <v>623.34459999999785</v>
          </cell>
        </row>
        <row r="119">
          <cell r="C119">
            <v>82000</v>
          </cell>
          <cell r="I119">
            <v>8303.138979252486</v>
          </cell>
          <cell r="K119">
            <v>8658.5389792524857</v>
          </cell>
          <cell r="L119">
            <v>8303.138979252486</v>
          </cell>
          <cell r="M119">
            <v>7660</v>
          </cell>
          <cell r="N119">
            <v>9.0000000000000006E-5</v>
          </cell>
          <cell r="O119">
            <v>0.83257740386290913</v>
          </cell>
          <cell r="P119">
            <v>233.68220728159858</v>
          </cell>
          <cell r="Q119">
            <v>2303.7307102173327</v>
          </cell>
          <cell r="R119">
            <v>0.5</v>
          </cell>
          <cell r="S119">
            <v>10.6</v>
          </cell>
          <cell r="T119">
            <v>210</v>
          </cell>
          <cell r="W119">
            <v>0.02</v>
          </cell>
          <cell r="X119">
            <v>9.0000000000000006E-5</v>
          </cell>
          <cell r="Y119">
            <v>0.5</v>
          </cell>
          <cell r="Z119">
            <v>224</v>
          </cell>
          <cell r="AA119">
            <v>11.250458359085838</v>
          </cell>
          <cell r="AB119">
            <v>19.910299905167708</v>
          </cell>
          <cell r="AC119">
            <v>2583.3890790799901</v>
          </cell>
          <cell r="AD119">
            <v>249.15678966894669</v>
          </cell>
          <cell r="AE119">
            <v>10.368527715068595</v>
          </cell>
          <cell r="AF119">
            <v>3.3516201833587127</v>
          </cell>
          <cell r="AG119">
            <v>8658.5389789129731</v>
          </cell>
          <cell r="AJ119">
            <v>620.25459999999782</v>
          </cell>
          <cell r="AK119">
            <v>620.25459999999782</v>
          </cell>
          <cell r="AL119">
            <v>609.00414164091194</v>
          </cell>
          <cell r="AM119">
            <v>609.00414164091194</v>
          </cell>
          <cell r="AN119">
            <v>2</v>
          </cell>
          <cell r="AO119">
            <v>3</v>
          </cell>
          <cell r="AP119">
            <v>622.25459999999782</v>
          </cell>
          <cell r="AQ119">
            <v>623.25459999999782</v>
          </cell>
        </row>
        <row r="120">
          <cell r="B120" t="str">
            <v>Village Road Bridge (VRB)</v>
          </cell>
          <cell r="C120">
            <v>82204</v>
          </cell>
          <cell r="I120">
            <v>8303.138979252486</v>
          </cell>
          <cell r="K120">
            <v>8658.5389792524857</v>
          </cell>
          <cell r="L120">
            <v>8303.138979252486</v>
          </cell>
          <cell r="M120">
            <v>7660</v>
          </cell>
          <cell r="N120">
            <v>9.0000000000000006E-5</v>
          </cell>
          <cell r="O120">
            <v>0.83257740386290913</v>
          </cell>
          <cell r="P120">
            <v>233.68220728159858</v>
          </cell>
          <cell r="Q120">
            <v>2303.7307102173327</v>
          </cell>
          <cell r="R120">
            <v>0.5</v>
          </cell>
          <cell r="S120">
            <v>10.6</v>
          </cell>
          <cell r="T120">
            <v>210</v>
          </cell>
          <cell r="W120">
            <v>0.02</v>
          </cell>
          <cell r="X120">
            <v>9.0000000000000006E-5</v>
          </cell>
          <cell r="Y120">
            <v>0.5</v>
          </cell>
          <cell r="Z120">
            <v>224</v>
          </cell>
          <cell r="AA120">
            <v>11.250458359085838</v>
          </cell>
          <cell r="AB120">
            <v>19.910299905167708</v>
          </cell>
          <cell r="AC120">
            <v>2583.3890790799901</v>
          </cell>
          <cell r="AD120">
            <v>249.15678966894669</v>
          </cell>
          <cell r="AE120">
            <v>10.368527715068595</v>
          </cell>
          <cell r="AF120">
            <v>3.3516201833587127</v>
          </cell>
          <cell r="AG120">
            <v>8658.5389789129731</v>
          </cell>
          <cell r="AJ120">
            <v>620.23623999999779</v>
          </cell>
          <cell r="AK120">
            <v>620.23623999999779</v>
          </cell>
          <cell r="AL120">
            <v>608.98578164091191</v>
          </cell>
          <cell r="AM120">
            <v>608.98578164091191</v>
          </cell>
          <cell r="AN120">
            <v>2</v>
          </cell>
          <cell r="AO120">
            <v>3</v>
          </cell>
          <cell r="AP120">
            <v>622.23623999999779</v>
          </cell>
          <cell r="AQ120">
            <v>623.23623999999779</v>
          </cell>
        </row>
        <row r="121">
          <cell r="C121">
            <v>83000</v>
          </cell>
          <cell r="I121">
            <v>8303.138979252486</v>
          </cell>
          <cell r="K121">
            <v>8658.5389792524857</v>
          </cell>
          <cell r="L121">
            <v>8303.138979252486</v>
          </cell>
          <cell r="M121">
            <v>7660</v>
          </cell>
          <cell r="N121">
            <v>9.0000000000000006E-5</v>
          </cell>
          <cell r="O121">
            <v>0.83257740386290913</v>
          </cell>
          <cell r="P121">
            <v>233.68220728159858</v>
          </cell>
          <cell r="Q121">
            <v>2303.7307102173327</v>
          </cell>
          <cell r="R121">
            <v>0.5</v>
          </cell>
          <cell r="S121">
            <v>10.6</v>
          </cell>
          <cell r="T121">
            <v>210</v>
          </cell>
          <cell r="W121">
            <v>0.02</v>
          </cell>
          <cell r="X121">
            <v>9.0000000000000006E-5</v>
          </cell>
          <cell r="Y121">
            <v>0.5</v>
          </cell>
          <cell r="Z121">
            <v>224</v>
          </cell>
          <cell r="AA121">
            <v>11.250458359085838</v>
          </cell>
          <cell r="AB121">
            <v>19.910299905167708</v>
          </cell>
          <cell r="AC121">
            <v>2583.3890790799901</v>
          </cell>
          <cell r="AD121">
            <v>249.15678966894669</v>
          </cell>
          <cell r="AE121">
            <v>10.368527715068595</v>
          </cell>
          <cell r="AF121">
            <v>3.3516201833587127</v>
          </cell>
          <cell r="AG121">
            <v>8658.5389789129731</v>
          </cell>
          <cell r="AJ121">
            <v>620.16459999999779</v>
          </cell>
          <cell r="AK121">
            <v>620.16459999999779</v>
          </cell>
          <cell r="AL121">
            <v>608.91414164091191</v>
          </cell>
          <cell r="AM121">
            <v>608.91414164091191</v>
          </cell>
          <cell r="AN121">
            <v>2</v>
          </cell>
          <cell r="AO121">
            <v>3</v>
          </cell>
          <cell r="AP121">
            <v>622.16459999999779</v>
          </cell>
          <cell r="AQ121">
            <v>623.16459999999779</v>
          </cell>
        </row>
        <row r="122">
          <cell r="C122">
            <v>84000</v>
          </cell>
          <cell r="I122">
            <v>8303.138979252486</v>
          </cell>
          <cell r="K122">
            <v>8658.5389792524857</v>
          </cell>
          <cell r="L122">
            <v>8303.138979252486</v>
          </cell>
          <cell r="M122">
            <v>7660</v>
          </cell>
          <cell r="N122">
            <v>9.0000000000000006E-5</v>
          </cell>
          <cell r="O122">
            <v>0.83257740386290913</v>
          </cell>
          <cell r="P122">
            <v>233.68220728159858</v>
          </cell>
          <cell r="Q122">
            <v>2303.7307102173327</v>
          </cell>
          <cell r="R122">
            <v>0.5</v>
          </cell>
          <cell r="S122">
            <v>10.6</v>
          </cell>
          <cell r="T122">
            <v>210</v>
          </cell>
          <cell r="W122">
            <v>0.02</v>
          </cell>
          <cell r="X122">
            <v>9.0000000000000006E-5</v>
          </cell>
          <cell r="Y122">
            <v>0.5</v>
          </cell>
          <cell r="Z122">
            <v>224</v>
          </cell>
          <cell r="AA122">
            <v>11.250458359085838</v>
          </cell>
          <cell r="AB122">
            <v>19.910299905167708</v>
          </cell>
          <cell r="AC122">
            <v>2583.3890790799901</v>
          </cell>
          <cell r="AD122">
            <v>249.15678966894669</v>
          </cell>
          <cell r="AE122">
            <v>10.368527715068595</v>
          </cell>
          <cell r="AF122">
            <v>3.3516201833587127</v>
          </cell>
          <cell r="AG122">
            <v>8658.5389789129731</v>
          </cell>
          <cell r="AJ122">
            <v>620.07459999999776</v>
          </cell>
          <cell r="AK122">
            <v>620.07459999999776</v>
          </cell>
          <cell r="AL122">
            <v>608.82414164091188</v>
          </cell>
          <cell r="AM122">
            <v>608.82414164091188</v>
          </cell>
          <cell r="AN122">
            <v>2</v>
          </cell>
          <cell r="AO122">
            <v>3</v>
          </cell>
          <cell r="AP122">
            <v>622.07459999999776</v>
          </cell>
          <cell r="AQ122">
            <v>623.07459999999776</v>
          </cell>
        </row>
        <row r="123">
          <cell r="C123">
            <v>85000</v>
          </cell>
          <cell r="I123">
            <v>8303.138979252486</v>
          </cell>
          <cell r="K123">
            <v>8658.5389792524857</v>
          </cell>
          <cell r="L123">
            <v>8303.138979252486</v>
          </cell>
          <cell r="M123">
            <v>7660</v>
          </cell>
          <cell r="N123">
            <v>9.0000000000000006E-5</v>
          </cell>
          <cell r="O123">
            <v>0.83257740386290913</v>
          </cell>
          <cell r="P123">
            <v>233.68220728159858</v>
          </cell>
          <cell r="Q123">
            <v>2303.7307102173327</v>
          </cell>
          <cell r="R123">
            <v>0.5</v>
          </cell>
          <cell r="S123">
            <v>10.6</v>
          </cell>
          <cell r="T123">
            <v>210</v>
          </cell>
          <cell r="W123">
            <v>0.02</v>
          </cell>
          <cell r="X123">
            <v>9.0000000000000006E-5</v>
          </cell>
          <cell r="Y123">
            <v>0.5</v>
          </cell>
          <cell r="Z123">
            <v>224</v>
          </cell>
          <cell r="AA123">
            <v>11.250458359085838</v>
          </cell>
          <cell r="AB123">
            <v>19.910299905167708</v>
          </cell>
          <cell r="AC123">
            <v>2583.3890790799901</v>
          </cell>
          <cell r="AD123">
            <v>249.15678966894669</v>
          </cell>
          <cell r="AE123">
            <v>10.368527715068595</v>
          </cell>
          <cell r="AF123">
            <v>3.3516201833587127</v>
          </cell>
          <cell r="AG123">
            <v>8658.5389789129731</v>
          </cell>
          <cell r="AJ123">
            <v>619.98459999999773</v>
          </cell>
          <cell r="AK123">
            <v>619.98459999999773</v>
          </cell>
          <cell r="AL123">
            <v>608.73414164091184</v>
          </cell>
          <cell r="AM123">
            <v>608.73414164091184</v>
          </cell>
          <cell r="AN123">
            <v>2</v>
          </cell>
          <cell r="AO123">
            <v>3</v>
          </cell>
          <cell r="AP123">
            <v>621.98459999999773</v>
          </cell>
          <cell r="AQ123">
            <v>622.98459999999773</v>
          </cell>
        </row>
        <row r="124">
          <cell r="C124">
            <v>86000</v>
          </cell>
          <cell r="I124">
            <v>8303.138979252486</v>
          </cell>
          <cell r="K124">
            <v>8658.5389792524857</v>
          </cell>
          <cell r="L124">
            <v>8303.138979252486</v>
          </cell>
          <cell r="M124">
            <v>7660</v>
          </cell>
          <cell r="N124">
            <v>9.0000000000000006E-5</v>
          </cell>
          <cell r="O124">
            <v>0.83257740386290913</v>
          </cell>
          <cell r="P124">
            <v>233.68220728159858</v>
          </cell>
          <cell r="Q124">
            <v>2303.7307102173327</v>
          </cell>
          <cell r="R124">
            <v>0.5</v>
          </cell>
          <cell r="S124">
            <v>10.6</v>
          </cell>
          <cell r="T124">
            <v>210</v>
          </cell>
          <cell r="W124">
            <v>0.02</v>
          </cell>
          <cell r="X124">
            <v>9.0000000000000006E-5</v>
          </cell>
          <cell r="Y124">
            <v>0.5</v>
          </cell>
          <cell r="Z124">
            <v>224</v>
          </cell>
          <cell r="AA124">
            <v>11.250458359085838</v>
          </cell>
          <cell r="AB124">
            <v>19.910299905167708</v>
          </cell>
          <cell r="AC124">
            <v>2583.3890790799901</v>
          </cell>
          <cell r="AD124">
            <v>249.15678966894669</v>
          </cell>
          <cell r="AE124">
            <v>10.368527715068595</v>
          </cell>
          <cell r="AF124">
            <v>3.3516201833587127</v>
          </cell>
          <cell r="AG124">
            <v>8658.5389789129731</v>
          </cell>
          <cell r="AJ124">
            <v>619.89459999999769</v>
          </cell>
          <cell r="AK124">
            <v>619.89459999999769</v>
          </cell>
          <cell r="AL124">
            <v>608.64414164091181</v>
          </cell>
          <cell r="AM124">
            <v>608.64414164091181</v>
          </cell>
          <cell r="AN124">
            <v>2</v>
          </cell>
          <cell r="AO124">
            <v>3</v>
          </cell>
          <cell r="AP124">
            <v>621.89459999999769</v>
          </cell>
          <cell r="AQ124">
            <v>622.89459999999769</v>
          </cell>
        </row>
        <row r="125">
          <cell r="C125">
            <v>87000</v>
          </cell>
          <cell r="I125">
            <v>8303.138979252486</v>
          </cell>
          <cell r="K125">
            <v>8658.5389792524857</v>
          </cell>
          <cell r="L125">
            <v>8303.138979252486</v>
          </cell>
          <cell r="M125">
            <v>7660</v>
          </cell>
          <cell r="N125">
            <v>9.0000000000000006E-5</v>
          </cell>
          <cell r="O125">
            <v>0.83257740386290913</v>
          </cell>
          <cell r="P125">
            <v>233.68220728159858</v>
          </cell>
          <cell r="Q125">
            <v>2303.7307102173327</v>
          </cell>
          <cell r="R125">
            <v>0.5</v>
          </cell>
          <cell r="S125">
            <v>10.6</v>
          </cell>
          <cell r="T125">
            <v>210</v>
          </cell>
          <cell r="W125">
            <v>0.02</v>
          </cell>
          <cell r="X125">
            <v>9.0000000000000006E-5</v>
          </cell>
          <cell r="Y125">
            <v>0.5</v>
          </cell>
          <cell r="Z125">
            <v>224</v>
          </cell>
          <cell r="AA125">
            <v>11.250458359085838</v>
          </cell>
          <cell r="AB125">
            <v>19.910299905167708</v>
          </cell>
          <cell r="AC125">
            <v>2583.3890790799901</v>
          </cell>
          <cell r="AD125">
            <v>249.15678966894669</v>
          </cell>
          <cell r="AE125">
            <v>10.368527715068595</v>
          </cell>
          <cell r="AF125">
            <v>3.3516201833587127</v>
          </cell>
          <cell r="AG125">
            <v>8658.5389789129731</v>
          </cell>
          <cell r="AJ125">
            <v>619.80459999999766</v>
          </cell>
          <cell r="AK125">
            <v>619.80459999999766</v>
          </cell>
          <cell r="AL125">
            <v>608.55414164091178</v>
          </cell>
          <cell r="AM125">
            <v>608.55414164091178</v>
          </cell>
          <cell r="AN125">
            <v>2</v>
          </cell>
          <cell r="AO125">
            <v>3</v>
          </cell>
          <cell r="AP125">
            <v>621.80459999999766</v>
          </cell>
          <cell r="AQ125">
            <v>622.80459999999766</v>
          </cell>
        </row>
        <row r="126">
          <cell r="C126">
            <v>88000</v>
          </cell>
          <cell r="I126">
            <v>8303.138979252486</v>
          </cell>
          <cell r="K126">
            <v>8658.5389792524857</v>
          </cell>
          <cell r="L126">
            <v>8303.138979252486</v>
          </cell>
          <cell r="M126">
            <v>7660</v>
          </cell>
          <cell r="N126">
            <v>9.0000000000000006E-5</v>
          </cell>
          <cell r="O126">
            <v>0.83257740386290913</v>
          </cell>
          <cell r="P126">
            <v>233.68220728159858</v>
          </cell>
          <cell r="Q126">
            <v>2303.7307102173327</v>
          </cell>
          <cell r="R126">
            <v>0.5</v>
          </cell>
          <cell r="S126">
            <v>10.6</v>
          </cell>
          <cell r="T126">
            <v>210</v>
          </cell>
          <cell r="W126">
            <v>0.02</v>
          </cell>
          <cell r="X126">
            <v>9.0000000000000006E-5</v>
          </cell>
          <cell r="Y126">
            <v>0.5</v>
          </cell>
          <cell r="Z126">
            <v>224</v>
          </cell>
          <cell r="AA126">
            <v>11.250458359085838</v>
          </cell>
          <cell r="AB126">
            <v>19.910299905167708</v>
          </cell>
          <cell r="AC126">
            <v>2583.3890790799901</v>
          </cell>
          <cell r="AD126">
            <v>249.15678966894669</v>
          </cell>
          <cell r="AE126">
            <v>10.368527715068595</v>
          </cell>
          <cell r="AF126">
            <v>3.3516201833587127</v>
          </cell>
          <cell r="AG126">
            <v>8658.5389789129731</v>
          </cell>
          <cell r="AJ126">
            <v>619.71459999999763</v>
          </cell>
          <cell r="AK126">
            <v>619.71459999999763</v>
          </cell>
          <cell r="AL126">
            <v>608.46414164091175</v>
          </cell>
          <cell r="AM126">
            <v>608.46414164091175</v>
          </cell>
          <cell r="AN126">
            <v>2</v>
          </cell>
          <cell r="AO126">
            <v>3</v>
          </cell>
          <cell r="AP126">
            <v>621.71459999999763</v>
          </cell>
          <cell r="AQ126">
            <v>622.71459999999763</v>
          </cell>
        </row>
        <row r="127">
          <cell r="C127">
            <v>89000</v>
          </cell>
          <cell r="I127">
            <v>8303.138979252486</v>
          </cell>
          <cell r="K127">
            <v>8658.5389792524857</v>
          </cell>
          <cell r="L127">
            <v>8303.138979252486</v>
          </cell>
          <cell r="M127">
            <v>7660</v>
          </cell>
          <cell r="N127">
            <v>9.0000000000000006E-5</v>
          </cell>
          <cell r="O127">
            <v>0.83257740386290913</v>
          </cell>
          <cell r="P127">
            <v>233.68220728159858</v>
          </cell>
          <cell r="Q127">
            <v>2303.7307102173327</v>
          </cell>
          <cell r="R127">
            <v>0.5</v>
          </cell>
          <cell r="S127">
            <v>10.6</v>
          </cell>
          <cell r="T127">
            <v>210</v>
          </cell>
          <cell r="W127">
            <v>0.02</v>
          </cell>
          <cell r="X127">
            <v>9.0000000000000006E-5</v>
          </cell>
          <cell r="Y127">
            <v>0.5</v>
          </cell>
          <cell r="Z127">
            <v>224</v>
          </cell>
          <cell r="AA127">
            <v>11.250458359085838</v>
          </cell>
          <cell r="AB127">
            <v>19.910299905167708</v>
          </cell>
          <cell r="AC127">
            <v>2583.3890790799901</v>
          </cell>
          <cell r="AD127">
            <v>249.15678966894669</v>
          </cell>
          <cell r="AE127">
            <v>10.368527715068595</v>
          </cell>
          <cell r="AF127">
            <v>3.3516201833587127</v>
          </cell>
          <cell r="AG127">
            <v>8658.5389789129731</v>
          </cell>
          <cell r="AJ127">
            <v>619.6245999999976</v>
          </cell>
          <cell r="AK127">
            <v>619.6245999999976</v>
          </cell>
          <cell r="AL127">
            <v>608.37414164091172</v>
          </cell>
          <cell r="AM127">
            <v>608.37414164091172</v>
          </cell>
          <cell r="AN127">
            <v>2</v>
          </cell>
          <cell r="AO127">
            <v>3</v>
          </cell>
          <cell r="AP127">
            <v>621.6245999999976</v>
          </cell>
          <cell r="AQ127">
            <v>622.6245999999976</v>
          </cell>
        </row>
        <row r="128">
          <cell r="C128">
            <v>90000</v>
          </cell>
          <cell r="D128">
            <v>622.20000000000005</v>
          </cell>
          <cell r="I128">
            <v>8303.138979252486</v>
          </cell>
          <cell r="K128">
            <v>8658.5389792524857</v>
          </cell>
          <cell r="L128">
            <v>8303.138979252486</v>
          </cell>
          <cell r="M128">
            <v>7660</v>
          </cell>
          <cell r="N128">
            <v>9.0000000000000006E-5</v>
          </cell>
          <cell r="O128">
            <v>0.83257740386290913</v>
          </cell>
          <cell r="P128">
            <v>233.68220728159858</v>
          </cell>
          <cell r="Q128">
            <v>2303.7307102173327</v>
          </cell>
          <cell r="R128">
            <v>0.5</v>
          </cell>
          <cell r="S128">
            <v>10.6</v>
          </cell>
          <cell r="T128">
            <v>210</v>
          </cell>
          <cell r="W128">
            <v>0.02</v>
          </cell>
          <cell r="X128">
            <v>9.0000000000000006E-5</v>
          </cell>
          <cell r="Y128">
            <v>0.5</v>
          </cell>
          <cell r="Z128">
            <v>224</v>
          </cell>
          <cell r="AA128">
            <v>11.250458359085838</v>
          </cell>
          <cell r="AB128">
            <v>19.910299905167708</v>
          </cell>
          <cell r="AC128">
            <v>2583.3890790799901</v>
          </cell>
          <cell r="AD128">
            <v>249.15678966894669</v>
          </cell>
          <cell r="AE128">
            <v>10.368527715068595</v>
          </cell>
          <cell r="AF128">
            <v>3.3516201833587127</v>
          </cell>
          <cell r="AG128">
            <v>8658.5389789129731</v>
          </cell>
          <cell r="AJ128">
            <v>619.53459999999757</v>
          </cell>
          <cell r="AK128">
            <v>619.53459999999757</v>
          </cell>
          <cell r="AL128">
            <v>608.28414164091168</v>
          </cell>
          <cell r="AM128">
            <v>608.28414164091168</v>
          </cell>
          <cell r="AN128">
            <v>2</v>
          </cell>
          <cell r="AO128">
            <v>3</v>
          </cell>
          <cell r="AP128">
            <v>621.53459999999757</v>
          </cell>
          <cell r="AQ128">
            <v>622.53459999999757</v>
          </cell>
        </row>
        <row r="129">
          <cell r="C129">
            <v>91000</v>
          </cell>
          <cell r="I129">
            <v>8303.138979252486</v>
          </cell>
          <cell r="K129">
            <v>8658.5389792524857</v>
          </cell>
          <cell r="L129">
            <v>8303.138979252486</v>
          </cell>
          <cell r="M129">
            <v>7660</v>
          </cell>
          <cell r="N129">
            <v>9.0000000000000006E-5</v>
          </cell>
          <cell r="O129">
            <v>0.83257740386290913</v>
          </cell>
          <cell r="P129">
            <v>233.68220728159858</v>
          </cell>
          <cell r="Q129">
            <v>2303.7307102173327</v>
          </cell>
          <cell r="R129">
            <v>0.5</v>
          </cell>
          <cell r="S129">
            <v>10.6</v>
          </cell>
          <cell r="T129">
            <v>210</v>
          </cell>
          <cell r="W129">
            <v>0.02</v>
          </cell>
          <cell r="X129">
            <v>9.0000000000000006E-5</v>
          </cell>
          <cell r="Y129">
            <v>0.5</v>
          </cell>
          <cell r="Z129">
            <v>224</v>
          </cell>
          <cell r="AA129">
            <v>11.250458359085838</v>
          </cell>
          <cell r="AB129">
            <v>19.910299905167708</v>
          </cell>
          <cell r="AC129">
            <v>2583.3890790799901</v>
          </cell>
          <cell r="AD129">
            <v>249.15678966894669</v>
          </cell>
          <cell r="AE129">
            <v>10.368527715068595</v>
          </cell>
          <cell r="AF129">
            <v>3.3516201833587127</v>
          </cell>
          <cell r="AG129">
            <v>8658.5389789129731</v>
          </cell>
          <cell r="AJ129">
            <v>619.44459999999754</v>
          </cell>
          <cell r="AK129">
            <v>619.44459999999754</v>
          </cell>
          <cell r="AL129">
            <v>608.19414164091165</v>
          </cell>
          <cell r="AM129">
            <v>608.19414164091165</v>
          </cell>
          <cell r="AN129">
            <v>2</v>
          </cell>
          <cell r="AO129">
            <v>3</v>
          </cell>
          <cell r="AP129">
            <v>621.44459999999754</v>
          </cell>
          <cell r="AQ129">
            <v>622.44459999999754</v>
          </cell>
        </row>
        <row r="130">
          <cell r="B130" t="str">
            <v>H/R of L-Plot Minor</v>
          </cell>
          <cell r="C130">
            <v>91700</v>
          </cell>
          <cell r="E130">
            <v>6.81</v>
          </cell>
          <cell r="I130">
            <v>8303.138979252486</v>
          </cell>
          <cell r="K130">
            <v>8658.5389792524857</v>
          </cell>
          <cell r="L130">
            <v>8303.138979252486</v>
          </cell>
          <cell r="M130">
            <v>7660</v>
          </cell>
          <cell r="N130">
            <v>9.0000000000000006E-5</v>
          </cell>
          <cell r="O130">
            <v>0.83257740386290913</v>
          </cell>
          <cell r="P130">
            <v>233.68220728159858</v>
          </cell>
          <cell r="Q130">
            <v>2303.7307102173327</v>
          </cell>
          <cell r="R130">
            <v>0.5</v>
          </cell>
          <cell r="S130">
            <v>10.6</v>
          </cell>
          <cell r="T130">
            <v>210</v>
          </cell>
          <cell r="W130">
            <v>0.02</v>
          </cell>
          <cell r="X130">
            <v>9.0000000000000006E-5</v>
          </cell>
          <cell r="Y130">
            <v>0.5</v>
          </cell>
          <cell r="Z130">
            <v>224</v>
          </cell>
          <cell r="AA130">
            <v>11.250458359085838</v>
          </cell>
          <cell r="AB130">
            <v>19.910299905167708</v>
          </cell>
          <cell r="AC130">
            <v>2583.3890790799901</v>
          </cell>
          <cell r="AD130">
            <v>249.15678966894669</v>
          </cell>
          <cell r="AE130">
            <v>10.368527715068595</v>
          </cell>
          <cell r="AF130">
            <v>3.3516201833587127</v>
          </cell>
          <cell r="AG130">
            <v>8658.5389789129731</v>
          </cell>
          <cell r="AH130">
            <v>623.66999999999996</v>
          </cell>
          <cell r="AJ130">
            <v>619.38159999999755</v>
          </cell>
          <cell r="AK130">
            <v>619.38159999999755</v>
          </cell>
          <cell r="AL130">
            <v>608.13114164091166</v>
          </cell>
          <cell r="AM130">
            <v>608.13114164091166</v>
          </cell>
          <cell r="AN130">
            <v>2</v>
          </cell>
          <cell r="AO130">
            <v>3</v>
          </cell>
          <cell r="AP130">
            <v>621.38159999999755</v>
          </cell>
          <cell r="AQ130">
            <v>622.38159999999755</v>
          </cell>
        </row>
        <row r="131">
          <cell r="B131" t="str">
            <v>H/R of K-Plot Minor</v>
          </cell>
          <cell r="C131">
            <v>91700</v>
          </cell>
          <cell r="E131">
            <v>9.3800000000000008</v>
          </cell>
          <cell r="I131">
            <v>8303.138979252486</v>
          </cell>
          <cell r="K131">
            <v>8658.5389792524857</v>
          </cell>
          <cell r="L131">
            <v>8303.138979252486</v>
          </cell>
          <cell r="M131">
            <v>7660</v>
          </cell>
          <cell r="N131">
            <v>9.0000000000000006E-5</v>
          </cell>
          <cell r="O131">
            <v>0.83257740386290913</v>
          </cell>
          <cell r="P131">
            <v>233.68220728159858</v>
          </cell>
          <cell r="Q131">
            <v>2303.7307102173327</v>
          </cell>
          <cell r="R131">
            <v>0.5</v>
          </cell>
          <cell r="S131">
            <v>10.6</v>
          </cell>
          <cell r="T131">
            <v>210</v>
          </cell>
          <cell r="W131">
            <v>0.02</v>
          </cell>
          <cell r="X131">
            <v>9.0000000000000006E-5</v>
          </cell>
          <cell r="Y131">
            <v>0.5</v>
          </cell>
          <cell r="Z131">
            <v>224</v>
          </cell>
          <cell r="AA131">
            <v>11.250458359085838</v>
          </cell>
          <cell r="AB131">
            <v>19.910299905167708</v>
          </cell>
          <cell r="AC131">
            <v>2583.3890790799901</v>
          </cell>
          <cell r="AD131">
            <v>249.15678966894669</v>
          </cell>
          <cell r="AE131">
            <v>10.368527715068595</v>
          </cell>
          <cell r="AF131">
            <v>3.3516201833587127</v>
          </cell>
          <cell r="AG131">
            <v>8658.5389789129731</v>
          </cell>
          <cell r="AH131">
            <v>627.41999999999996</v>
          </cell>
          <cell r="AJ131">
            <v>619.38159999999755</v>
          </cell>
          <cell r="AK131">
            <v>619.38159999999755</v>
          </cell>
          <cell r="AL131">
            <v>608.13114164091166</v>
          </cell>
          <cell r="AM131">
            <v>608.13114164091166</v>
          </cell>
          <cell r="AN131">
            <v>2</v>
          </cell>
          <cell r="AO131">
            <v>3</v>
          </cell>
          <cell r="AP131">
            <v>621.38159999999755</v>
          </cell>
          <cell r="AQ131">
            <v>622.38159999999755</v>
          </cell>
        </row>
        <row r="132">
          <cell r="C132">
            <v>92000</v>
          </cell>
          <cell r="I132">
            <v>8303.138979252486</v>
          </cell>
          <cell r="K132">
            <v>8658.5389792524857</v>
          </cell>
          <cell r="L132">
            <v>8303.138979252486</v>
          </cell>
          <cell r="M132">
            <v>7660</v>
          </cell>
          <cell r="N132">
            <v>9.0000000000000006E-5</v>
          </cell>
          <cell r="O132">
            <v>0.83257740386290913</v>
          </cell>
          <cell r="P132">
            <v>233.68220728159858</v>
          </cell>
          <cell r="Q132">
            <v>2303.7307102173327</v>
          </cell>
          <cell r="R132">
            <v>0.5</v>
          </cell>
          <cell r="S132">
            <v>10.6</v>
          </cell>
          <cell r="T132">
            <v>210</v>
          </cell>
          <cell r="W132">
            <v>0.02</v>
          </cell>
          <cell r="X132">
            <v>9.0000000000000006E-5</v>
          </cell>
          <cell r="Y132">
            <v>0.5</v>
          </cell>
          <cell r="Z132">
            <v>224</v>
          </cell>
          <cell r="AA132">
            <v>11.250458359085838</v>
          </cell>
          <cell r="AB132">
            <v>19.910299905167708</v>
          </cell>
          <cell r="AC132">
            <v>2583.3890790799901</v>
          </cell>
          <cell r="AD132">
            <v>249.15678966894669</v>
          </cell>
          <cell r="AE132">
            <v>10.368527715068595</v>
          </cell>
          <cell r="AF132">
            <v>3.3516201833587127</v>
          </cell>
          <cell r="AG132">
            <v>8658.5389789129731</v>
          </cell>
          <cell r="AJ132">
            <v>619.3545999999975</v>
          </cell>
          <cell r="AK132">
            <v>619.3545999999975</v>
          </cell>
          <cell r="AL132">
            <v>608.10414164091162</v>
          </cell>
          <cell r="AM132">
            <v>608.10414164091162</v>
          </cell>
          <cell r="AN132">
            <v>2</v>
          </cell>
          <cell r="AO132">
            <v>3</v>
          </cell>
          <cell r="AP132">
            <v>621.3545999999975</v>
          </cell>
          <cell r="AQ132">
            <v>622.3545999999975</v>
          </cell>
        </row>
        <row r="133">
          <cell r="B133" t="str">
            <v>H/R of Thatta Kalasan Disty</v>
          </cell>
          <cell r="C133">
            <v>92210</v>
          </cell>
          <cell r="E133">
            <v>8.3699999999999992</v>
          </cell>
          <cell r="I133">
            <v>8303.138979252486</v>
          </cell>
          <cell r="K133">
            <v>8658.5389792524857</v>
          </cell>
          <cell r="L133">
            <v>8303.138979252486</v>
          </cell>
          <cell r="M133">
            <v>7660</v>
          </cell>
          <cell r="N133">
            <v>9.0000000000000006E-5</v>
          </cell>
          <cell r="O133">
            <v>0.83257740386290913</v>
          </cell>
          <cell r="P133">
            <v>233.68220728159858</v>
          </cell>
          <cell r="Q133">
            <v>2303.7307102173327</v>
          </cell>
          <cell r="R133">
            <v>0.5</v>
          </cell>
          <cell r="S133">
            <v>10.6</v>
          </cell>
          <cell r="T133">
            <v>210</v>
          </cell>
          <cell r="W133">
            <v>0.02</v>
          </cell>
          <cell r="X133">
            <v>9.0000000000000006E-5</v>
          </cell>
          <cell r="Y133">
            <v>0.5</v>
          </cell>
          <cell r="Z133">
            <v>224</v>
          </cell>
          <cell r="AA133">
            <v>11.250458359085838</v>
          </cell>
          <cell r="AB133">
            <v>19.910299905167708</v>
          </cell>
          <cell r="AC133">
            <v>2583.3890790799901</v>
          </cell>
          <cell r="AD133">
            <v>249.15678966894669</v>
          </cell>
          <cell r="AE133">
            <v>10.368527715068595</v>
          </cell>
          <cell r="AF133">
            <v>3.3516201833587127</v>
          </cell>
          <cell r="AG133">
            <v>8658.5389789129731</v>
          </cell>
          <cell r="AH133">
            <v>614.70000000000005</v>
          </cell>
          <cell r="AJ133">
            <v>619.33569999999747</v>
          </cell>
          <cell r="AK133">
            <v>619.33569999999747</v>
          </cell>
          <cell r="AL133">
            <v>608.08524164091159</v>
          </cell>
          <cell r="AM133">
            <v>608.08524164091159</v>
          </cell>
          <cell r="AN133">
            <v>2</v>
          </cell>
          <cell r="AO133">
            <v>3</v>
          </cell>
          <cell r="AP133">
            <v>621.33569999999747</v>
          </cell>
          <cell r="AQ133">
            <v>622.33569999999747</v>
          </cell>
        </row>
        <row r="134">
          <cell r="C134">
            <v>93000</v>
          </cell>
          <cell r="I134">
            <v>8303.138979252486</v>
          </cell>
          <cell r="K134">
            <v>8658.5389792524857</v>
          </cell>
          <cell r="L134">
            <v>8303.138979252486</v>
          </cell>
          <cell r="M134">
            <v>7660</v>
          </cell>
          <cell r="N134">
            <v>9.0000000000000006E-5</v>
          </cell>
          <cell r="O134">
            <v>0.83257740386290913</v>
          </cell>
          <cell r="P134">
            <v>233.68220728159858</v>
          </cell>
          <cell r="Q134">
            <v>2303.7307102173327</v>
          </cell>
          <cell r="R134">
            <v>0.5</v>
          </cell>
          <cell r="S134">
            <v>10.6</v>
          </cell>
          <cell r="T134">
            <v>210</v>
          </cell>
          <cell r="W134">
            <v>0.02</v>
          </cell>
          <cell r="X134">
            <v>9.0000000000000006E-5</v>
          </cell>
          <cell r="Y134">
            <v>0.5</v>
          </cell>
          <cell r="Z134">
            <v>224</v>
          </cell>
          <cell r="AA134">
            <v>11.250458359085838</v>
          </cell>
          <cell r="AB134">
            <v>19.910299905167708</v>
          </cell>
          <cell r="AC134">
            <v>2583.3890790799901</v>
          </cell>
          <cell r="AD134">
            <v>249.15678966894669</v>
          </cell>
          <cell r="AE134">
            <v>10.368527715068595</v>
          </cell>
          <cell r="AF134">
            <v>3.3516201833587127</v>
          </cell>
          <cell r="AG134">
            <v>8658.5389789129731</v>
          </cell>
          <cell r="AJ134">
            <v>619.26459999999747</v>
          </cell>
          <cell r="AK134">
            <v>619.26459999999747</v>
          </cell>
          <cell r="AL134">
            <v>608.01414164091159</v>
          </cell>
          <cell r="AM134">
            <v>608.01414164091159</v>
          </cell>
          <cell r="AN134">
            <v>2</v>
          </cell>
          <cell r="AO134">
            <v>3</v>
          </cell>
          <cell r="AP134">
            <v>621.26459999999747</v>
          </cell>
          <cell r="AQ134">
            <v>622.26459999999747</v>
          </cell>
        </row>
        <row r="135">
          <cell r="C135">
            <v>94000</v>
          </cell>
          <cell r="I135">
            <v>8303.138979252486</v>
          </cell>
          <cell r="K135">
            <v>8658.5389792524857</v>
          </cell>
          <cell r="L135">
            <v>8303.138979252486</v>
          </cell>
          <cell r="M135">
            <v>7660</v>
          </cell>
          <cell r="N135">
            <v>9.0000000000000006E-5</v>
          </cell>
          <cell r="O135">
            <v>0.83257740386290913</v>
          </cell>
          <cell r="P135">
            <v>233.68220728159858</v>
          </cell>
          <cell r="Q135">
            <v>2303.7307102173327</v>
          </cell>
          <cell r="R135">
            <v>0.5</v>
          </cell>
          <cell r="S135">
            <v>10.6</v>
          </cell>
          <cell r="T135">
            <v>210</v>
          </cell>
          <cell r="W135">
            <v>0.02</v>
          </cell>
          <cell r="X135">
            <v>9.0000000000000006E-5</v>
          </cell>
          <cell r="Y135">
            <v>0.5</v>
          </cell>
          <cell r="Z135">
            <v>224</v>
          </cell>
          <cell r="AA135">
            <v>11.250458359085838</v>
          </cell>
          <cell r="AB135">
            <v>19.910299905167708</v>
          </cell>
          <cell r="AC135">
            <v>2583.3890790799901</v>
          </cell>
          <cell r="AD135">
            <v>249.15678966894669</v>
          </cell>
          <cell r="AE135">
            <v>10.368527715068595</v>
          </cell>
          <cell r="AF135">
            <v>3.3516201833587127</v>
          </cell>
          <cell r="AG135">
            <v>8658.5389789129731</v>
          </cell>
          <cell r="AJ135">
            <v>619.17459999999744</v>
          </cell>
          <cell r="AK135">
            <v>619.17459999999744</v>
          </cell>
          <cell r="AL135">
            <v>607.92414164091156</v>
          </cell>
          <cell r="AM135">
            <v>607.92414164091156</v>
          </cell>
          <cell r="AN135">
            <v>2</v>
          </cell>
          <cell r="AO135">
            <v>3</v>
          </cell>
          <cell r="AP135">
            <v>621.17459999999744</v>
          </cell>
          <cell r="AQ135">
            <v>622.17459999999744</v>
          </cell>
        </row>
        <row r="136">
          <cell r="C136">
            <v>95000</v>
          </cell>
          <cell r="I136">
            <v>8303.138979252486</v>
          </cell>
          <cell r="K136">
            <v>8658.5389792524857</v>
          </cell>
          <cell r="L136">
            <v>8303.138979252486</v>
          </cell>
          <cell r="M136">
            <v>7660</v>
          </cell>
          <cell r="N136">
            <v>9.0000000000000006E-5</v>
          </cell>
          <cell r="O136">
            <v>0.83257740386290913</v>
          </cell>
          <cell r="P136">
            <v>233.68220728159858</v>
          </cell>
          <cell r="Q136">
            <v>2303.7307102173327</v>
          </cell>
          <cell r="R136">
            <v>0.5</v>
          </cell>
          <cell r="S136">
            <v>10.6</v>
          </cell>
          <cell r="T136">
            <v>210</v>
          </cell>
          <cell r="W136">
            <v>0.02</v>
          </cell>
          <cell r="X136">
            <v>9.0000000000000006E-5</v>
          </cell>
          <cell r="Y136">
            <v>0.5</v>
          </cell>
          <cell r="Z136">
            <v>224</v>
          </cell>
          <cell r="AA136">
            <v>11.250458359085838</v>
          </cell>
          <cell r="AB136">
            <v>19.910299905167708</v>
          </cell>
          <cell r="AC136">
            <v>2583.3890790799901</v>
          </cell>
          <cell r="AD136">
            <v>249.15678966894669</v>
          </cell>
          <cell r="AE136">
            <v>10.368527715068595</v>
          </cell>
          <cell r="AF136">
            <v>3.3516201833587127</v>
          </cell>
          <cell r="AG136">
            <v>8658.5389789129731</v>
          </cell>
          <cell r="AJ136">
            <v>619.08459999999741</v>
          </cell>
          <cell r="AK136">
            <v>619.08459999999741</v>
          </cell>
          <cell r="AL136">
            <v>607.83414164091153</v>
          </cell>
          <cell r="AM136">
            <v>607.83414164091153</v>
          </cell>
          <cell r="AN136">
            <v>2</v>
          </cell>
          <cell r="AO136">
            <v>3</v>
          </cell>
          <cell r="AP136">
            <v>621.08459999999741</v>
          </cell>
          <cell r="AQ136">
            <v>622.08459999999741</v>
          </cell>
        </row>
        <row r="137">
          <cell r="C137">
            <v>96000</v>
          </cell>
          <cell r="I137">
            <v>8303.138979252486</v>
          </cell>
          <cell r="K137">
            <v>8658.5389792524857</v>
          </cell>
          <cell r="L137">
            <v>8303.138979252486</v>
          </cell>
          <cell r="M137">
            <v>7660</v>
          </cell>
          <cell r="N137">
            <v>9.0000000000000006E-5</v>
          </cell>
          <cell r="O137">
            <v>0.83257740386290913</v>
          </cell>
          <cell r="P137">
            <v>233.68220728159858</v>
          </cell>
          <cell r="Q137">
            <v>2303.7307102173327</v>
          </cell>
          <cell r="R137">
            <v>0.5</v>
          </cell>
          <cell r="S137">
            <v>10.6</v>
          </cell>
          <cell r="T137">
            <v>210</v>
          </cell>
          <cell r="W137">
            <v>0.02</v>
          </cell>
          <cell r="X137">
            <v>9.0000000000000006E-5</v>
          </cell>
          <cell r="Y137">
            <v>0.5</v>
          </cell>
          <cell r="Z137">
            <v>224</v>
          </cell>
          <cell r="AA137">
            <v>11.250458359085838</v>
          </cell>
          <cell r="AB137">
            <v>19.910299905167708</v>
          </cell>
          <cell r="AC137">
            <v>2583.3890790799901</v>
          </cell>
          <cell r="AD137">
            <v>249.15678966894669</v>
          </cell>
          <cell r="AE137">
            <v>10.368527715068595</v>
          </cell>
          <cell r="AF137">
            <v>3.3516201833587127</v>
          </cell>
          <cell r="AG137">
            <v>8658.5389789129731</v>
          </cell>
          <cell r="AJ137">
            <v>618.99459999999738</v>
          </cell>
          <cell r="AK137">
            <v>618.99459999999738</v>
          </cell>
          <cell r="AL137">
            <v>607.74414164091149</v>
          </cell>
          <cell r="AM137">
            <v>607.74414164091149</v>
          </cell>
          <cell r="AN137">
            <v>2</v>
          </cell>
          <cell r="AO137">
            <v>3</v>
          </cell>
          <cell r="AP137">
            <v>620.99459999999738</v>
          </cell>
          <cell r="AQ137">
            <v>621.99459999999738</v>
          </cell>
        </row>
        <row r="138">
          <cell r="C138">
            <v>97000</v>
          </cell>
          <cell r="I138">
            <v>8303.138979252486</v>
          </cell>
          <cell r="K138">
            <v>8658.5389792524857</v>
          </cell>
          <cell r="L138">
            <v>8303.138979252486</v>
          </cell>
          <cell r="M138">
            <v>7660</v>
          </cell>
          <cell r="N138">
            <v>9.0000000000000006E-5</v>
          </cell>
          <cell r="O138">
            <v>0.83257740386290913</v>
          </cell>
          <cell r="P138">
            <v>233.68220728159858</v>
          </cell>
          <cell r="Q138">
            <v>2303.7307102173327</v>
          </cell>
          <cell r="R138">
            <v>0.5</v>
          </cell>
          <cell r="S138">
            <v>10.6</v>
          </cell>
          <cell r="T138">
            <v>210</v>
          </cell>
          <cell r="W138">
            <v>0.02</v>
          </cell>
          <cell r="X138">
            <v>9.0000000000000006E-5</v>
          </cell>
          <cell r="Y138">
            <v>0.5</v>
          </cell>
          <cell r="Z138">
            <v>224</v>
          </cell>
          <cell r="AA138">
            <v>11.250458359085838</v>
          </cell>
          <cell r="AB138">
            <v>19.910299905167708</v>
          </cell>
          <cell r="AC138">
            <v>2583.3890790799901</v>
          </cell>
          <cell r="AD138">
            <v>249.15678966894669</v>
          </cell>
          <cell r="AE138">
            <v>10.368527715068595</v>
          </cell>
          <cell r="AF138">
            <v>3.3516201833587127</v>
          </cell>
          <cell r="AG138">
            <v>8658.5389789129731</v>
          </cell>
          <cell r="AJ138">
            <v>618.90459999999734</v>
          </cell>
          <cell r="AK138">
            <v>618.90459999999734</v>
          </cell>
          <cell r="AL138">
            <v>607.65414164091146</v>
          </cell>
          <cell r="AM138">
            <v>607.65414164091146</v>
          </cell>
          <cell r="AN138">
            <v>2</v>
          </cell>
          <cell r="AO138">
            <v>3</v>
          </cell>
          <cell r="AP138">
            <v>620.90459999999734</v>
          </cell>
          <cell r="AQ138">
            <v>621.90459999999734</v>
          </cell>
        </row>
        <row r="139">
          <cell r="C139">
            <v>98000</v>
          </cell>
          <cell r="I139">
            <v>8303.138979252486</v>
          </cell>
          <cell r="K139">
            <v>8658.5389792524857</v>
          </cell>
          <cell r="L139">
            <v>8303.138979252486</v>
          </cell>
          <cell r="M139">
            <v>7660</v>
          </cell>
          <cell r="N139">
            <v>9.0000000000000006E-5</v>
          </cell>
          <cell r="O139">
            <v>0.83257740386290913</v>
          </cell>
          <cell r="P139">
            <v>233.68220728159858</v>
          </cell>
          <cell r="Q139">
            <v>2303.7307102173327</v>
          </cell>
          <cell r="R139">
            <v>0.5</v>
          </cell>
          <cell r="S139">
            <v>10.6</v>
          </cell>
          <cell r="T139">
            <v>210</v>
          </cell>
          <cell r="W139">
            <v>0.02</v>
          </cell>
          <cell r="X139">
            <v>9.0000000000000006E-5</v>
          </cell>
          <cell r="Y139">
            <v>0.5</v>
          </cell>
          <cell r="Z139">
            <v>224</v>
          </cell>
          <cell r="AA139">
            <v>11.250458359085838</v>
          </cell>
          <cell r="AB139">
            <v>19.910299905167708</v>
          </cell>
          <cell r="AC139">
            <v>2583.3890790799901</v>
          </cell>
          <cell r="AD139">
            <v>249.15678966894669</v>
          </cell>
          <cell r="AE139">
            <v>10.368527715068595</v>
          </cell>
          <cell r="AF139">
            <v>3.3516201833587127</v>
          </cell>
          <cell r="AG139">
            <v>8658.5389789129731</v>
          </cell>
          <cell r="AJ139">
            <v>618.81459999999731</v>
          </cell>
          <cell r="AK139">
            <v>618.81459999999731</v>
          </cell>
          <cell r="AL139">
            <v>607.56414164091143</v>
          </cell>
          <cell r="AM139">
            <v>607.56414164091143</v>
          </cell>
          <cell r="AN139">
            <v>2</v>
          </cell>
          <cell r="AO139">
            <v>3</v>
          </cell>
          <cell r="AP139">
            <v>620.81459999999731</v>
          </cell>
          <cell r="AQ139">
            <v>621.81459999999731</v>
          </cell>
        </row>
        <row r="140">
          <cell r="C140">
            <v>99000</v>
          </cell>
          <cell r="I140">
            <v>8303.138979252486</v>
          </cell>
          <cell r="K140">
            <v>8658.5389792524857</v>
          </cell>
          <cell r="L140">
            <v>8303.138979252486</v>
          </cell>
          <cell r="M140">
            <v>7660</v>
          </cell>
          <cell r="N140">
            <v>9.0000000000000006E-5</v>
          </cell>
          <cell r="O140">
            <v>0.83257740386290913</v>
          </cell>
          <cell r="P140">
            <v>233.68220728159858</v>
          </cell>
          <cell r="Q140">
            <v>2303.7307102173327</v>
          </cell>
          <cell r="R140">
            <v>0.5</v>
          </cell>
          <cell r="S140">
            <v>10.6</v>
          </cell>
          <cell r="T140">
            <v>210</v>
          </cell>
          <cell r="W140">
            <v>0.02</v>
          </cell>
          <cell r="X140">
            <v>9.0000000000000006E-5</v>
          </cell>
          <cell r="Y140">
            <v>0.5</v>
          </cell>
          <cell r="Z140">
            <v>224</v>
          </cell>
          <cell r="AA140">
            <v>11.250458359085838</v>
          </cell>
          <cell r="AB140">
            <v>19.910299905167708</v>
          </cell>
          <cell r="AC140">
            <v>2583.3890790799901</v>
          </cell>
          <cell r="AD140">
            <v>249.15678966894669</v>
          </cell>
          <cell r="AE140">
            <v>10.368527715068595</v>
          </cell>
          <cell r="AF140">
            <v>3.3516201833587127</v>
          </cell>
          <cell r="AG140">
            <v>8658.5389789129731</v>
          </cell>
          <cell r="AJ140">
            <v>618.72459999999728</v>
          </cell>
          <cell r="AK140">
            <v>618.72459999999728</v>
          </cell>
          <cell r="AL140">
            <v>607.4741416409114</v>
          </cell>
          <cell r="AM140">
            <v>607.4741416409114</v>
          </cell>
          <cell r="AN140">
            <v>2</v>
          </cell>
          <cell r="AO140">
            <v>3</v>
          </cell>
          <cell r="AP140">
            <v>620.72459999999728</v>
          </cell>
          <cell r="AQ140">
            <v>621.72459999999728</v>
          </cell>
        </row>
        <row r="141">
          <cell r="C141">
            <v>100000</v>
          </cell>
          <cell r="D141">
            <v>619.9</v>
          </cell>
          <cell r="I141">
            <v>8303.138979252486</v>
          </cell>
          <cell r="K141">
            <v>8658.5389792524857</v>
          </cell>
          <cell r="L141">
            <v>8303.138979252486</v>
          </cell>
          <cell r="M141">
            <v>7660</v>
          </cell>
          <cell r="N141">
            <v>9.0000000000000006E-5</v>
          </cell>
          <cell r="O141">
            <v>0.83257740386290913</v>
          </cell>
          <cell r="P141">
            <v>233.68220728159858</v>
          </cell>
          <cell r="Q141">
            <v>2303.7307102173327</v>
          </cell>
          <cell r="R141">
            <v>0.5</v>
          </cell>
          <cell r="S141">
            <v>10.6</v>
          </cell>
          <cell r="T141">
            <v>210</v>
          </cell>
          <cell r="W141">
            <v>0.02</v>
          </cell>
          <cell r="X141">
            <v>9.0000000000000006E-5</v>
          </cell>
          <cell r="Y141">
            <v>0.5</v>
          </cell>
          <cell r="Z141">
            <v>224</v>
          </cell>
          <cell r="AA141">
            <v>11.250458359085838</v>
          </cell>
          <cell r="AB141">
            <v>19.910299905167708</v>
          </cell>
          <cell r="AC141">
            <v>2583.3890790799901</v>
          </cell>
          <cell r="AD141">
            <v>249.15678966894669</v>
          </cell>
          <cell r="AE141">
            <v>10.368527715068595</v>
          </cell>
          <cell r="AF141">
            <v>3.3516201833587127</v>
          </cell>
          <cell r="AG141">
            <v>8658.5389789129731</v>
          </cell>
          <cell r="AJ141">
            <v>618.63459999999725</v>
          </cell>
          <cell r="AK141">
            <v>618.63459999999725</v>
          </cell>
          <cell r="AL141">
            <v>607.38414164091137</v>
          </cell>
          <cell r="AM141">
            <v>607.38414164091137</v>
          </cell>
          <cell r="AN141">
            <v>2</v>
          </cell>
          <cell r="AO141">
            <v>3</v>
          </cell>
          <cell r="AP141">
            <v>620.63459999999725</v>
          </cell>
          <cell r="AQ141">
            <v>621.63459999999725</v>
          </cell>
        </row>
        <row r="142">
          <cell r="C142">
            <v>101000</v>
          </cell>
          <cell r="I142">
            <v>8303.138979252486</v>
          </cell>
          <cell r="K142">
            <v>8658.5389792524857</v>
          </cell>
          <cell r="L142">
            <v>8303.138979252486</v>
          </cell>
          <cell r="M142">
            <v>7660</v>
          </cell>
          <cell r="N142">
            <v>9.0000000000000006E-5</v>
          </cell>
          <cell r="O142">
            <v>0.83257740386290913</v>
          </cell>
          <cell r="P142">
            <v>233.68220728159858</v>
          </cell>
          <cell r="Q142">
            <v>2303.7307102173327</v>
          </cell>
          <cell r="R142">
            <v>0.5</v>
          </cell>
          <cell r="S142">
            <v>10.6</v>
          </cell>
          <cell r="T142">
            <v>210</v>
          </cell>
          <cell r="W142">
            <v>0.02</v>
          </cell>
          <cell r="X142">
            <v>9.0000000000000006E-5</v>
          </cell>
          <cell r="Y142">
            <v>0.5</v>
          </cell>
          <cell r="Z142">
            <v>224</v>
          </cell>
          <cell r="AA142">
            <v>11.250458359085838</v>
          </cell>
          <cell r="AB142">
            <v>19.910299905167708</v>
          </cell>
          <cell r="AC142">
            <v>2583.3890790799901</v>
          </cell>
          <cell r="AD142">
            <v>249.15678966894669</v>
          </cell>
          <cell r="AE142">
            <v>10.368527715068595</v>
          </cell>
          <cell r="AF142">
            <v>3.3516201833587127</v>
          </cell>
          <cell r="AG142">
            <v>8658.5389789129731</v>
          </cell>
          <cell r="AJ142">
            <v>618.54459999999722</v>
          </cell>
          <cell r="AK142">
            <v>618.54459999999722</v>
          </cell>
          <cell r="AL142">
            <v>607.29414164091133</v>
          </cell>
          <cell r="AM142">
            <v>607.29414164091133</v>
          </cell>
          <cell r="AN142">
            <v>2</v>
          </cell>
          <cell r="AO142">
            <v>3</v>
          </cell>
          <cell r="AP142">
            <v>620.54459999999722</v>
          </cell>
          <cell r="AQ142">
            <v>621.54459999999722</v>
          </cell>
        </row>
        <row r="143">
          <cell r="C143">
            <v>102000</v>
          </cell>
          <cell r="I143">
            <v>8303.138979252486</v>
          </cell>
          <cell r="K143">
            <v>8658.5389792524857</v>
          </cell>
          <cell r="L143">
            <v>8303.138979252486</v>
          </cell>
          <cell r="M143">
            <v>7660</v>
          </cell>
          <cell r="N143">
            <v>9.0000000000000006E-5</v>
          </cell>
          <cell r="O143">
            <v>0.83257740386290913</v>
          </cell>
          <cell r="P143">
            <v>233.68220728159858</v>
          </cell>
          <cell r="Q143">
            <v>2303.7307102173327</v>
          </cell>
          <cell r="R143">
            <v>0.5</v>
          </cell>
          <cell r="S143">
            <v>10.6</v>
          </cell>
          <cell r="T143">
            <v>210</v>
          </cell>
          <cell r="W143">
            <v>0.02</v>
          </cell>
          <cell r="X143">
            <v>9.0000000000000006E-5</v>
          </cell>
          <cell r="Y143">
            <v>0.5</v>
          </cell>
          <cell r="Z143">
            <v>224</v>
          </cell>
          <cell r="AA143">
            <v>11.250458359085838</v>
          </cell>
          <cell r="AB143">
            <v>19.910299905167708</v>
          </cell>
          <cell r="AC143">
            <v>2583.3890790799901</v>
          </cell>
          <cell r="AD143">
            <v>249.15678966894669</v>
          </cell>
          <cell r="AE143">
            <v>10.368527715068595</v>
          </cell>
          <cell r="AF143">
            <v>3.3516201833587127</v>
          </cell>
          <cell r="AG143">
            <v>8658.5389789129731</v>
          </cell>
          <cell r="AJ143">
            <v>618.45459999999719</v>
          </cell>
          <cell r="AK143">
            <v>618.45459999999719</v>
          </cell>
          <cell r="AL143">
            <v>607.2041416409113</v>
          </cell>
          <cell r="AM143">
            <v>607.2041416409113</v>
          </cell>
          <cell r="AN143">
            <v>2</v>
          </cell>
          <cell r="AO143">
            <v>3</v>
          </cell>
          <cell r="AP143">
            <v>620.45459999999719</v>
          </cell>
          <cell r="AQ143">
            <v>621.45459999999719</v>
          </cell>
        </row>
        <row r="144">
          <cell r="C144">
            <v>103000</v>
          </cell>
          <cell r="I144">
            <v>8303.138979252486</v>
          </cell>
          <cell r="K144">
            <v>8658.5389792524857</v>
          </cell>
          <cell r="L144">
            <v>8303.138979252486</v>
          </cell>
          <cell r="M144">
            <v>7660</v>
          </cell>
          <cell r="N144">
            <v>9.0000000000000006E-5</v>
          </cell>
          <cell r="O144">
            <v>0.83257740386290913</v>
          </cell>
          <cell r="P144">
            <v>233.68220728159858</v>
          </cell>
          <cell r="Q144">
            <v>2303.7307102173327</v>
          </cell>
          <cell r="R144">
            <v>0.5</v>
          </cell>
          <cell r="S144">
            <v>10.6</v>
          </cell>
          <cell r="T144">
            <v>210</v>
          </cell>
          <cell r="W144">
            <v>0.02</v>
          </cell>
          <cell r="X144">
            <v>9.0000000000000006E-5</v>
          </cell>
          <cell r="Y144">
            <v>0.5</v>
          </cell>
          <cell r="Z144">
            <v>224</v>
          </cell>
          <cell r="AA144">
            <v>11.250458359085838</v>
          </cell>
          <cell r="AB144">
            <v>19.910299905167708</v>
          </cell>
          <cell r="AC144">
            <v>2583.3890790799901</v>
          </cell>
          <cell r="AD144">
            <v>249.15678966894669</v>
          </cell>
          <cell r="AE144">
            <v>10.368527715068595</v>
          </cell>
          <cell r="AF144">
            <v>3.3516201833587127</v>
          </cell>
          <cell r="AG144">
            <v>8658.5389789129731</v>
          </cell>
          <cell r="AJ144">
            <v>618.36459999999715</v>
          </cell>
          <cell r="AK144">
            <v>618.36459999999715</v>
          </cell>
          <cell r="AL144">
            <v>607.11414164091127</v>
          </cell>
          <cell r="AM144">
            <v>607.11414164091127</v>
          </cell>
          <cell r="AN144">
            <v>2</v>
          </cell>
          <cell r="AO144">
            <v>3</v>
          </cell>
          <cell r="AP144">
            <v>620.36459999999715</v>
          </cell>
          <cell r="AQ144">
            <v>621.36459999999715</v>
          </cell>
        </row>
        <row r="145">
          <cell r="C145">
            <v>104000</v>
          </cell>
          <cell r="I145">
            <v>8303.138979252486</v>
          </cell>
          <cell r="K145">
            <v>8658.5389792524857</v>
          </cell>
          <cell r="L145">
            <v>8303.138979252486</v>
          </cell>
          <cell r="M145">
            <v>7660</v>
          </cell>
          <cell r="N145">
            <v>9.0000000000000006E-5</v>
          </cell>
          <cell r="O145">
            <v>0.83257740386290913</v>
          </cell>
          <cell r="P145">
            <v>233.68220728159858</v>
          </cell>
          <cell r="Q145">
            <v>2303.7307102173327</v>
          </cell>
          <cell r="R145">
            <v>0.5</v>
          </cell>
          <cell r="S145">
            <v>10.6</v>
          </cell>
          <cell r="T145">
            <v>210</v>
          </cell>
          <cell r="W145">
            <v>0.02</v>
          </cell>
          <cell r="X145">
            <v>9.0000000000000006E-5</v>
          </cell>
          <cell r="Y145">
            <v>0.5</v>
          </cell>
          <cell r="Z145">
            <v>224</v>
          </cell>
          <cell r="AA145">
            <v>11.250458359085838</v>
          </cell>
          <cell r="AB145">
            <v>19.910299905167708</v>
          </cell>
          <cell r="AC145">
            <v>2583.3890790799901</v>
          </cell>
          <cell r="AD145">
            <v>249.15678966894669</v>
          </cell>
          <cell r="AE145">
            <v>10.368527715068595</v>
          </cell>
          <cell r="AF145">
            <v>3.3516201833587127</v>
          </cell>
          <cell r="AG145">
            <v>8658.5389789129731</v>
          </cell>
          <cell r="AJ145">
            <v>618.27459999999712</v>
          </cell>
          <cell r="AK145">
            <v>618.27459999999712</v>
          </cell>
          <cell r="AL145">
            <v>607.02414164091124</v>
          </cell>
          <cell r="AM145">
            <v>607.02414164091124</v>
          </cell>
          <cell r="AN145">
            <v>2</v>
          </cell>
          <cell r="AO145">
            <v>3</v>
          </cell>
          <cell r="AP145">
            <v>620.27459999999712</v>
          </cell>
          <cell r="AQ145">
            <v>621.27459999999712</v>
          </cell>
        </row>
        <row r="146">
          <cell r="C146">
            <v>105000</v>
          </cell>
          <cell r="I146">
            <v>8303.138979252486</v>
          </cell>
          <cell r="K146">
            <v>8658.5389792524857</v>
          </cell>
          <cell r="L146">
            <v>8303.138979252486</v>
          </cell>
          <cell r="M146">
            <v>7660</v>
          </cell>
          <cell r="N146">
            <v>9.0000000000000006E-5</v>
          </cell>
          <cell r="O146">
            <v>0.83257740386290913</v>
          </cell>
          <cell r="P146">
            <v>233.68220728159858</v>
          </cell>
          <cell r="Q146">
            <v>2303.7307102173327</v>
          </cell>
          <cell r="R146">
            <v>0.5</v>
          </cell>
          <cell r="S146">
            <v>10.6</v>
          </cell>
          <cell r="T146">
            <v>210</v>
          </cell>
          <cell r="W146">
            <v>0.02</v>
          </cell>
          <cell r="X146">
            <v>9.0000000000000006E-5</v>
          </cell>
          <cell r="Y146">
            <v>0.5</v>
          </cell>
          <cell r="Z146">
            <v>224</v>
          </cell>
          <cell r="AA146">
            <v>11.250458359085838</v>
          </cell>
          <cell r="AB146">
            <v>19.910299905167708</v>
          </cell>
          <cell r="AC146">
            <v>2583.3890790799901</v>
          </cell>
          <cell r="AD146">
            <v>249.15678966894669</v>
          </cell>
          <cell r="AE146">
            <v>10.368527715068595</v>
          </cell>
          <cell r="AF146">
            <v>3.3516201833587127</v>
          </cell>
          <cell r="AG146">
            <v>8658.5389789129731</v>
          </cell>
          <cell r="AJ146">
            <v>618.18459999999709</v>
          </cell>
          <cell r="AK146">
            <v>618.18459999999709</v>
          </cell>
          <cell r="AL146">
            <v>606.93414164091121</v>
          </cell>
          <cell r="AM146">
            <v>606.93414164091121</v>
          </cell>
          <cell r="AN146">
            <v>2</v>
          </cell>
          <cell r="AO146">
            <v>3</v>
          </cell>
          <cell r="AP146">
            <v>620.18459999999709</v>
          </cell>
          <cell r="AQ146">
            <v>621.18459999999709</v>
          </cell>
        </row>
        <row r="147">
          <cell r="C147">
            <v>106000</v>
          </cell>
          <cell r="I147">
            <v>8303.138979252486</v>
          </cell>
          <cell r="K147">
            <v>8658.5389792524857</v>
          </cell>
          <cell r="L147">
            <v>8303.138979252486</v>
          </cell>
          <cell r="M147">
            <v>7660</v>
          </cell>
          <cell r="N147">
            <v>9.0000000000000006E-5</v>
          </cell>
          <cell r="O147">
            <v>0.83257740386290913</v>
          </cell>
          <cell r="P147">
            <v>233.68220728159858</v>
          </cell>
          <cell r="Q147">
            <v>2303.7307102173327</v>
          </cell>
          <cell r="R147">
            <v>0.5</v>
          </cell>
          <cell r="S147">
            <v>10.6</v>
          </cell>
          <cell r="T147">
            <v>210</v>
          </cell>
          <cell r="W147">
            <v>0.02</v>
          </cell>
          <cell r="X147">
            <v>9.0000000000000006E-5</v>
          </cell>
          <cell r="Y147">
            <v>0.5</v>
          </cell>
          <cell r="Z147">
            <v>224</v>
          </cell>
          <cell r="AA147">
            <v>11.250458359085838</v>
          </cell>
          <cell r="AB147">
            <v>19.910299905167708</v>
          </cell>
          <cell r="AC147">
            <v>2583.3890790799901</v>
          </cell>
          <cell r="AD147">
            <v>249.15678966894669</v>
          </cell>
          <cell r="AE147">
            <v>10.368527715068595</v>
          </cell>
          <cell r="AF147">
            <v>3.3516201833587127</v>
          </cell>
          <cell r="AG147">
            <v>8658.5389789129731</v>
          </cell>
          <cell r="AJ147">
            <v>618.09459999999706</v>
          </cell>
          <cell r="AK147">
            <v>618.09459999999706</v>
          </cell>
          <cell r="AL147">
            <v>606.84414164091118</v>
          </cell>
          <cell r="AM147">
            <v>606.84414164091118</v>
          </cell>
          <cell r="AN147">
            <v>2</v>
          </cell>
          <cell r="AO147">
            <v>3</v>
          </cell>
          <cell r="AP147">
            <v>620.09459999999706</v>
          </cell>
          <cell r="AQ147">
            <v>621.09459999999706</v>
          </cell>
        </row>
        <row r="148">
          <cell r="B148" t="str">
            <v>Siphon</v>
          </cell>
          <cell r="C148">
            <v>106884</v>
          </cell>
          <cell r="I148">
            <v>8303.138979252486</v>
          </cell>
          <cell r="K148">
            <v>8658.5389792524857</v>
          </cell>
          <cell r="L148">
            <v>8303.138979252486</v>
          </cell>
          <cell r="M148">
            <v>7660</v>
          </cell>
          <cell r="N148">
            <v>9.0000000000000006E-5</v>
          </cell>
          <cell r="O148">
            <v>0.83257740386290913</v>
          </cell>
          <cell r="P148">
            <v>233.68220728159858</v>
          </cell>
          <cell r="Q148">
            <v>2303.7307102173327</v>
          </cell>
          <cell r="R148">
            <v>0.5</v>
          </cell>
          <cell r="S148">
            <v>10.6</v>
          </cell>
          <cell r="T148">
            <v>210</v>
          </cell>
          <cell r="W148">
            <v>0.02</v>
          </cell>
          <cell r="X148">
            <v>9.0000000000000006E-5</v>
          </cell>
          <cell r="Y148">
            <v>0.5</v>
          </cell>
          <cell r="Z148">
            <v>224</v>
          </cell>
          <cell r="AA148">
            <v>11.250458359085838</v>
          </cell>
          <cell r="AB148">
            <v>19.910299905167708</v>
          </cell>
          <cell r="AC148">
            <v>2583.3890790799901</v>
          </cell>
          <cell r="AD148">
            <v>249.15678966894669</v>
          </cell>
          <cell r="AE148">
            <v>10.368527715068595</v>
          </cell>
          <cell r="AF148">
            <v>3.3516201833587127</v>
          </cell>
          <cell r="AG148">
            <v>8658.5389789129731</v>
          </cell>
          <cell r="AJ148">
            <v>618.01503999999704</v>
          </cell>
          <cell r="AK148">
            <v>618.01503999999704</v>
          </cell>
          <cell r="AL148">
            <v>606.76458164091116</v>
          </cell>
          <cell r="AM148">
            <v>606.76458164091116</v>
          </cell>
          <cell r="AN148">
            <v>2</v>
          </cell>
          <cell r="AO148">
            <v>3</v>
          </cell>
          <cell r="AP148">
            <v>620.01503999999704</v>
          </cell>
          <cell r="AQ148">
            <v>621.01503999999704</v>
          </cell>
        </row>
        <row r="149">
          <cell r="C149">
            <v>106884</v>
          </cell>
          <cell r="I149">
            <v>8303.138979252486</v>
          </cell>
          <cell r="K149">
            <v>8658.5389792524857</v>
          </cell>
          <cell r="L149">
            <v>8303.138979252486</v>
          </cell>
          <cell r="M149">
            <v>7660</v>
          </cell>
          <cell r="N149">
            <v>9.0000000000000006E-5</v>
          </cell>
          <cell r="O149">
            <v>0.83257740386290913</v>
          </cell>
          <cell r="P149">
            <v>233.68220728159858</v>
          </cell>
          <cell r="Q149">
            <v>2303.7307102173327</v>
          </cell>
          <cell r="R149">
            <v>0.5</v>
          </cell>
          <cell r="S149">
            <v>10.6</v>
          </cell>
          <cell r="T149">
            <v>210</v>
          </cell>
          <cell r="W149">
            <v>0.02</v>
          </cell>
          <cell r="X149">
            <v>9.0000000000000006E-5</v>
          </cell>
          <cell r="Y149">
            <v>0.5</v>
          </cell>
          <cell r="Z149">
            <v>224</v>
          </cell>
          <cell r="AA149">
            <v>11.250458359085838</v>
          </cell>
          <cell r="AB149">
            <v>19.910299905167708</v>
          </cell>
          <cell r="AC149">
            <v>2583.3890790799901</v>
          </cell>
          <cell r="AD149">
            <v>249.15678966894669</v>
          </cell>
          <cell r="AE149">
            <v>10.368527715068595</v>
          </cell>
          <cell r="AF149">
            <v>3.3516201833587127</v>
          </cell>
          <cell r="AG149">
            <v>8658.5389789129731</v>
          </cell>
          <cell r="AJ149">
            <v>618.01503999999704</v>
          </cell>
          <cell r="AK149">
            <v>618.01503999999704</v>
          </cell>
          <cell r="AL149">
            <v>606.76458164091116</v>
          </cell>
          <cell r="AM149">
            <v>606.76458164091116</v>
          </cell>
          <cell r="AN149">
            <v>2</v>
          </cell>
          <cell r="AO149">
            <v>3</v>
          </cell>
          <cell r="AP149">
            <v>620.01503999999704</v>
          </cell>
          <cell r="AQ149">
            <v>621.01503999999704</v>
          </cell>
        </row>
        <row r="150">
          <cell r="C150">
            <v>107000</v>
          </cell>
          <cell r="I150">
            <v>8303.138979252486</v>
          </cell>
          <cell r="K150">
            <v>8658.5389792524857</v>
          </cell>
          <cell r="L150">
            <v>8303.138979252486</v>
          </cell>
          <cell r="M150">
            <v>7660</v>
          </cell>
          <cell r="N150">
            <v>9.0000000000000006E-5</v>
          </cell>
          <cell r="O150">
            <v>0.83257740386290913</v>
          </cell>
          <cell r="P150">
            <v>233.68220728159858</v>
          </cell>
          <cell r="Q150">
            <v>2303.7307102173327</v>
          </cell>
          <cell r="R150">
            <v>0.5</v>
          </cell>
          <cell r="S150">
            <v>10.6</v>
          </cell>
          <cell r="T150">
            <v>210</v>
          </cell>
          <cell r="W150">
            <v>0.02</v>
          </cell>
          <cell r="X150">
            <v>9.0000000000000006E-5</v>
          </cell>
          <cell r="Y150">
            <v>0.5</v>
          </cell>
          <cell r="Z150">
            <v>224</v>
          </cell>
          <cell r="AA150">
            <v>11.250458359085838</v>
          </cell>
          <cell r="AB150">
            <v>19.910299905167708</v>
          </cell>
          <cell r="AC150">
            <v>2583.3890790799901</v>
          </cell>
          <cell r="AD150">
            <v>249.15678966894669</v>
          </cell>
          <cell r="AE150">
            <v>10.368527715068595</v>
          </cell>
          <cell r="AF150">
            <v>3.3516201833587127</v>
          </cell>
          <cell r="AG150">
            <v>8658.5389789129731</v>
          </cell>
          <cell r="AJ150">
            <v>618.00459999999703</v>
          </cell>
          <cell r="AK150">
            <v>618.00459999999703</v>
          </cell>
          <cell r="AL150">
            <v>606.75414164091114</v>
          </cell>
          <cell r="AM150">
            <v>606.75414164091114</v>
          </cell>
          <cell r="AN150">
            <v>2</v>
          </cell>
          <cell r="AO150">
            <v>3</v>
          </cell>
          <cell r="AP150">
            <v>620.00459999999703</v>
          </cell>
          <cell r="AQ150">
            <v>621.00459999999703</v>
          </cell>
        </row>
        <row r="151">
          <cell r="C151">
            <v>108254</v>
          </cell>
          <cell r="I151">
            <v>8303.138979252486</v>
          </cell>
          <cell r="K151">
            <v>8658.5389792524857</v>
          </cell>
          <cell r="L151">
            <v>8303.138979252486</v>
          </cell>
          <cell r="M151">
            <v>7660</v>
          </cell>
          <cell r="N151">
            <v>9.0000000000000006E-5</v>
          </cell>
          <cell r="O151">
            <v>0.83257740386290913</v>
          </cell>
          <cell r="P151">
            <v>233.68220728159858</v>
          </cell>
          <cell r="Q151">
            <v>2303.7307102173327</v>
          </cell>
          <cell r="R151">
            <v>0.5</v>
          </cell>
          <cell r="S151">
            <v>10.6</v>
          </cell>
          <cell r="T151">
            <v>210</v>
          </cell>
          <cell r="W151">
            <v>0.02</v>
          </cell>
          <cell r="X151">
            <v>9.0000000000000006E-5</v>
          </cell>
          <cell r="Y151">
            <v>0.5</v>
          </cell>
          <cell r="Z151">
            <v>224</v>
          </cell>
          <cell r="AA151">
            <v>11.250458359085838</v>
          </cell>
          <cell r="AB151">
            <v>19.910299905167708</v>
          </cell>
          <cell r="AC151">
            <v>2583.3890790799901</v>
          </cell>
          <cell r="AD151">
            <v>249.15678966894669</v>
          </cell>
          <cell r="AE151">
            <v>10.368527715068595</v>
          </cell>
          <cell r="AF151">
            <v>3.3516201833587127</v>
          </cell>
          <cell r="AG151">
            <v>8658.5389789129731</v>
          </cell>
          <cell r="AJ151">
            <v>617.89173999999707</v>
          </cell>
          <cell r="AK151">
            <v>617.89173999999707</v>
          </cell>
          <cell r="AL151">
            <v>606.64128164091119</v>
          </cell>
          <cell r="AM151">
            <v>606.64128164091119</v>
          </cell>
          <cell r="AN151">
            <v>2</v>
          </cell>
          <cell r="AO151">
            <v>3</v>
          </cell>
          <cell r="AP151">
            <v>619.89173999999707</v>
          </cell>
          <cell r="AQ151">
            <v>620.89173999999707</v>
          </cell>
        </row>
        <row r="152">
          <cell r="B152" t="str">
            <v>H/R 1-AL Akhtarabad Disty</v>
          </cell>
          <cell r="C152">
            <v>108640</v>
          </cell>
          <cell r="E152">
            <v>222.03</v>
          </cell>
          <cell r="I152">
            <v>8303.138979252486</v>
          </cell>
          <cell r="K152">
            <v>8658.5389792524857</v>
          </cell>
          <cell r="L152">
            <v>8303.138979252486</v>
          </cell>
          <cell r="M152">
            <v>7660</v>
          </cell>
          <cell r="N152">
            <v>9.0000000000000006E-5</v>
          </cell>
          <cell r="O152">
            <v>0.83257740386290913</v>
          </cell>
          <cell r="P152">
            <v>233.68220728159858</v>
          </cell>
          <cell r="Q152">
            <v>2303.7307102173327</v>
          </cell>
          <cell r="R152">
            <v>0.5</v>
          </cell>
          <cell r="S152">
            <v>10.6</v>
          </cell>
          <cell r="T152">
            <v>210</v>
          </cell>
          <cell r="W152">
            <v>0.02</v>
          </cell>
          <cell r="X152">
            <v>9.0000000000000006E-5</v>
          </cell>
          <cell r="Y152">
            <v>0.5</v>
          </cell>
          <cell r="Z152">
            <v>224</v>
          </cell>
          <cell r="AA152">
            <v>11.250458359085838</v>
          </cell>
          <cell r="AB152">
            <v>19.910299905167708</v>
          </cell>
          <cell r="AC152">
            <v>2583.3890790799901</v>
          </cell>
          <cell r="AD152">
            <v>249.15678966894669</v>
          </cell>
          <cell r="AE152">
            <v>10.368527715068595</v>
          </cell>
          <cell r="AF152">
            <v>3.3516201833587127</v>
          </cell>
          <cell r="AG152">
            <v>8658.5389789129731</v>
          </cell>
          <cell r="AH152">
            <v>617.38</v>
          </cell>
          <cell r="AJ152">
            <v>617.85699999999702</v>
          </cell>
          <cell r="AK152">
            <v>617.85699999999702</v>
          </cell>
          <cell r="AL152">
            <v>606.60654164091113</v>
          </cell>
          <cell r="AM152">
            <v>606.60654164091113</v>
          </cell>
          <cell r="AN152">
            <v>2</v>
          </cell>
          <cell r="AO152">
            <v>3</v>
          </cell>
          <cell r="AP152">
            <v>619.85699999999702</v>
          </cell>
          <cell r="AQ152">
            <v>620.85699999999702</v>
          </cell>
        </row>
        <row r="153">
          <cell r="B153" t="str">
            <v>H/R 1-L Hussain Abad</v>
          </cell>
          <cell r="C153">
            <v>108754</v>
          </cell>
          <cell r="E153">
            <v>105.32</v>
          </cell>
          <cell r="I153">
            <v>8303.138979252486</v>
          </cell>
          <cell r="K153">
            <v>8658.5389792524857</v>
          </cell>
          <cell r="L153">
            <v>8303.138979252486</v>
          </cell>
          <cell r="M153">
            <v>7660</v>
          </cell>
          <cell r="N153">
            <v>9.0000000000000006E-5</v>
          </cell>
          <cell r="O153">
            <v>0.83257740386290913</v>
          </cell>
          <cell r="P153">
            <v>233.68220728159858</v>
          </cell>
          <cell r="Q153">
            <v>2303.7307102173327</v>
          </cell>
          <cell r="R153">
            <v>0.5</v>
          </cell>
          <cell r="S153">
            <v>10.6</v>
          </cell>
          <cell r="T153">
            <v>210</v>
          </cell>
          <cell r="W153">
            <v>0.02</v>
          </cell>
          <cell r="X153">
            <v>9.0000000000000006E-5</v>
          </cell>
          <cell r="Y153">
            <v>0.5</v>
          </cell>
          <cell r="Z153">
            <v>224</v>
          </cell>
          <cell r="AA153">
            <v>11.250458359085838</v>
          </cell>
          <cell r="AB153">
            <v>19.910299905167708</v>
          </cell>
          <cell r="AC153">
            <v>2583.3890790799901</v>
          </cell>
          <cell r="AD153">
            <v>249.15678966894669</v>
          </cell>
          <cell r="AE153">
            <v>10.368527715068595</v>
          </cell>
          <cell r="AF153">
            <v>3.3516201833587127</v>
          </cell>
          <cell r="AG153">
            <v>8658.5389789129731</v>
          </cell>
          <cell r="AH153">
            <v>618.04</v>
          </cell>
          <cell r="AJ153">
            <v>617.846739999997</v>
          </cell>
          <cell r="AK153">
            <v>617.846739999997</v>
          </cell>
          <cell r="AL153">
            <v>606.59628164091112</v>
          </cell>
          <cell r="AM153">
            <v>606.59628164091112</v>
          </cell>
          <cell r="AN153">
            <v>2</v>
          </cell>
          <cell r="AO153">
            <v>3</v>
          </cell>
          <cell r="AP153">
            <v>619.846739999997</v>
          </cell>
          <cell r="AQ153">
            <v>620.846739999997</v>
          </cell>
        </row>
        <row r="154">
          <cell r="B154" t="str">
            <v>H/R of Khokkar</v>
          </cell>
          <cell r="C154">
            <v>108754</v>
          </cell>
          <cell r="E154">
            <v>12.07</v>
          </cell>
          <cell r="I154">
            <v>8303.138979252486</v>
          </cell>
          <cell r="K154">
            <v>8658.5389792524857</v>
          </cell>
          <cell r="L154">
            <v>8303.138979252486</v>
          </cell>
          <cell r="M154">
            <v>7660</v>
          </cell>
          <cell r="N154">
            <v>9.0000000000000006E-5</v>
          </cell>
          <cell r="O154">
            <v>0.83257740386290913</v>
          </cell>
          <cell r="P154">
            <v>233.68220728159858</v>
          </cell>
          <cell r="Q154">
            <v>2303.7307102173327</v>
          </cell>
          <cell r="R154">
            <v>0.5</v>
          </cell>
          <cell r="S154">
            <v>10.6</v>
          </cell>
          <cell r="T154">
            <v>210</v>
          </cell>
          <cell r="W154">
            <v>0.02</v>
          </cell>
          <cell r="X154">
            <v>9.0000000000000006E-5</v>
          </cell>
          <cell r="Y154">
            <v>0.5</v>
          </cell>
          <cell r="Z154">
            <v>224</v>
          </cell>
          <cell r="AA154">
            <v>11.250458359085838</v>
          </cell>
          <cell r="AB154">
            <v>19.910299905167708</v>
          </cell>
          <cell r="AC154">
            <v>2583.3890790799901</v>
          </cell>
          <cell r="AD154">
            <v>249.15678966894669</v>
          </cell>
          <cell r="AE154">
            <v>10.368527715068595</v>
          </cell>
          <cell r="AF154">
            <v>3.3516201833587127</v>
          </cell>
          <cell r="AG154">
            <v>8658.5389789129731</v>
          </cell>
          <cell r="AH154">
            <v>616.58000000000004</v>
          </cell>
          <cell r="AJ154">
            <v>617.846739999997</v>
          </cell>
          <cell r="AK154">
            <v>617.846739999997</v>
          </cell>
          <cell r="AL154">
            <v>606.59628164091112</v>
          </cell>
          <cell r="AM154">
            <v>606.59628164091112</v>
          </cell>
          <cell r="AN154">
            <v>2</v>
          </cell>
          <cell r="AO154">
            <v>3</v>
          </cell>
          <cell r="AP154">
            <v>619.846739999997</v>
          </cell>
          <cell r="AQ154">
            <v>620.846739999997</v>
          </cell>
        </row>
        <row r="155">
          <cell r="B155" t="str">
            <v>District Road Bridge (DRB)/ Fall</v>
          </cell>
          <cell r="C155">
            <v>108954</v>
          </cell>
          <cell r="I155">
            <v>8303.138979252486</v>
          </cell>
          <cell r="K155">
            <v>8658.5389792524857</v>
          </cell>
          <cell r="L155">
            <v>8303.138979252486</v>
          </cell>
          <cell r="M155">
            <v>7660</v>
          </cell>
          <cell r="N155">
            <v>9.0000000000000006E-5</v>
          </cell>
          <cell r="O155">
            <v>0.83257740386290913</v>
          </cell>
          <cell r="P155">
            <v>233.68220728159858</v>
          </cell>
          <cell r="Q155">
            <v>2303.7307102173327</v>
          </cell>
          <cell r="R155">
            <v>0.5</v>
          </cell>
          <cell r="S155">
            <v>10.6</v>
          </cell>
          <cell r="T155">
            <v>210</v>
          </cell>
          <cell r="W155">
            <v>0.02</v>
          </cell>
          <cell r="X155">
            <v>9.0000000000000006E-5</v>
          </cell>
          <cell r="Y155">
            <v>0.5</v>
          </cell>
          <cell r="Z155">
            <v>224</v>
          </cell>
          <cell r="AA155">
            <v>11.250458359085838</v>
          </cell>
          <cell r="AB155">
            <v>19.910299905167708</v>
          </cell>
          <cell r="AC155">
            <v>2583.3890790799901</v>
          </cell>
          <cell r="AD155">
            <v>249.15678966894669</v>
          </cell>
          <cell r="AE155">
            <v>10.368527715068595</v>
          </cell>
          <cell r="AF155">
            <v>3.3516201833587127</v>
          </cell>
          <cell r="AG155">
            <v>8658.5389789129731</v>
          </cell>
          <cell r="AI155">
            <v>2.71</v>
          </cell>
          <cell r="AJ155">
            <v>617.82873999999697</v>
          </cell>
          <cell r="AK155">
            <v>615.11873999999693</v>
          </cell>
          <cell r="AL155">
            <v>606.57828164091109</v>
          </cell>
          <cell r="AM155">
            <v>603.86828164091105</v>
          </cell>
          <cell r="AN155">
            <v>2</v>
          </cell>
          <cell r="AO155">
            <v>3</v>
          </cell>
          <cell r="AP155">
            <v>619.82873999999697</v>
          </cell>
          <cell r="AQ155">
            <v>618.11873999999693</v>
          </cell>
        </row>
        <row r="156">
          <cell r="C156">
            <v>108954</v>
          </cell>
          <cell r="F156">
            <v>273.54000000000002</v>
          </cell>
          <cell r="G156">
            <v>108.06192563030815</v>
          </cell>
          <cell r="H156">
            <v>381.60192563030819</v>
          </cell>
          <cell r="I156">
            <v>7841.3099110700823</v>
          </cell>
          <cell r="J156">
            <v>335.6</v>
          </cell>
          <cell r="K156">
            <v>8176.9099110700827</v>
          </cell>
          <cell r="L156">
            <v>7841.3099110700823</v>
          </cell>
          <cell r="M156">
            <v>7295</v>
          </cell>
          <cell r="N156">
            <v>1E-4</v>
          </cell>
          <cell r="O156">
            <v>0.88258952141755698</v>
          </cell>
          <cell r="P156">
            <v>228.04676165207871</v>
          </cell>
          <cell r="Q156">
            <v>2169.3665904618133</v>
          </cell>
          <cell r="R156">
            <v>0.5</v>
          </cell>
          <cell r="S156">
            <v>10.3</v>
          </cell>
          <cell r="T156">
            <v>205</v>
          </cell>
          <cell r="U156">
            <v>605.70000000000005</v>
          </cell>
          <cell r="V156">
            <v>616</v>
          </cell>
          <cell r="W156">
            <v>0.02</v>
          </cell>
          <cell r="X156">
            <v>9.0000000000000006E-5</v>
          </cell>
          <cell r="Y156">
            <v>0.5</v>
          </cell>
          <cell r="Z156">
            <v>224</v>
          </cell>
          <cell r="AA156">
            <v>10.864743949287886</v>
          </cell>
          <cell r="AB156">
            <v>20.617144872031869</v>
          </cell>
          <cell r="AC156">
            <v>2492.7239751822804</v>
          </cell>
          <cell r="AD156">
            <v>248.29430602873725</v>
          </cell>
          <cell r="AE156">
            <v>10.03939242526881</v>
          </cell>
          <cell r="AF156">
            <v>3.2803110140386136</v>
          </cell>
          <cell r="AG156">
            <v>8176.9099107485499</v>
          </cell>
          <cell r="AJ156">
            <v>615.11873999999693</v>
          </cell>
          <cell r="AK156">
            <v>615.11873999999693</v>
          </cell>
          <cell r="AL156">
            <v>603.86828164091105</v>
          </cell>
          <cell r="AM156">
            <v>604.25399605070902</v>
          </cell>
          <cell r="AN156">
            <v>2</v>
          </cell>
          <cell r="AO156">
            <v>3</v>
          </cell>
          <cell r="AP156">
            <v>617.11873999999693</v>
          </cell>
          <cell r="AQ156">
            <v>618.11873999999693</v>
          </cell>
          <cell r="AR156">
            <v>300</v>
          </cell>
          <cell r="AS156">
            <v>300</v>
          </cell>
        </row>
        <row r="157">
          <cell r="C157">
            <v>109000</v>
          </cell>
          <cell r="I157">
            <v>7841.3099110700823</v>
          </cell>
          <cell r="J157">
            <v>4.279897157568175E-2</v>
          </cell>
          <cell r="K157">
            <v>8176.9099110700827</v>
          </cell>
          <cell r="L157">
            <v>7841.3099110700823</v>
          </cell>
          <cell r="M157">
            <v>7295</v>
          </cell>
          <cell r="N157">
            <v>1E-4</v>
          </cell>
          <cell r="O157">
            <v>0.88258952141755698</v>
          </cell>
          <cell r="P157">
            <v>228.04676165207871</v>
          </cell>
          <cell r="Q157">
            <v>2169.3665904618133</v>
          </cell>
          <cell r="R157">
            <v>0.5</v>
          </cell>
          <cell r="S157">
            <v>10.3</v>
          </cell>
          <cell r="T157">
            <v>205</v>
          </cell>
          <cell r="W157">
            <v>0.02</v>
          </cell>
          <cell r="X157">
            <v>9.0000000000000006E-5</v>
          </cell>
          <cell r="Y157">
            <v>0.5</v>
          </cell>
          <cell r="Z157">
            <v>224</v>
          </cell>
          <cell r="AA157">
            <v>10.864743949287886</v>
          </cell>
          <cell r="AB157">
            <v>20.617144872031869</v>
          </cell>
          <cell r="AC157">
            <v>2492.7239751822804</v>
          </cell>
          <cell r="AD157">
            <v>248.29430602873725</v>
          </cell>
          <cell r="AE157">
            <v>10.03939242526881</v>
          </cell>
          <cell r="AF157">
            <v>3.2803110140386136</v>
          </cell>
          <cell r="AG157">
            <v>8176.9099107485499</v>
          </cell>
          <cell r="AJ157">
            <v>615.11459999999693</v>
          </cell>
          <cell r="AK157">
            <v>615.11459999999693</v>
          </cell>
          <cell r="AL157">
            <v>604.24985605070901</v>
          </cell>
          <cell r="AM157">
            <v>604.24985605070901</v>
          </cell>
          <cell r="AN157">
            <v>2</v>
          </cell>
          <cell r="AO157">
            <v>3</v>
          </cell>
          <cell r="AP157">
            <v>617.11459999999693</v>
          </cell>
          <cell r="AQ157">
            <v>618.11459999999693</v>
          </cell>
          <cell r="AR157">
            <v>300</v>
          </cell>
          <cell r="AS157">
            <v>300</v>
          </cell>
        </row>
        <row r="158">
          <cell r="C158">
            <v>110000</v>
          </cell>
          <cell r="D158">
            <v>615.1</v>
          </cell>
          <cell r="I158">
            <v>7841.3099110700823</v>
          </cell>
          <cell r="J158">
            <v>16.600000000000023</v>
          </cell>
          <cell r="K158">
            <v>8176.9099110700827</v>
          </cell>
          <cell r="L158">
            <v>7841.3099110700823</v>
          </cell>
          <cell r="M158">
            <v>7295</v>
          </cell>
          <cell r="N158">
            <v>1E-4</v>
          </cell>
          <cell r="O158">
            <v>0.88258952141755698</v>
          </cell>
          <cell r="P158">
            <v>228.04676165207871</v>
          </cell>
          <cell r="Q158">
            <v>2169.3665904618133</v>
          </cell>
          <cell r="R158">
            <v>0.5</v>
          </cell>
          <cell r="S158">
            <v>10.3</v>
          </cell>
          <cell r="T158">
            <v>205</v>
          </cell>
          <cell r="W158">
            <v>0.02</v>
          </cell>
          <cell r="X158">
            <v>9.0000000000000006E-5</v>
          </cell>
          <cell r="Y158">
            <v>0.5</v>
          </cell>
          <cell r="Z158">
            <v>224</v>
          </cell>
          <cell r="AA158">
            <v>10.864743949287886</v>
          </cell>
          <cell r="AB158">
            <v>20.617144872031869</v>
          </cell>
          <cell r="AC158">
            <v>2492.7239751822804</v>
          </cell>
          <cell r="AD158">
            <v>248.29430602873725</v>
          </cell>
          <cell r="AE158">
            <v>10.03939242526881</v>
          </cell>
          <cell r="AF158">
            <v>3.2803110140386136</v>
          </cell>
          <cell r="AG158">
            <v>8176.9099107485499</v>
          </cell>
          <cell r="AJ158">
            <v>615.02459999999689</v>
          </cell>
          <cell r="AK158">
            <v>615.02459999999689</v>
          </cell>
          <cell r="AL158">
            <v>604.15985605070898</v>
          </cell>
          <cell r="AM158">
            <v>604.15985605070898</v>
          </cell>
          <cell r="AN158">
            <v>2</v>
          </cell>
          <cell r="AO158">
            <v>3</v>
          </cell>
          <cell r="AP158">
            <v>617.02459999999689</v>
          </cell>
          <cell r="AQ158">
            <v>618.02459999999689</v>
          </cell>
          <cell r="AR158">
            <v>300</v>
          </cell>
          <cell r="AS158">
            <v>300</v>
          </cell>
        </row>
        <row r="159">
          <cell r="C159">
            <v>111000</v>
          </cell>
          <cell r="I159">
            <v>7841.3099110700823</v>
          </cell>
          <cell r="K159">
            <v>8176.9099110700827</v>
          </cell>
          <cell r="L159">
            <v>7841.3099110700823</v>
          </cell>
          <cell r="M159">
            <v>7295</v>
          </cell>
          <cell r="N159">
            <v>1E-4</v>
          </cell>
          <cell r="O159">
            <v>0.88258952141755698</v>
          </cell>
          <cell r="P159">
            <v>228.04676165207871</v>
          </cell>
          <cell r="Q159">
            <v>2169.3665904618133</v>
          </cell>
          <cell r="R159">
            <v>0.5</v>
          </cell>
          <cell r="S159">
            <v>10.3</v>
          </cell>
          <cell r="T159">
            <v>205</v>
          </cell>
          <cell r="W159">
            <v>0.02</v>
          </cell>
          <cell r="X159">
            <v>9.0000000000000006E-5</v>
          </cell>
          <cell r="Y159">
            <v>0.5</v>
          </cell>
          <cell r="Z159">
            <v>224</v>
          </cell>
          <cell r="AA159">
            <v>10.864743949287886</v>
          </cell>
          <cell r="AB159">
            <v>20.617144872031869</v>
          </cell>
          <cell r="AC159">
            <v>2492.7239751822804</v>
          </cell>
          <cell r="AD159">
            <v>248.29430602873725</v>
          </cell>
          <cell r="AE159">
            <v>10.03939242526881</v>
          </cell>
          <cell r="AF159">
            <v>3.2803110140386136</v>
          </cell>
          <cell r="AG159">
            <v>8176.9099107485499</v>
          </cell>
          <cell r="AJ159">
            <v>614.93459999999686</v>
          </cell>
          <cell r="AK159">
            <v>614.93459999999686</v>
          </cell>
          <cell r="AL159">
            <v>604.06985605070895</v>
          </cell>
          <cell r="AM159">
            <v>604.06985605070895</v>
          </cell>
          <cell r="AN159">
            <v>2</v>
          </cell>
          <cell r="AO159">
            <v>3</v>
          </cell>
          <cell r="AP159">
            <v>616.93459999999686</v>
          </cell>
          <cell r="AQ159">
            <v>617.93459999999686</v>
          </cell>
          <cell r="AR159">
            <v>300</v>
          </cell>
          <cell r="AS159">
            <v>300</v>
          </cell>
        </row>
        <row r="160">
          <cell r="C160">
            <v>112000</v>
          </cell>
          <cell r="I160">
            <v>7841.3099110700823</v>
          </cell>
          <cell r="K160">
            <v>8176.9099110700827</v>
          </cell>
          <cell r="L160">
            <v>7841.3099110700823</v>
          </cell>
          <cell r="M160">
            <v>7295</v>
          </cell>
          <cell r="N160">
            <v>1E-4</v>
          </cell>
          <cell r="O160">
            <v>0.88258952141755698</v>
          </cell>
          <cell r="P160">
            <v>228.04676165207871</v>
          </cell>
          <cell r="Q160">
            <v>2169.3665904618133</v>
          </cell>
          <cell r="R160">
            <v>0.5</v>
          </cell>
          <cell r="S160">
            <v>10.3</v>
          </cell>
          <cell r="T160">
            <v>205</v>
          </cell>
          <cell r="W160">
            <v>0.02</v>
          </cell>
          <cell r="X160">
            <v>9.0000000000000006E-5</v>
          </cell>
          <cell r="Y160">
            <v>0.5</v>
          </cell>
          <cell r="Z160">
            <v>224</v>
          </cell>
          <cell r="AA160">
            <v>10.864743949287886</v>
          </cell>
          <cell r="AB160">
            <v>20.617144872031869</v>
          </cell>
          <cell r="AC160">
            <v>2492.7239751822804</v>
          </cell>
          <cell r="AD160">
            <v>248.29430602873725</v>
          </cell>
          <cell r="AE160">
            <v>10.03939242526881</v>
          </cell>
          <cell r="AF160">
            <v>3.2803110140386136</v>
          </cell>
          <cell r="AG160">
            <v>8176.9099107485499</v>
          </cell>
          <cell r="AJ160">
            <v>614.84459999999683</v>
          </cell>
          <cell r="AK160">
            <v>614.84459999999683</v>
          </cell>
          <cell r="AL160">
            <v>603.97985605070892</v>
          </cell>
          <cell r="AM160">
            <v>603.97985605070892</v>
          </cell>
          <cell r="AN160">
            <v>2</v>
          </cell>
          <cell r="AO160">
            <v>3</v>
          </cell>
          <cell r="AP160">
            <v>616.84459999999683</v>
          </cell>
          <cell r="AQ160">
            <v>617.84459999999683</v>
          </cell>
          <cell r="AR160">
            <v>300</v>
          </cell>
          <cell r="AS160">
            <v>300</v>
          </cell>
        </row>
        <row r="161">
          <cell r="C161">
            <v>113000</v>
          </cell>
          <cell r="I161">
            <v>7841.3099110700823</v>
          </cell>
          <cell r="K161">
            <v>8176.9099110700827</v>
          </cell>
          <cell r="L161">
            <v>7841.3099110700823</v>
          </cell>
          <cell r="M161">
            <v>7295</v>
          </cell>
          <cell r="N161">
            <v>1E-4</v>
          </cell>
          <cell r="O161">
            <v>0.88258952141755698</v>
          </cell>
          <cell r="P161">
            <v>228.04676165207871</v>
          </cell>
          <cell r="Q161">
            <v>2169.3665904618133</v>
          </cell>
          <cell r="R161">
            <v>0.5</v>
          </cell>
          <cell r="S161">
            <v>10.3</v>
          </cell>
          <cell r="T161">
            <v>205</v>
          </cell>
          <cell r="W161">
            <v>0.02</v>
          </cell>
          <cell r="X161">
            <v>9.0000000000000006E-5</v>
          </cell>
          <cell r="Y161">
            <v>0.5</v>
          </cell>
          <cell r="Z161">
            <v>224</v>
          </cell>
          <cell r="AA161">
            <v>10.864743949287886</v>
          </cell>
          <cell r="AB161">
            <v>20.617144872031869</v>
          </cell>
          <cell r="AC161">
            <v>2492.7239751822804</v>
          </cell>
          <cell r="AD161">
            <v>248.29430602873725</v>
          </cell>
          <cell r="AE161">
            <v>10.03939242526881</v>
          </cell>
          <cell r="AF161">
            <v>3.2803110140386136</v>
          </cell>
          <cell r="AG161">
            <v>8176.9099107485499</v>
          </cell>
          <cell r="AJ161">
            <v>614.7545999999968</v>
          </cell>
          <cell r="AK161">
            <v>614.7545999999968</v>
          </cell>
          <cell r="AL161">
            <v>603.88985605070889</v>
          </cell>
          <cell r="AM161">
            <v>603.88985605070889</v>
          </cell>
          <cell r="AN161">
            <v>2</v>
          </cell>
          <cell r="AO161">
            <v>3</v>
          </cell>
          <cell r="AP161">
            <v>616.7545999999968</v>
          </cell>
          <cell r="AQ161">
            <v>617.7545999999968</v>
          </cell>
          <cell r="AR161">
            <v>300</v>
          </cell>
          <cell r="AS161">
            <v>300</v>
          </cell>
        </row>
        <row r="162">
          <cell r="C162">
            <v>114000</v>
          </cell>
          <cell r="I162">
            <v>7841.3099110700823</v>
          </cell>
          <cell r="K162">
            <v>8176.9099110700827</v>
          </cell>
          <cell r="L162">
            <v>7841.3099110700823</v>
          </cell>
          <cell r="M162">
            <v>7295</v>
          </cell>
          <cell r="N162">
            <v>1E-4</v>
          </cell>
          <cell r="O162">
            <v>0.88258952141755698</v>
          </cell>
          <cell r="P162">
            <v>228.04676165207871</v>
          </cell>
          <cell r="Q162">
            <v>2169.3665904618133</v>
          </cell>
          <cell r="R162">
            <v>0.5</v>
          </cell>
          <cell r="S162">
            <v>10.3</v>
          </cell>
          <cell r="T162">
            <v>205</v>
          </cell>
          <cell r="W162">
            <v>0.02</v>
          </cell>
          <cell r="X162">
            <v>9.0000000000000006E-5</v>
          </cell>
          <cell r="Y162">
            <v>0.5</v>
          </cell>
          <cell r="Z162">
            <v>224</v>
          </cell>
          <cell r="AA162">
            <v>10.864743949287886</v>
          </cell>
          <cell r="AB162">
            <v>20.617144872031869</v>
          </cell>
          <cell r="AC162">
            <v>2492.7239751822804</v>
          </cell>
          <cell r="AD162">
            <v>248.29430602873725</v>
          </cell>
          <cell r="AE162">
            <v>10.03939242526881</v>
          </cell>
          <cell r="AF162">
            <v>3.2803110140386136</v>
          </cell>
          <cell r="AG162">
            <v>8176.9099107485499</v>
          </cell>
          <cell r="AJ162">
            <v>614.66459999999677</v>
          </cell>
          <cell r="AK162">
            <v>614.66459999999677</v>
          </cell>
          <cell r="AL162">
            <v>603.79985605070885</v>
          </cell>
          <cell r="AM162">
            <v>603.79985605070885</v>
          </cell>
          <cell r="AN162">
            <v>2</v>
          </cell>
          <cell r="AO162">
            <v>3</v>
          </cell>
          <cell r="AP162">
            <v>616.66459999999677</v>
          </cell>
          <cell r="AQ162">
            <v>617.66459999999677</v>
          </cell>
          <cell r="AR162">
            <v>300</v>
          </cell>
          <cell r="AS162">
            <v>300</v>
          </cell>
        </row>
        <row r="163">
          <cell r="C163">
            <v>115000</v>
          </cell>
          <cell r="I163">
            <v>7841.3099110700823</v>
          </cell>
          <cell r="K163">
            <v>8176.9099110700827</v>
          </cell>
          <cell r="L163">
            <v>7841.3099110700823</v>
          </cell>
          <cell r="M163">
            <v>7295</v>
          </cell>
          <cell r="N163">
            <v>1E-4</v>
          </cell>
          <cell r="O163">
            <v>0.88258952141755698</v>
          </cell>
          <cell r="P163">
            <v>228.04676165207871</v>
          </cell>
          <cell r="Q163">
            <v>2169.3665904618133</v>
          </cell>
          <cell r="R163">
            <v>0.5</v>
          </cell>
          <cell r="S163">
            <v>10.3</v>
          </cell>
          <cell r="T163">
            <v>205</v>
          </cell>
          <cell r="W163">
            <v>0.02</v>
          </cell>
          <cell r="X163">
            <v>9.0000000000000006E-5</v>
          </cell>
          <cell r="Y163">
            <v>0.5</v>
          </cell>
          <cell r="Z163">
            <v>224</v>
          </cell>
          <cell r="AA163">
            <v>10.864743949287886</v>
          </cell>
          <cell r="AB163">
            <v>20.617144872031869</v>
          </cell>
          <cell r="AC163">
            <v>2492.7239751822804</v>
          </cell>
          <cell r="AD163">
            <v>248.29430602873725</v>
          </cell>
          <cell r="AE163">
            <v>10.03939242526881</v>
          </cell>
          <cell r="AF163">
            <v>3.2803110140386136</v>
          </cell>
          <cell r="AG163">
            <v>8176.9099107485499</v>
          </cell>
          <cell r="AJ163">
            <v>614.57459999999674</v>
          </cell>
          <cell r="AK163">
            <v>614.57459999999674</v>
          </cell>
          <cell r="AL163">
            <v>603.70985605070882</v>
          </cell>
          <cell r="AM163">
            <v>603.70985605070882</v>
          </cell>
          <cell r="AN163">
            <v>2</v>
          </cell>
          <cell r="AO163">
            <v>3</v>
          </cell>
          <cell r="AP163">
            <v>616.57459999999674</v>
          </cell>
          <cell r="AQ163">
            <v>617.57459999999674</v>
          </cell>
          <cell r="AR163">
            <v>300</v>
          </cell>
          <cell r="AS163">
            <v>300</v>
          </cell>
        </row>
        <row r="164">
          <cell r="C164">
            <v>116000</v>
          </cell>
          <cell r="I164">
            <v>7841.3099110700823</v>
          </cell>
          <cell r="K164">
            <v>8176.9099110700827</v>
          </cell>
          <cell r="L164">
            <v>7841.3099110700823</v>
          </cell>
          <cell r="M164">
            <v>7295</v>
          </cell>
          <cell r="N164">
            <v>1E-4</v>
          </cell>
          <cell r="O164">
            <v>0.88258952141755698</v>
          </cell>
          <cell r="P164">
            <v>228.04676165207871</v>
          </cell>
          <cell r="Q164">
            <v>2169.3665904618133</v>
          </cell>
          <cell r="R164">
            <v>0.5</v>
          </cell>
          <cell r="S164">
            <v>10.3</v>
          </cell>
          <cell r="T164">
            <v>205</v>
          </cell>
          <cell r="W164">
            <v>0.02</v>
          </cell>
          <cell r="X164">
            <v>9.0000000000000006E-5</v>
          </cell>
          <cell r="Y164">
            <v>0.5</v>
          </cell>
          <cell r="Z164">
            <v>224</v>
          </cell>
          <cell r="AA164">
            <v>10.864743949287886</v>
          </cell>
          <cell r="AB164">
            <v>20.617144872031869</v>
          </cell>
          <cell r="AC164">
            <v>2492.7239751822804</v>
          </cell>
          <cell r="AD164">
            <v>248.29430602873725</v>
          </cell>
          <cell r="AE164">
            <v>10.03939242526881</v>
          </cell>
          <cell r="AF164">
            <v>3.2803110140386136</v>
          </cell>
          <cell r="AG164">
            <v>8176.9099107485499</v>
          </cell>
          <cell r="AJ164">
            <v>614.4845999999967</v>
          </cell>
          <cell r="AK164">
            <v>614.4845999999967</v>
          </cell>
          <cell r="AL164">
            <v>603.61985605070879</v>
          </cell>
          <cell r="AM164">
            <v>603.61985605070879</v>
          </cell>
          <cell r="AN164">
            <v>2</v>
          </cell>
          <cell r="AO164">
            <v>3</v>
          </cell>
          <cell r="AP164">
            <v>616.4845999999967</v>
          </cell>
          <cell r="AQ164">
            <v>617.4845999999967</v>
          </cell>
          <cell r="AR164">
            <v>300</v>
          </cell>
          <cell r="AS164">
            <v>300</v>
          </cell>
        </row>
        <row r="165">
          <cell r="C165">
            <v>117000</v>
          </cell>
          <cell r="I165">
            <v>7841.3099110700823</v>
          </cell>
          <cell r="K165">
            <v>8176.9099110700827</v>
          </cell>
          <cell r="L165">
            <v>7841.3099110700823</v>
          </cell>
          <cell r="M165">
            <v>7295</v>
          </cell>
          <cell r="N165">
            <v>1E-4</v>
          </cell>
          <cell r="O165">
            <v>0.88258952141755698</v>
          </cell>
          <cell r="P165">
            <v>228.04676165207871</v>
          </cell>
          <cell r="Q165">
            <v>2169.3665904618133</v>
          </cell>
          <cell r="R165">
            <v>0.5</v>
          </cell>
          <cell r="S165">
            <v>10.3</v>
          </cell>
          <cell r="T165">
            <v>205</v>
          </cell>
          <cell r="W165">
            <v>0.02</v>
          </cell>
          <cell r="X165">
            <v>9.0000000000000006E-5</v>
          </cell>
          <cell r="Y165">
            <v>0.5</v>
          </cell>
          <cell r="Z165">
            <v>224</v>
          </cell>
          <cell r="AA165">
            <v>10.864743949287886</v>
          </cell>
          <cell r="AB165">
            <v>20.617144872031869</v>
          </cell>
          <cell r="AC165">
            <v>2492.7239751822804</v>
          </cell>
          <cell r="AD165">
            <v>248.29430602873725</v>
          </cell>
          <cell r="AE165">
            <v>10.03939242526881</v>
          </cell>
          <cell r="AF165">
            <v>3.2803110140386136</v>
          </cell>
          <cell r="AG165">
            <v>8176.9099107485499</v>
          </cell>
          <cell r="AJ165">
            <v>614.39459999999667</v>
          </cell>
          <cell r="AK165">
            <v>614.39459999999667</v>
          </cell>
          <cell r="AL165">
            <v>603.52985605070876</v>
          </cell>
          <cell r="AM165">
            <v>603.52985605070876</v>
          </cell>
          <cell r="AN165">
            <v>2</v>
          </cell>
          <cell r="AO165">
            <v>3</v>
          </cell>
          <cell r="AP165">
            <v>616.39459999999667</v>
          </cell>
          <cell r="AQ165">
            <v>617.39459999999667</v>
          </cell>
          <cell r="AR165">
            <v>300</v>
          </cell>
          <cell r="AS165">
            <v>300</v>
          </cell>
        </row>
        <row r="166">
          <cell r="C166">
            <v>118000</v>
          </cell>
          <cell r="I166">
            <v>7841.3099110700823</v>
          </cell>
          <cell r="K166">
            <v>8176.9099110700827</v>
          </cell>
          <cell r="L166">
            <v>7841.3099110700823</v>
          </cell>
          <cell r="M166">
            <v>7295</v>
          </cell>
          <cell r="N166">
            <v>1E-4</v>
          </cell>
          <cell r="O166">
            <v>0.88258952141755698</v>
          </cell>
          <cell r="P166">
            <v>228.04676165207871</v>
          </cell>
          <cell r="Q166">
            <v>2169.3665904618133</v>
          </cell>
          <cell r="R166">
            <v>0.5</v>
          </cell>
          <cell r="S166">
            <v>10.3</v>
          </cell>
          <cell r="T166">
            <v>205</v>
          </cell>
          <cell r="W166">
            <v>0.02</v>
          </cell>
          <cell r="X166">
            <v>9.0000000000000006E-5</v>
          </cell>
          <cell r="Y166">
            <v>0.5</v>
          </cell>
          <cell r="Z166">
            <v>224</v>
          </cell>
          <cell r="AA166">
            <v>10.864743949287886</v>
          </cell>
          <cell r="AB166">
            <v>20.617144872031869</v>
          </cell>
          <cell r="AC166">
            <v>2492.7239751822804</v>
          </cell>
          <cell r="AD166">
            <v>248.29430602873725</v>
          </cell>
          <cell r="AE166">
            <v>10.03939242526881</v>
          </cell>
          <cell r="AF166">
            <v>3.2803110140386136</v>
          </cell>
          <cell r="AG166">
            <v>8176.9099107485499</v>
          </cell>
          <cell r="AJ166">
            <v>614.30459999999664</v>
          </cell>
          <cell r="AK166">
            <v>614.30459999999664</v>
          </cell>
          <cell r="AL166">
            <v>603.43985605070873</v>
          </cell>
          <cell r="AM166">
            <v>603.43985605070873</v>
          </cell>
          <cell r="AN166">
            <v>2</v>
          </cell>
          <cell r="AO166">
            <v>3</v>
          </cell>
          <cell r="AP166">
            <v>616.30459999999664</v>
          </cell>
          <cell r="AQ166">
            <v>617.30459999999664</v>
          </cell>
          <cell r="AR166">
            <v>300</v>
          </cell>
          <cell r="AS166">
            <v>300</v>
          </cell>
        </row>
        <row r="167">
          <cell r="C167">
            <v>119000</v>
          </cell>
          <cell r="I167">
            <v>7841.3099110700823</v>
          </cell>
          <cell r="K167">
            <v>8176.9099110700827</v>
          </cell>
          <cell r="L167">
            <v>7841.3099110700823</v>
          </cell>
          <cell r="M167">
            <v>7295</v>
          </cell>
          <cell r="N167">
            <v>1E-4</v>
          </cell>
          <cell r="O167">
            <v>0.88258952141755698</v>
          </cell>
          <cell r="P167">
            <v>228.04676165207871</v>
          </cell>
          <cell r="Q167">
            <v>2169.3665904618133</v>
          </cell>
          <cell r="R167">
            <v>0.5</v>
          </cell>
          <cell r="S167">
            <v>10.3</v>
          </cell>
          <cell r="T167">
            <v>205</v>
          </cell>
          <cell r="W167">
            <v>0.02</v>
          </cell>
          <cell r="X167">
            <v>9.0000000000000006E-5</v>
          </cell>
          <cell r="Y167">
            <v>0.5</v>
          </cell>
          <cell r="Z167">
            <v>224</v>
          </cell>
          <cell r="AA167">
            <v>10.864743949287886</v>
          </cell>
          <cell r="AB167">
            <v>20.617144872031869</v>
          </cell>
          <cell r="AC167">
            <v>2492.7239751822804</v>
          </cell>
          <cell r="AD167">
            <v>248.29430602873725</v>
          </cell>
          <cell r="AE167">
            <v>10.03939242526881</v>
          </cell>
          <cell r="AF167">
            <v>3.2803110140386136</v>
          </cell>
          <cell r="AG167">
            <v>8176.9099107485499</v>
          </cell>
          <cell r="AJ167">
            <v>614.21459999999661</v>
          </cell>
          <cell r="AK167">
            <v>614.21459999999661</v>
          </cell>
          <cell r="AL167">
            <v>603.34985605070869</v>
          </cell>
          <cell r="AM167">
            <v>603.34985605070869</v>
          </cell>
          <cell r="AN167">
            <v>2</v>
          </cell>
          <cell r="AO167">
            <v>3</v>
          </cell>
          <cell r="AP167">
            <v>616.21459999999661</v>
          </cell>
          <cell r="AQ167">
            <v>617.21459999999661</v>
          </cell>
          <cell r="AR167">
            <v>300</v>
          </cell>
          <cell r="AS167">
            <v>300</v>
          </cell>
        </row>
        <row r="168">
          <cell r="C168">
            <v>120000</v>
          </cell>
          <cell r="D168">
            <v>611.4</v>
          </cell>
          <cell r="I168">
            <v>7841.3099110700823</v>
          </cell>
          <cell r="K168">
            <v>8176.9099110700827</v>
          </cell>
          <cell r="L168">
            <v>7841.3099110700823</v>
          </cell>
          <cell r="M168">
            <v>7295</v>
          </cell>
          <cell r="N168">
            <v>1E-4</v>
          </cell>
          <cell r="O168">
            <v>0.88258952141755698</v>
          </cell>
          <cell r="P168">
            <v>228.04676165207871</v>
          </cell>
          <cell r="Q168">
            <v>2169.3665904618133</v>
          </cell>
          <cell r="R168">
            <v>0.5</v>
          </cell>
          <cell r="S168">
            <v>10.3</v>
          </cell>
          <cell r="T168">
            <v>205</v>
          </cell>
          <cell r="W168">
            <v>0.02</v>
          </cell>
          <cell r="X168">
            <v>9.0000000000000006E-5</v>
          </cell>
          <cell r="Y168">
            <v>0.5</v>
          </cell>
          <cell r="Z168">
            <v>224</v>
          </cell>
          <cell r="AA168">
            <v>10.864743949287886</v>
          </cell>
          <cell r="AB168">
            <v>20.617144872031869</v>
          </cell>
          <cell r="AC168">
            <v>2492.7239751822804</v>
          </cell>
          <cell r="AD168">
            <v>248.29430602873725</v>
          </cell>
          <cell r="AE168">
            <v>10.03939242526881</v>
          </cell>
          <cell r="AF168">
            <v>3.2803110140386136</v>
          </cell>
          <cell r="AG168">
            <v>8176.9099107485499</v>
          </cell>
          <cell r="AJ168">
            <v>614.12459999999658</v>
          </cell>
          <cell r="AK168">
            <v>614.12459999999658</v>
          </cell>
          <cell r="AL168">
            <v>603.25985605070866</v>
          </cell>
          <cell r="AM168">
            <v>603.25985605070866</v>
          </cell>
          <cell r="AN168">
            <v>2</v>
          </cell>
          <cell r="AO168">
            <v>3</v>
          </cell>
          <cell r="AP168">
            <v>616.12459999999658</v>
          </cell>
          <cell r="AQ168">
            <v>617.12459999999658</v>
          </cell>
          <cell r="AR168">
            <v>300</v>
          </cell>
          <cell r="AS168">
            <v>300</v>
          </cell>
        </row>
        <row r="169">
          <cell r="B169" t="str">
            <v>Village Road Bridge (VRB)</v>
          </cell>
          <cell r="C169">
            <v>120961</v>
          </cell>
          <cell r="I169">
            <v>7841.3099110700823</v>
          </cell>
          <cell r="K169">
            <v>8176.9099110700827</v>
          </cell>
          <cell r="L169">
            <v>7841.3099110700823</v>
          </cell>
          <cell r="M169">
            <v>7295</v>
          </cell>
          <cell r="N169">
            <v>1E-4</v>
          </cell>
          <cell r="O169">
            <v>0.88258952141755698</v>
          </cell>
          <cell r="P169">
            <v>228.04676165207871</v>
          </cell>
          <cell r="Q169">
            <v>2169.3665904618133</v>
          </cell>
          <cell r="R169">
            <v>0.5</v>
          </cell>
          <cell r="S169">
            <v>10.3</v>
          </cell>
          <cell r="T169">
            <v>205</v>
          </cell>
          <cell r="W169">
            <v>0.02</v>
          </cell>
          <cell r="X169">
            <v>9.0000000000000006E-5</v>
          </cell>
          <cell r="Y169">
            <v>0.5</v>
          </cell>
          <cell r="Z169">
            <v>224</v>
          </cell>
          <cell r="AA169">
            <v>10.864743949287886</v>
          </cell>
          <cell r="AB169">
            <v>20.617144872031869</v>
          </cell>
          <cell r="AC169">
            <v>2492.7239751822804</v>
          </cell>
          <cell r="AD169">
            <v>248.29430602873725</v>
          </cell>
          <cell r="AE169">
            <v>10.03939242526881</v>
          </cell>
          <cell r="AF169">
            <v>3.2803110140386136</v>
          </cell>
          <cell r="AG169">
            <v>8176.9099107485499</v>
          </cell>
          <cell r="AJ169">
            <v>614.03810999999655</v>
          </cell>
          <cell r="AK169">
            <v>614.03810999999655</v>
          </cell>
          <cell r="AL169">
            <v>603.17336605070864</v>
          </cell>
          <cell r="AM169">
            <v>603.17336605070864</v>
          </cell>
          <cell r="AN169">
            <v>2</v>
          </cell>
          <cell r="AO169">
            <v>3</v>
          </cell>
          <cell r="AP169">
            <v>616.03810999999655</v>
          </cell>
          <cell r="AQ169">
            <v>617.03810999999655</v>
          </cell>
          <cell r="AR169">
            <v>355</v>
          </cell>
          <cell r="AS169">
            <v>300</v>
          </cell>
        </row>
        <row r="170">
          <cell r="C170">
            <v>121000</v>
          </cell>
          <cell r="I170">
            <v>7841.3099110700823</v>
          </cell>
          <cell r="K170">
            <v>8176.9099110700827</v>
          </cell>
          <cell r="L170">
            <v>7841.3099110700823</v>
          </cell>
          <cell r="M170">
            <v>7295</v>
          </cell>
          <cell r="N170">
            <v>1E-4</v>
          </cell>
          <cell r="O170">
            <v>0.88258952141755698</v>
          </cell>
          <cell r="P170">
            <v>228.04676165207871</v>
          </cell>
          <cell r="Q170">
            <v>2169.3665904618133</v>
          </cell>
          <cell r="R170">
            <v>0.5</v>
          </cell>
          <cell r="S170">
            <v>10.3</v>
          </cell>
          <cell r="T170">
            <v>205</v>
          </cell>
          <cell r="W170">
            <v>0.02</v>
          </cell>
          <cell r="X170">
            <v>9.0000000000000006E-5</v>
          </cell>
          <cell r="Y170">
            <v>0.5</v>
          </cell>
          <cell r="Z170">
            <v>224</v>
          </cell>
          <cell r="AA170">
            <v>10.864743949287886</v>
          </cell>
          <cell r="AB170">
            <v>20.617144872031869</v>
          </cell>
          <cell r="AC170">
            <v>2492.7239751822804</v>
          </cell>
          <cell r="AD170">
            <v>248.29430602873725</v>
          </cell>
          <cell r="AE170">
            <v>10.03939242526881</v>
          </cell>
          <cell r="AF170">
            <v>3.2803110140386136</v>
          </cell>
          <cell r="AG170">
            <v>8176.9099107485499</v>
          </cell>
          <cell r="AJ170">
            <v>614.03459999999654</v>
          </cell>
          <cell r="AK170">
            <v>614.03459999999654</v>
          </cell>
          <cell r="AL170">
            <v>603.16985605070863</v>
          </cell>
          <cell r="AM170">
            <v>603.16985605070863</v>
          </cell>
          <cell r="AN170">
            <v>2</v>
          </cell>
          <cell r="AO170">
            <v>3</v>
          </cell>
          <cell r="AP170">
            <v>616.03459999999654</v>
          </cell>
          <cell r="AQ170">
            <v>617.03459999999654</v>
          </cell>
          <cell r="AR170">
            <v>355</v>
          </cell>
          <cell r="AS170">
            <v>300</v>
          </cell>
        </row>
        <row r="171">
          <cell r="C171">
            <v>122000</v>
          </cell>
          <cell r="I171">
            <v>7841.3099110700823</v>
          </cell>
          <cell r="K171">
            <v>8176.9099110700827</v>
          </cell>
          <cell r="L171">
            <v>7841.3099110700823</v>
          </cell>
          <cell r="M171">
            <v>7295</v>
          </cell>
          <cell r="N171">
            <v>1E-4</v>
          </cell>
          <cell r="O171">
            <v>0.88258952141755698</v>
          </cell>
          <cell r="P171">
            <v>228.04676165207871</v>
          </cell>
          <cell r="Q171">
            <v>2169.3665904618133</v>
          </cell>
          <cell r="R171">
            <v>0.5</v>
          </cell>
          <cell r="S171">
            <v>10.3</v>
          </cell>
          <cell r="T171">
            <v>205</v>
          </cell>
          <cell r="W171">
            <v>0.02</v>
          </cell>
          <cell r="X171">
            <v>9.0000000000000006E-5</v>
          </cell>
          <cell r="Y171">
            <v>0.5</v>
          </cell>
          <cell r="Z171">
            <v>224</v>
          </cell>
          <cell r="AA171">
            <v>10.864743949287886</v>
          </cell>
          <cell r="AB171">
            <v>20.617144872031869</v>
          </cell>
          <cell r="AC171">
            <v>2492.7239751822804</v>
          </cell>
          <cell r="AD171">
            <v>248.29430602873725</v>
          </cell>
          <cell r="AE171">
            <v>10.03939242526881</v>
          </cell>
          <cell r="AF171">
            <v>3.2803110140386136</v>
          </cell>
          <cell r="AG171">
            <v>8176.9099107485499</v>
          </cell>
          <cell r="AJ171">
            <v>613.94459999999651</v>
          </cell>
          <cell r="AK171">
            <v>613.94459999999651</v>
          </cell>
          <cell r="AL171">
            <v>603.0798560507086</v>
          </cell>
          <cell r="AM171">
            <v>603.0798560507086</v>
          </cell>
          <cell r="AN171">
            <v>2</v>
          </cell>
          <cell r="AO171">
            <v>3</v>
          </cell>
          <cell r="AP171">
            <v>615.94459999999651</v>
          </cell>
          <cell r="AQ171">
            <v>616.94459999999651</v>
          </cell>
          <cell r="AR171">
            <v>355</v>
          </cell>
          <cell r="AS171">
            <v>300</v>
          </cell>
        </row>
        <row r="172">
          <cell r="C172">
            <v>123000</v>
          </cell>
          <cell r="I172">
            <v>7841.3099110700823</v>
          </cell>
          <cell r="K172">
            <v>8176.9099110700827</v>
          </cell>
          <cell r="L172">
            <v>7841.3099110700823</v>
          </cell>
          <cell r="M172">
            <v>7295</v>
          </cell>
          <cell r="N172">
            <v>1E-4</v>
          </cell>
          <cell r="O172">
            <v>0.88258952141755698</v>
          </cell>
          <cell r="P172">
            <v>228.04676165207871</v>
          </cell>
          <cell r="Q172">
            <v>2169.3665904618133</v>
          </cell>
          <cell r="R172">
            <v>0.5</v>
          </cell>
          <cell r="S172">
            <v>10.3</v>
          </cell>
          <cell r="T172">
            <v>205</v>
          </cell>
          <cell r="W172">
            <v>0.02</v>
          </cell>
          <cell r="X172">
            <v>9.0000000000000006E-5</v>
          </cell>
          <cell r="Y172">
            <v>0.5</v>
          </cell>
          <cell r="Z172">
            <v>224</v>
          </cell>
          <cell r="AA172">
            <v>10.864743949287886</v>
          </cell>
          <cell r="AB172">
            <v>20.617144872031869</v>
          </cell>
          <cell r="AC172">
            <v>2492.7239751822804</v>
          </cell>
          <cell r="AD172">
            <v>248.29430602873725</v>
          </cell>
          <cell r="AE172">
            <v>10.03939242526881</v>
          </cell>
          <cell r="AF172">
            <v>3.2803110140386136</v>
          </cell>
          <cell r="AG172">
            <v>8176.9099107485499</v>
          </cell>
          <cell r="AJ172">
            <v>613.85459999999648</v>
          </cell>
          <cell r="AK172">
            <v>613.85459999999648</v>
          </cell>
          <cell r="AL172">
            <v>602.98985605070857</v>
          </cell>
          <cell r="AM172">
            <v>602.98985605070857</v>
          </cell>
          <cell r="AN172">
            <v>2</v>
          </cell>
          <cell r="AO172">
            <v>3</v>
          </cell>
          <cell r="AP172">
            <v>615.85459999999648</v>
          </cell>
          <cell r="AQ172">
            <v>616.85459999999648</v>
          </cell>
          <cell r="AR172">
            <v>355</v>
          </cell>
          <cell r="AS172">
            <v>300</v>
          </cell>
        </row>
        <row r="173">
          <cell r="C173">
            <v>124000</v>
          </cell>
          <cell r="I173">
            <v>7841.3099110700823</v>
          </cell>
          <cell r="K173">
            <v>8176.9099110700827</v>
          </cell>
          <cell r="L173">
            <v>7841.3099110700823</v>
          </cell>
          <cell r="M173">
            <v>7295</v>
          </cell>
          <cell r="N173">
            <v>1E-4</v>
          </cell>
          <cell r="O173">
            <v>0.88258952141755698</v>
          </cell>
          <cell r="P173">
            <v>228.04676165207871</v>
          </cell>
          <cell r="Q173">
            <v>2169.3665904618133</v>
          </cell>
          <cell r="R173">
            <v>0.5</v>
          </cell>
          <cell r="S173">
            <v>10.3</v>
          </cell>
          <cell r="T173">
            <v>205</v>
          </cell>
          <cell r="W173">
            <v>0.02</v>
          </cell>
          <cell r="X173">
            <v>9.0000000000000006E-5</v>
          </cell>
          <cell r="Y173">
            <v>0.5</v>
          </cell>
          <cell r="Z173">
            <v>224</v>
          </cell>
          <cell r="AA173">
            <v>10.864743949287886</v>
          </cell>
          <cell r="AB173">
            <v>20.617144872031869</v>
          </cell>
          <cell r="AC173">
            <v>2492.7239751822804</v>
          </cell>
          <cell r="AD173">
            <v>248.29430602873725</v>
          </cell>
          <cell r="AE173">
            <v>10.03939242526881</v>
          </cell>
          <cell r="AF173">
            <v>3.2803110140386136</v>
          </cell>
          <cell r="AG173">
            <v>8176.9099107485499</v>
          </cell>
          <cell r="AJ173">
            <v>613.76459999999645</v>
          </cell>
          <cell r="AK173">
            <v>613.76459999999645</v>
          </cell>
          <cell r="AL173">
            <v>602.89985605070854</v>
          </cell>
          <cell r="AM173">
            <v>602.89985605070854</v>
          </cell>
          <cell r="AN173">
            <v>2</v>
          </cell>
          <cell r="AO173">
            <v>3</v>
          </cell>
          <cell r="AP173">
            <v>615.76459999999645</v>
          </cell>
          <cell r="AQ173">
            <v>616.76459999999645</v>
          </cell>
          <cell r="AR173">
            <v>355</v>
          </cell>
          <cell r="AS173">
            <v>300</v>
          </cell>
        </row>
        <row r="174">
          <cell r="C174">
            <v>125000</v>
          </cell>
          <cell r="I174">
            <v>7841.3099110700823</v>
          </cell>
          <cell r="K174">
            <v>8176.9099110700827</v>
          </cell>
          <cell r="L174">
            <v>7841.3099110700823</v>
          </cell>
          <cell r="M174">
            <v>7295</v>
          </cell>
          <cell r="N174">
            <v>1E-4</v>
          </cell>
          <cell r="O174">
            <v>0.88258952141755698</v>
          </cell>
          <cell r="P174">
            <v>228.04676165207871</v>
          </cell>
          <cell r="Q174">
            <v>2169.3665904618133</v>
          </cell>
          <cell r="R174">
            <v>0.5</v>
          </cell>
          <cell r="S174">
            <v>10.3</v>
          </cell>
          <cell r="T174">
            <v>205</v>
          </cell>
          <cell r="W174">
            <v>0.02</v>
          </cell>
          <cell r="X174">
            <v>9.0000000000000006E-5</v>
          </cell>
          <cell r="Y174">
            <v>0.5</v>
          </cell>
          <cell r="Z174">
            <v>224</v>
          </cell>
          <cell r="AA174">
            <v>10.864743949287886</v>
          </cell>
          <cell r="AB174">
            <v>20.617144872031869</v>
          </cell>
          <cell r="AC174">
            <v>2492.7239751822804</v>
          </cell>
          <cell r="AD174">
            <v>248.29430602873725</v>
          </cell>
          <cell r="AE174">
            <v>10.03939242526881</v>
          </cell>
          <cell r="AF174">
            <v>3.2803110140386136</v>
          </cell>
          <cell r="AG174">
            <v>8176.9099107485499</v>
          </cell>
          <cell r="AJ174">
            <v>613.67459999999642</v>
          </cell>
          <cell r="AK174">
            <v>613.67459999999642</v>
          </cell>
          <cell r="AL174">
            <v>602.8098560507085</v>
          </cell>
          <cell r="AM174">
            <v>602.8098560507085</v>
          </cell>
          <cell r="AN174">
            <v>2</v>
          </cell>
          <cell r="AO174">
            <v>3</v>
          </cell>
          <cell r="AP174">
            <v>615.67459999999642</v>
          </cell>
          <cell r="AQ174">
            <v>616.67459999999642</v>
          </cell>
          <cell r="AR174">
            <v>355</v>
          </cell>
          <cell r="AS174">
            <v>300</v>
          </cell>
        </row>
        <row r="175">
          <cell r="C175">
            <v>126000</v>
          </cell>
          <cell r="I175">
            <v>7841.3099110700823</v>
          </cell>
          <cell r="K175">
            <v>8176.9099110700827</v>
          </cell>
          <cell r="L175">
            <v>7841.3099110700823</v>
          </cell>
          <cell r="M175">
            <v>7295</v>
          </cell>
          <cell r="N175">
            <v>1E-4</v>
          </cell>
          <cell r="O175">
            <v>0.88258952141755698</v>
          </cell>
          <cell r="P175">
            <v>228.04676165207871</v>
          </cell>
          <cell r="Q175">
            <v>2169.3665904618133</v>
          </cell>
          <cell r="R175">
            <v>0.5</v>
          </cell>
          <cell r="S175">
            <v>10.3</v>
          </cell>
          <cell r="T175">
            <v>205</v>
          </cell>
          <cell r="W175">
            <v>0.02</v>
          </cell>
          <cell r="X175">
            <v>9.0000000000000006E-5</v>
          </cell>
          <cell r="Y175">
            <v>0.5</v>
          </cell>
          <cell r="Z175">
            <v>224</v>
          </cell>
          <cell r="AA175">
            <v>10.864743949287886</v>
          </cell>
          <cell r="AB175">
            <v>20.617144872031869</v>
          </cell>
          <cell r="AC175">
            <v>2492.7239751822804</v>
          </cell>
          <cell r="AD175">
            <v>248.29430602873725</v>
          </cell>
          <cell r="AE175">
            <v>10.03939242526881</v>
          </cell>
          <cell r="AF175">
            <v>3.2803110140386136</v>
          </cell>
          <cell r="AG175">
            <v>8176.9099107485499</v>
          </cell>
          <cell r="AJ175">
            <v>613.58459999999639</v>
          </cell>
          <cell r="AK175">
            <v>613.58459999999639</v>
          </cell>
          <cell r="AL175">
            <v>602.71985605070847</v>
          </cell>
          <cell r="AM175">
            <v>602.71985605070847</v>
          </cell>
          <cell r="AN175">
            <v>2</v>
          </cell>
          <cell r="AO175">
            <v>3</v>
          </cell>
          <cell r="AP175">
            <v>615.58459999999639</v>
          </cell>
          <cell r="AQ175">
            <v>616.58459999999639</v>
          </cell>
          <cell r="AR175">
            <v>355</v>
          </cell>
          <cell r="AS175">
            <v>300</v>
          </cell>
        </row>
        <row r="176">
          <cell r="C176">
            <v>127000</v>
          </cell>
          <cell r="I176">
            <v>7841.3099110700823</v>
          </cell>
          <cell r="K176">
            <v>8176.9099110700827</v>
          </cell>
          <cell r="L176">
            <v>7841.3099110700823</v>
          </cell>
          <cell r="M176">
            <v>7295</v>
          </cell>
          <cell r="N176">
            <v>1E-4</v>
          </cell>
          <cell r="O176">
            <v>0.88258952141755698</v>
          </cell>
          <cell r="P176">
            <v>228.04676165207871</v>
          </cell>
          <cell r="Q176">
            <v>2169.3665904618133</v>
          </cell>
          <cell r="R176">
            <v>0.5</v>
          </cell>
          <cell r="S176">
            <v>10.3</v>
          </cell>
          <cell r="T176">
            <v>205</v>
          </cell>
          <cell r="W176">
            <v>0.02</v>
          </cell>
          <cell r="X176">
            <v>9.0000000000000006E-5</v>
          </cell>
          <cell r="Y176">
            <v>0.5</v>
          </cell>
          <cell r="Z176">
            <v>224</v>
          </cell>
          <cell r="AA176">
            <v>10.864743949287886</v>
          </cell>
          <cell r="AB176">
            <v>20.617144872031869</v>
          </cell>
          <cell r="AC176">
            <v>2492.7239751822804</v>
          </cell>
          <cell r="AD176">
            <v>248.29430602873725</v>
          </cell>
          <cell r="AE176">
            <v>10.03939242526881</v>
          </cell>
          <cell r="AF176">
            <v>3.2803110140386136</v>
          </cell>
          <cell r="AG176">
            <v>8176.9099107485499</v>
          </cell>
          <cell r="AJ176">
            <v>613.49459999999635</v>
          </cell>
          <cell r="AK176">
            <v>613.49459999999635</v>
          </cell>
          <cell r="AL176">
            <v>602.62985605070844</v>
          </cell>
          <cell r="AM176">
            <v>602.62985605070844</v>
          </cell>
          <cell r="AN176">
            <v>2</v>
          </cell>
          <cell r="AO176">
            <v>3</v>
          </cell>
          <cell r="AP176">
            <v>615.49459999999635</v>
          </cell>
          <cell r="AQ176">
            <v>616.49459999999635</v>
          </cell>
          <cell r="AR176">
            <v>355</v>
          </cell>
          <cell r="AS176">
            <v>300</v>
          </cell>
        </row>
        <row r="177">
          <cell r="C177">
            <v>128000</v>
          </cell>
          <cell r="I177">
            <v>7841.3099110700823</v>
          </cell>
          <cell r="K177">
            <v>8176.9099110700827</v>
          </cell>
          <cell r="L177">
            <v>7841.3099110700823</v>
          </cell>
          <cell r="M177">
            <v>7295</v>
          </cell>
          <cell r="N177">
            <v>1E-4</v>
          </cell>
          <cell r="O177">
            <v>0.88258952141755698</v>
          </cell>
          <cell r="P177">
            <v>228.04676165207871</v>
          </cell>
          <cell r="Q177">
            <v>2169.3665904618133</v>
          </cell>
          <cell r="R177">
            <v>0.5</v>
          </cell>
          <cell r="S177">
            <v>10.3</v>
          </cell>
          <cell r="T177">
            <v>205</v>
          </cell>
          <cell r="W177">
            <v>0.02</v>
          </cell>
          <cell r="X177">
            <v>9.0000000000000006E-5</v>
          </cell>
          <cell r="Y177">
            <v>0.5</v>
          </cell>
          <cell r="Z177">
            <v>224</v>
          </cell>
          <cell r="AA177">
            <v>10.864743949287886</v>
          </cell>
          <cell r="AB177">
            <v>20.617144872031869</v>
          </cell>
          <cell r="AC177">
            <v>2492.7239751822804</v>
          </cell>
          <cell r="AD177">
            <v>248.29430602873725</v>
          </cell>
          <cell r="AE177">
            <v>10.03939242526881</v>
          </cell>
          <cell r="AF177">
            <v>3.2803110140386136</v>
          </cell>
          <cell r="AG177">
            <v>8176.9099107485499</v>
          </cell>
          <cell r="AJ177">
            <v>613.40459999999632</v>
          </cell>
          <cell r="AK177">
            <v>613.40459999999632</v>
          </cell>
          <cell r="AL177">
            <v>602.53985605070841</v>
          </cell>
          <cell r="AM177">
            <v>602.53985605070841</v>
          </cell>
          <cell r="AN177">
            <v>2</v>
          </cell>
          <cell r="AO177">
            <v>3</v>
          </cell>
          <cell r="AP177">
            <v>615.40459999999632</v>
          </cell>
          <cell r="AQ177">
            <v>616.40459999999632</v>
          </cell>
          <cell r="AR177">
            <v>355</v>
          </cell>
          <cell r="AS177">
            <v>300</v>
          </cell>
        </row>
        <row r="178">
          <cell r="C178">
            <v>129000</v>
          </cell>
          <cell r="I178">
            <v>7841.3099110700823</v>
          </cell>
          <cell r="K178">
            <v>8176.9099110700827</v>
          </cell>
          <cell r="L178">
            <v>7841.3099110700823</v>
          </cell>
          <cell r="M178">
            <v>7295</v>
          </cell>
          <cell r="N178">
            <v>1E-4</v>
          </cell>
          <cell r="O178">
            <v>0.88258952141755698</v>
          </cell>
          <cell r="P178">
            <v>228.04676165207871</v>
          </cell>
          <cell r="Q178">
            <v>2169.3665904618133</v>
          </cell>
          <cell r="R178">
            <v>0.5</v>
          </cell>
          <cell r="S178">
            <v>10.3</v>
          </cell>
          <cell r="T178">
            <v>205</v>
          </cell>
          <cell r="W178">
            <v>0.02</v>
          </cell>
          <cell r="X178">
            <v>9.0000000000000006E-5</v>
          </cell>
          <cell r="Y178">
            <v>0.5</v>
          </cell>
          <cell r="Z178">
            <v>224</v>
          </cell>
          <cell r="AA178">
            <v>10.864743949287886</v>
          </cell>
          <cell r="AB178">
            <v>20.617144872031869</v>
          </cell>
          <cell r="AC178">
            <v>2492.7239751822804</v>
          </cell>
          <cell r="AD178">
            <v>248.29430602873725</v>
          </cell>
          <cell r="AE178">
            <v>10.03939242526881</v>
          </cell>
          <cell r="AF178">
            <v>3.2803110140386136</v>
          </cell>
          <cell r="AG178">
            <v>8176.9099107485499</v>
          </cell>
          <cell r="AJ178">
            <v>613.31459999999629</v>
          </cell>
          <cell r="AK178">
            <v>613.31459999999629</v>
          </cell>
          <cell r="AL178">
            <v>602.44985605070838</v>
          </cell>
          <cell r="AM178">
            <v>602.44985605070838</v>
          </cell>
          <cell r="AN178">
            <v>2</v>
          </cell>
          <cell r="AO178">
            <v>3</v>
          </cell>
          <cell r="AP178">
            <v>615.31459999999629</v>
          </cell>
          <cell r="AQ178">
            <v>616.31459999999629</v>
          </cell>
          <cell r="AR178">
            <v>355</v>
          </cell>
          <cell r="AS178">
            <v>300</v>
          </cell>
        </row>
        <row r="179">
          <cell r="B179" t="str">
            <v>Mari Drainage Siphon</v>
          </cell>
          <cell r="C179">
            <v>129454</v>
          </cell>
          <cell r="I179">
            <v>7841.3099110700823</v>
          </cell>
          <cell r="K179">
            <v>8176.9099110700827</v>
          </cell>
          <cell r="L179">
            <v>7841.3099110700823</v>
          </cell>
          <cell r="M179">
            <v>7295</v>
          </cell>
          <cell r="N179">
            <v>1E-4</v>
          </cell>
          <cell r="O179">
            <v>0.88258952141755698</v>
          </cell>
          <cell r="P179">
            <v>228.04676165207871</v>
          </cell>
          <cell r="Q179">
            <v>2169.3665904618133</v>
          </cell>
          <cell r="R179">
            <v>0.5</v>
          </cell>
          <cell r="S179">
            <v>10.3</v>
          </cell>
          <cell r="T179">
            <v>205</v>
          </cell>
          <cell r="W179">
            <v>0.02</v>
          </cell>
          <cell r="X179">
            <v>9.0000000000000006E-5</v>
          </cell>
          <cell r="Y179">
            <v>0.5</v>
          </cell>
          <cell r="Z179">
            <v>224</v>
          </cell>
          <cell r="AA179">
            <v>10.864743949287886</v>
          </cell>
          <cell r="AB179">
            <v>20.617144872031869</v>
          </cell>
          <cell r="AC179">
            <v>2492.7239751822804</v>
          </cell>
          <cell r="AD179">
            <v>248.29430602873725</v>
          </cell>
          <cell r="AE179">
            <v>10.03939242526881</v>
          </cell>
          <cell r="AF179">
            <v>3.2803110140386136</v>
          </cell>
          <cell r="AG179">
            <v>8176.9099107485499</v>
          </cell>
          <cell r="AJ179">
            <v>613.27373999999634</v>
          </cell>
          <cell r="AK179">
            <v>613.27373999999634</v>
          </cell>
          <cell r="AL179">
            <v>602.40899605070842</v>
          </cell>
          <cell r="AM179">
            <v>602.40899605070842</v>
          </cell>
          <cell r="AN179">
            <v>2</v>
          </cell>
          <cell r="AO179">
            <v>3</v>
          </cell>
          <cell r="AP179">
            <v>615.27373999999634</v>
          </cell>
          <cell r="AQ179">
            <v>616.27373999999634</v>
          </cell>
          <cell r="AR179">
            <v>355</v>
          </cell>
          <cell r="AS179">
            <v>300</v>
          </cell>
        </row>
        <row r="180">
          <cell r="C180">
            <v>129454</v>
          </cell>
          <cell r="I180">
            <v>7841.3099110700823</v>
          </cell>
          <cell r="K180">
            <v>8176.9099110700827</v>
          </cell>
          <cell r="L180">
            <v>7841.3099110700823</v>
          </cell>
          <cell r="M180">
            <v>7295</v>
          </cell>
          <cell r="N180">
            <v>1E-4</v>
          </cell>
          <cell r="O180">
            <v>0.88258952141755698</v>
          </cell>
          <cell r="P180">
            <v>228.04676165207871</v>
          </cell>
          <cell r="Q180">
            <v>2169.3665904618133</v>
          </cell>
          <cell r="R180">
            <v>0.5</v>
          </cell>
          <cell r="S180">
            <v>10.3</v>
          </cell>
          <cell r="T180">
            <v>205</v>
          </cell>
          <cell r="W180">
            <v>0.02</v>
          </cell>
          <cell r="X180">
            <v>9.0000000000000006E-5</v>
          </cell>
          <cell r="Y180">
            <v>0.5</v>
          </cell>
          <cell r="Z180">
            <v>224</v>
          </cell>
          <cell r="AA180">
            <v>10.864743949287886</v>
          </cell>
          <cell r="AB180">
            <v>20.617144872031869</v>
          </cell>
          <cell r="AC180">
            <v>2492.7239751822804</v>
          </cell>
          <cell r="AD180">
            <v>248.29430602873725</v>
          </cell>
          <cell r="AE180">
            <v>10.03939242526881</v>
          </cell>
          <cell r="AF180">
            <v>3.2803110140386136</v>
          </cell>
          <cell r="AG180">
            <v>8176.9099107485499</v>
          </cell>
          <cell r="AJ180">
            <v>613.27373999999634</v>
          </cell>
          <cell r="AK180">
            <v>613.27373999999634</v>
          </cell>
          <cell r="AL180">
            <v>602.40899605070842</v>
          </cell>
          <cell r="AM180">
            <v>602.40899605070842</v>
          </cell>
          <cell r="AN180">
            <v>2</v>
          </cell>
          <cell r="AO180">
            <v>3</v>
          </cell>
          <cell r="AP180">
            <v>615.27373999999634</v>
          </cell>
          <cell r="AQ180">
            <v>616.27373999999634</v>
          </cell>
          <cell r="AR180">
            <v>300</v>
          </cell>
          <cell r="AS180">
            <v>300</v>
          </cell>
        </row>
        <row r="181">
          <cell r="C181">
            <v>130000</v>
          </cell>
          <cell r="I181">
            <v>7841.3099110700823</v>
          </cell>
          <cell r="K181">
            <v>8176.9099110700827</v>
          </cell>
          <cell r="L181">
            <v>7841.3099110700823</v>
          </cell>
          <cell r="M181">
            <v>7295</v>
          </cell>
          <cell r="N181">
            <v>1E-4</v>
          </cell>
          <cell r="O181">
            <v>0.88258952141755698</v>
          </cell>
          <cell r="P181">
            <v>228.04676165207871</v>
          </cell>
          <cell r="Q181">
            <v>2169.3665904618133</v>
          </cell>
          <cell r="R181">
            <v>0.5</v>
          </cell>
          <cell r="S181">
            <v>10.3</v>
          </cell>
          <cell r="T181">
            <v>205</v>
          </cell>
          <cell r="W181">
            <v>0.02</v>
          </cell>
          <cell r="X181">
            <v>9.0000000000000006E-5</v>
          </cell>
          <cell r="Y181">
            <v>0.5</v>
          </cell>
          <cell r="Z181">
            <v>224</v>
          </cell>
          <cell r="AA181">
            <v>10.864743949287886</v>
          </cell>
          <cell r="AB181">
            <v>20.617144872031869</v>
          </cell>
          <cell r="AC181">
            <v>2492.7239751822804</v>
          </cell>
          <cell r="AD181">
            <v>248.29430602873725</v>
          </cell>
          <cell r="AE181">
            <v>10.03939242526881</v>
          </cell>
          <cell r="AF181">
            <v>3.2803110140386136</v>
          </cell>
          <cell r="AG181">
            <v>8176.9099107485499</v>
          </cell>
          <cell r="AJ181">
            <v>613.22459999999637</v>
          </cell>
          <cell r="AK181">
            <v>613.22459999999637</v>
          </cell>
          <cell r="AL181">
            <v>602.35985605070846</v>
          </cell>
          <cell r="AM181">
            <v>602.35985605070846</v>
          </cell>
          <cell r="AN181">
            <v>2</v>
          </cell>
          <cell r="AO181">
            <v>3</v>
          </cell>
          <cell r="AP181">
            <v>615.22459999999637</v>
          </cell>
          <cell r="AQ181">
            <v>616.22459999999637</v>
          </cell>
          <cell r="AR181">
            <v>300</v>
          </cell>
          <cell r="AS181">
            <v>300</v>
          </cell>
        </row>
        <row r="182">
          <cell r="C182">
            <v>131000</v>
          </cell>
          <cell r="I182">
            <v>7841.3099110700823</v>
          </cell>
          <cell r="K182">
            <v>8176.9099110700827</v>
          </cell>
          <cell r="L182">
            <v>7841.3099110700823</v>
          </cell>
          <cell r="M182">
            <v>7295</v>
          </cell>
          <cell r="N182">
            <v>1E-4</v>
          </cell>
          <cell r="O182">
            <v>0.88258952141755698</v>
          </cell>
          <cell r="P182">
            <v>228.04676165207871</v>
          </cell>
          <cell r="Q182">
            <v>2169.3665904618133</v>
          </cell>
          <cell r="R182">
            <v>0.5</v>
          </cell>
          <cell r="S182">
            <v>10.3</v>
          </cell>
          <cell r="T182">
            <v>205</v>
          </cell>
          <cell r="W182">
            <v>0.02</v>
          </cell>
          <cell r="X182">
            <v>9.0000000000000006E-5</v>
          </cell>
          <cell r="Y182">
            <v>0.5</v>
          </cell>
          <cell r="Z182">
            <v>224</v>
          </cell>
          <cell r="AA182">
            <v>10.864743949287886</v>
          </cell>
          <cell r="AB182">
            <v>20.617144872031869</v>
          </cell>
          <cell r="AC182">
            <v>2492.7239751822804</v>
          </cell>
          <cell r="AD182">
            <v>248.29430602873725</v>
          </cell>
          <cell r="AE182">
            <v>10.03939242526881</v>
          </cell>
          <cell r="AF182">
            <v>3.2803110140386136</v>
          </cell>
          <cell r="AG182">
            <v>8176.9099107485499</v>
          </cell>
          <cell r="AJ182">
            <v>613.13459999999634</v>
          </cell>
          <cell r="AK182">
            <v>613.13459999999634</v>
          </cell>
          <cell r="AL182">
            <v>602.26985605070843</v>
          </cell>
          <cell r="AM182">
            <v>602.26985605070843</v>
          </cell>
          <cell r="AN182">
            <v>2</v>
          </cell>
          <cell r="AO182">
            <v>3</v>
          </cell>
          <cell r="AP182">
            <v>615.13459999999634</v>
          </cell>
          <cell r="AQ182">
            <v>616.13459999999634</v>
          </cell>
          <cell r="AR182">
            <v>300</v>
          </cell>
          <cell r="AS182">
            <v>300</v>
          </cell>
        </row>
        <row r="183">
          <cell r="B183" t="str">
            <v>1-R Dhuliani (not in L-sect)</v>
          </cell>
          <cell r="C183">
            <v>132704</v>
          </cell>
          <cell r="E183">
            <v>81.53</v>
          </cell>
          <cell r="I183">
            <v>7841.3099110700823</v>
          </cell>
          <cell r="K183">
            <v>8176.9099110700827</v>
          </cell>
          <cell r="L183">
            <v>7841.3099110700823</v>
          </cell>
          <cell r="M183">
            <v>7295</v>
          </cell>
          <cell r="N183">
            <v>1E-4</v>
          </cell>
          <cell r="O183">
            <v>0.88258952141755698</v>
          </cell>
          <cell r="P183">
            <v>228.04676165207871</v>
          </cell>
          <cell r="Q183">
            <v>2169.3665904618133</v>
          </cell>
          <cell r="R183">
            <v>0.5</v>
          </cell>
          <cell r="S183">
            <v>10.3</v>
          </cell>
          <cell r="T183">
            <v>205</v>
          </cell>
          <cell r="W183">
            <v>0.02</v>
          </cell>
          <cell r="X183">
            <v>9.0000000000000006E-5</v>
          </cell>
          <cell r="Y183">
            <v>0.5</v>
          </cell>
          <cell r="Z183">
            <v>224</v>
          </cell>
          <cell r="AA183">
            <v>10.864743949287886</v>
          </cell>
          <cell r="AB183">
            <v>20.617144872031869</v>
          </cell>
          <cell r="AC183">
            <v>2492.7239751822804</v>
          </cell>
          <cell r="AD183">
            <v>248.29430602873725</v>
          </cell>
          <cell r="AE183">
            <v>10.03939242526881</v>
          </cell>
          <cell r="AF183">
            <v>3.2803110140386136</v>
          </cell>
          <cell r="AG183">
            <v>8176.9099107485499</v>
          </cell>
          <cell r="AH183">
            <v>612.41999999999996</v>
          </cell>
          <cell r="AJ183">
            <v>612.98123999999632</v>
          </cell>
          <cell r="AK183">
            <v>612.98123999999632</v>
          </cell>
          <cell r="AL183">
            <v>602.11649605070841</v>
          </cell>
          <cell r="AM183">
            <v>602.11649605070841</v>
          </cell>
          <cell r="AN183">
            <v>2</v>
          </cell>
          <cell r="AO183">
            <v>3</v>
          </cell>
          <cell r="AP183">
            <v>614.98123999999632</v>
          </cell>
          <cell r="AQ183">
            <v>615.98123999999632</v>
          </cell>
          <cell r="AR183">
            <v>300</v>
          </cell>
          <cell r="AS183">
            <v>300</v>
          </cell>
        </row>
        <row r="184">
          <cell r="B184" t="str">
            <v>Bridge</v>
          </cell>
          <cell r="C184">
            <v>133204</v>
          </cell>
          <cell r="I184">
            <v>7841.3099110700823</v>
          </cell>
          <cell r="K184">
            <v>8176.9099110700827</v>
          </cell>
          <cell r="L184">
            <v>7841.3099110700823</v>
          </cell>
          <cell r="M184">
            <v>7295</v>
          </cell>
          <cell r="N184">
            <v>1E-4</v>
          </cell>
          <cell r="O184">
            <v>0.88258952141755698</v>
          </cell>
          <cell r="P184">
            <v>228.04676165207871</v>
          </cell>
          <cell r="Q184">
            <v>2169.3665904618133</v>
          </cell>
          <cell r="R184">
            <v>0.5</v>
          </cell>
          <cell r="S184">
            <v>10.3</v>
          </cell>
          <cell r="T184">
            <v>205</v>
          </cell>
          <cell r="W184">
            <v>0.02</v>
          </cell>
          <cell r="X184">
            <v>9.0000000000000006E-5</v>
          </cell>
          <cell r="Y184">
            <v>0.5</v>
          </cell>
          <cell r="Z184">
            <v>224</v>
          </cell>
          <cell r="AA184">
            <v>10.864743949287886</v>
          </cell>
          <cell r="AB184">
            <v>20.617144872031869</v>
          </cell>
          <cell r="AC184">
            <v>2492.7239751822804</v>
          </cell>
          <cell r="AD184">
            <v>248.29430602873725</v>
          </cell>
          <cell r="AE184">
            <v>10.03939242526881</v>
          </cell>
          <cell r="AF184">
            <v>3.2803110140386136</v>
          </cell>
          <cell r="AG184">
            <v>8176.9099107485499</v>
          </cell>
          <cell r="AJ184">
            <v>612.93623999999636</v>
          </cell>
          <cell r="AK184">
            <v>612.93623999999636</v>
          </cell>
          <cell r="AL184">
            <v>602.07149605070845</v>
          </cell>
          <cell r="AM184">
            <v>602.07149605070845</v>
          </cell>
          <cell r="AN184">
            <v>2</v>
          </cell>
          <cell r="AO184">
            <v>3</v>
          </cell>
          <cell r="AP184">
            <v>614.93623999999636</v>
          </cell>
          <cell r="AQ184">
            <v>615.93623999999636</v>
          </cell>
          <cell r="AR184">
            <v>300</v>
          </cell>
          <cell r="AS184">
            <v>300</v>
          </cell>
        </row>
        <row r="185">
          <cell r="C185">
            <v>134000</v>
          </cell>
          <cell r="I185">
            <v>7841.3099110700823</v>
          </cell>
          <cell r="K185">
            <v>8176.9099110700827</v>
          </cell>
          <cell r="L185">
            <v>7841.3099110700823</v>
          </cell>
          <cell r="M185">
            <v>7295</v>
          </cell>
          <cell r="N185">
            <v>1E-4</v>
          </cell>
          <cell r="O185">
            <v>0.88258952141755698</v>
          </cell>
          <cell r="P185">
            <v>228.04676165207871</v>
          </cell>
          <cell r="Q185">
            <v>2169.3665904618133</v>
          </cell>
          <cell r="R185">
            <v>0.5</v>
          </cell>
          <cell r="S185">
            <v>10.3</v>
          </cell>
          <cell r="T185">
            <v>205</v>
          </cell>
          <cell r="W185">
            <v>0.02</v>
          </cell>
          <cell r="X185">
            <v>9.0000000000000006E-5</v>
          </cell>
          <cell r="Y185">
            <v>0.5</v>
          </cell>
          <cell r="Z185">
            <v>224</v>
          </cell>
          <cell r="AA185">
            <v>10.864743949287886</v>
          </cell>
          <cell r="AB185">
            <v>20.617144872031869</v>
          </cell>
          <cell r="AC185">
            <v>2492.7239751822804</v>
          </cell>
          <cell r="AD185">
            <v>248.29430602873725</v>
          </cell>
          <cell r="AE185">
            <v>10.03939242526881</v>
          </cell>
          <cell r="AF185">
            <v>3.2803110140386136</v>
          </cell>
          <cell r="AG185">
            <v>8176.9099107485499</v>
          </cell>
          <cell r="AJ185">
            <v>612.86459999999636</v>
          </cell>
          <cell r="AK185">
            <v>612.86459999999636</v>
          </cell>
          <cell r="AL185">
            <v>601.99985605070844</v>
          </cell>
          <cell r="AM185">
            <v>601.99985605070844</v>
          </cell>
          <cell r="AN185">
            <v>2</v>
          </cell>
          <cell r="AO185">
            <v>3</v>
          </cell>
          <cell r="AP185">
            <v>614.86459999999636</v>
          </cell>
          <cell r="AQ185">
            <v>615.86459999999636</v>
          </cell>
          <cell r="AR185">
            <v>300</v>
          </cell>
          <cell r="AS185">
            <v>300</v>
          </cell>
        </row>
        <row r="186">
          <cell r="C186">
            <v>135000</v>
          </cell>
          <cell r="I186">
            <v>7841.3099110700823</v>
          </cell>
          <cell r="K186">
            <v>8176.9099110700827</v>
          </cell>
          <cell r="L186">
            <v>7841.3099110700823</v>
          </cell>
          <cell r="M186">
            <v>7295</v>
          </cell>
          <cell r="N186">
            <v>1E-4</v>
          </cell>
          <cell r="O186">
            <v>0.88258952141755698</v>
          </cell>
          <cell r="P186">
            <v>228.04676165207871</v>
          </cell>
          <cell r="Q186">
            <v>2169.3665904618133</v>
          </cell>
          <cell r="R186">
            <v>0.5</v>
          </cell>
          <cell r="S186">
            <v>10.3</v>
          </cell>
          <cell r="T186">
            <v>205</v>
          </cell>
          <cell r="W186">
            <v>0.02</v>
          </cell>
          <cell r="X186">
            <v>9.0000000000000006E-5</v>
          </cell>
          <cell r="Y186">
            <v>0.5</v>
          </cell>
          <cell r="Z186">
            <v>224</v>
          </cell>
          <cell r="AA186">
            <v>10.864743949287886</v>
          </cell>
          <cell r="AB186">
            <v>20.617144872031869</v>
          </cell>
          <cell r="AC186">
            <v>2492.7239751822804</v>
          </cell>
          <cell r="AD186">
            <v>248.29430602873725</v>
          </cell>
          <cell r="AE186">
            <v>10.03939242526881</v>
          </cell>
          <cell r="AF186">
            <v>3.2803110140386136</v>
          </cell>
          <cell r="AG186">
            <v>8176.9099107485499</v>
          </cell>
          <cell r="AJ186">
            <v>612.77459999999633</v>
          </cell>
          <cell r="AK186">
            <v>612.77459999999633</v>
          </cell>
          <cell r="AL186">
            <v>601.90985605070841</v>
          </cell>
          <cell r="AM186">
            <v>601.90985605070841</v>
          </cell>
          <cell r="AN186">
            <v>2</v>
          </cell>
          <cell r="AO186">
            <v>3</v>
          </cell>
          <cell r="AP186">
            <v>614.77459999999633</v>
          </cell>
          <cell r="AQ186">
            <v>615.77459999999633</v>
          </cell>
          <cell r="AR186">
            <v>300</v>
          </cell>
          <cell r="AS186">
            <v>300</v>
          </cell>
        </row>
        <row r="187">
          <cell r="C187">
            <v>136000</v>
          </cell>
          <cell r="I187">
            <v>7841.3099110700823</v>
          </cell>
          <cell r="K187">
            <v>8176.9099110700827</v>
          </cell>
          <cell r="L187">
            <v>7841.3099110700823</v>
          </cell>
          <cell r="M187">
            <v>7295</v>
          </cell>
          <cell r="N187">
            <v>1E-4</v>
          </cell>
          <cell r="O187">
            <v>0.88258952141755698</v>
          </cell>
          <cell r="P187">
            <v>228.04676165207871</v>
          </cell>
          <cell r="Q187">
            <v>2169.3665904618133</v>
          </cell>
          <cell r="R187">
            <v>0.5</v>
          </cell>
          <cell r="S187">
            <v>10.3</v>
          </cell>
          <cell r="T187">
            <v>205</v>
          </cell>
          <cell r="W187">
            <v>0.02</v>
          </cell>
          <cell r="X187">
            <v>9.0000000000000006E-5</v>
          </cell>
          <cell r="Y187">
            <v>0.5</v>
          </cell>
          <cell r="Z187">
            <v>224</v>
          </cell>
          <cell r="AA187">
            <v>10.864743949287886</v>
          </cell>
          <cell r="AB187">
            <v>20.617144872031869</v>
          </cell>
          <cell r="AC187">
            <v>2492.7239751822804</v>
          </cell>
          <cell r="AD187">
            <v>248.29430602873725</v>
          </cell>
          <cell r="AE187">
            <v>10.03939242526881</v>
          </cell>
          <cell r="AF187">
            <v>3.2803110140386136</v>
          </cell>
          <cell r="AG187">
            <v>8176.9099107485499</v>
          </cell>
          <cell r="AJ187">
            <v>612.68459999999629</v>
          </cell>
          <cell r="AK187">
            <v>612.68459999999629</v>
          </cell>
          <cell r="AL187">
            <v>601.81985605070838</v>
          </cell>
          <cell r="AM187">
            <v>601.81985605070838</v>
          </cell>
          <cell r="AN187">
            <v>2</v>
          </cell>
          <cell r="AO187">
            <v>3</v>
          </cell>
          <cell r="AP187">
            <v>614.68459999999629</v>
          </cell>
          <cell r="AQ187">
            <v>615.68459999999629</v>
          </cell>
          <cell r="AR187">
            <v>300</v>
          </cell>
          <cell r="AS187">
            <v>300</v>
          </cell>
        </row>
        <row r="188">
          <cell r="B188" t="str">
            <v xml:space="preserve">H/R Of New Minor </v>
          </cell>
          <cell r="C188">
            <v>136580</v>
          </cell>
          <cell r="E188">
            <v>1.81</v>
          </cell>
          <cell r="I188">
            <v>7841.3099110700823</v>
          </cell>
          <cell r="K188">
            <v>8176.9099110700827</v>
          </cell>
          <cell r="L188">
            <v>7841.3099110700823</v>
          </cell>
          <cell r="M188">
            <v>7295</v>
          </cell>
          <cell r="N188">
            <v>1E-4</v>
          </cell>
          <cell r="O188">
            <v>0.88258952141755698</v>
          </cell>
          <cell r="P188">
            <v>228.04676165207871</v>
          </cell>
          <cell r="Q188">
            <v>2169.3665904618133</v>
          </cell>
          <cell r="R188">
            <v>0.5</v>
          </cell>
          <cell r="S188">
            <v>10.3</v>
          </cell>
          <cell r="T188">
            <v>205</v>
          </cell>
          <cell r="W188">
            <v>0.02</v>
          </cell>
          <cell r="X188">
            <v>9.0000000000000006E-5</v>
          </cell>
          <cell r="Y188">
            <v>0.5</v>
          </cell>
          <cell r="Z188">
            <v>224</v>
          </cell>
          <cell r="AA188">
            <v>10.864743949287886</v>
          </cell>
          <cell r="AB188">
            <v>20.617144872031869</v>
          </cell>
          <cell r="AC188">
            <v>2492.7239751822804</v>
          </cell>
          <cell r="AD188">
            <v>248.29430602873725</v>
          </cell>
          <cell r="AE188">
            <v>10.03939242526881</v>
          </cell>
          <cell r="AF188">
            <v>3.2803110140386136</v>
          </cell>
          <cell r="AG188">
            <v>8176.9099107485499</v>
          </cell>
          <cell r="AJ188">
            <v>612.63239999999632</v>
          </cell>
          <cell r="AK188">
            <v>612.63239999999632</v>
          </cell>
          <cell r="AL188">
            <v>601.76765605070841</v>
          </cell>
          <cell r="AM188">
            <v>601.76765605070841</v>
          </cell>
          <cell r="AN188">
            <v>2</v>
          </cell>
          <cell r="AO188">
            <v>3</v>
          </cell>
          <cell r="AP188">
            <v>614.63239999999632</v>
          </cell>
          <cell r="AQ188">
            <v>615.63239999999632</v>
          </cell>
          <cell r="AR188">
            <v>300</v>
          </cell>
          <cell r="AS188">
            <v>300</v>
          </cell>
        </row>
        <row r="189">
          <cell r="C189">
            <v>137000</v>
          </cell>
          <cell r="I189">
            <v>7841.3099110700823</v>
          </cell>
          <cell r="K189">
            <v>8176.9099110700827</v>
          </cell>
          <cell r="L189">
            <v>7841.3099110700823</v>
          </cell>
          <cell r="M189">
            <v>7295</v>
          </cell>
          <cell r="N189">
            <v>1E-4</v>
          </cell>
          <cell r="O189">
            <v>0.88258952141755698</v>
          </cell>
          <cell r="P189">
            <v>228.04676165207871</v>
          </cell>
          <cell r="Q189">
            <v>2169.3665904618133</v>
          </cell>
          <cell r="R189">
            <v>0.5</v>
          </cell>
          <cell r="S189">
            <v>10.3</v>
          </cell>
          <cell r="T189">
            <v>205</v>
          </cell>
          <cell r="W189">
            <v>0.02</v>
          </cell>
          <cell r="X189">
            <v>9.0000000000000006E-5</v>
          </cell>
          <cell r="Y189">
            <v>0.5</v>
          </cell>
          <cell r="Z189">
            <v>224</v>
          </cell>
          <cell r="AA189">
            <v>10.864743949287886</v>
          </cell>
          <cell r="AB189">
            <v>20.617144872031869</v>
          </cell>
          <cell r="AC189">
            <v>2492.7239751822804</v>
          </cell>
          <cell r="AD189">
            <v>248.29430602873725</v>
          </cell>
          <cell r="AE189">
            <v>10.03939242526881</v>
          </cell>
          <cell r="AF189">
            <v>3.2803110140386136</v>
          </cell>
          <cell r="AG189">
            <v>8176.9099107485499</v>
          </cell>
          <cell r="AJ189">
            <v>612.59459999999638</v>
          </cell>
          <cell r="AK189">
            <v>612.59459999999638</v>
          </cell>
          <cell r="AL189">
            <v>601.72985605070846</v>
          </cell>
          <cell r="AM189">
            <v>601.72985605070846</v>
          </cell>
          <cell r="AN189">
            <v>2</v>
          </cell>
          <cell r="AO189">
            <v>3</v>
          </cell>
          <cell r="AP189">
            <v>614.59459999999638</v>
          </cell>
          <cell r="AQ189">
            <v>615.59459999999638</v>
          </cell>
          <cell r="AR189">
            <v>300</v>
          </cell>
          <cell r="AS189">
            <v>300</v>
          </cell>
        </row>
        <row r="190">
          <cell r="C190">
            <v>138000</v>
          </cell>
          <cell r="I190">
            <v>7841.3099110700823</v>
          </cell>
          <cell r="K190">
            <v>8176.9099110700827</v>
          </cell>
          <cell r="L190">
            <v>7841.3099110700823</v>
          </cell>
          <cell r="M190">
            <v>7295</v>
          </cell>
          <cell r="N190">
            <v>1E-4</v>
          </cell>
          <cell r="O190">
            <v>0.88258952141755698</v>
          </cell>
          <cell r="P190">
            <v>228.04676165207871</v>
          </cell>
          <cell r="Q190">
            <v>2169.3665904618133</v>
          </cell>
          <cell r="R190">
            <v>0.5</v>
          </cell>
          <cell r="S190">
            <v>10.3</v>
          </cell>
          <cell r="T190">
            <v>205</v>
          </cell>
          <cell r="W190">
            <v>0.02</v>
          </cell>
          <cell r="X190">
            <v>9.0000000000000006E-5</v>
          </cell>
          <cell r="Y190">
            <v>0.5</v>
          </cell>
          <cell r="Z190">
            <v>224</v>
          </cell>
          <cell r="AA190">
            <v>10.864743949287886</v>
          </cell>
          <cell r="AB190">
            <v>20.617144872031869</v>
          </cell>
          <cell r="AC190">
            <v>2492.7239751822804</v>
          </cell>
          <cell r="AD190">
            <v>248.29430602873725</v>
          </cell>
          <cell r="AE190">
            <v>10.03939242526881</v>
          </cell>
          <cell r="AF190">
            <v>3.2803110140386136</v>
          </cell>
          <cell r="AG190">
            <v>8176.9099107485499</v>
          </cell>
          <cell r="AJ190">
            <v>612.50459999999634</v>
          </cell>
          <cell r="AK190">
            <v>612.50459999999634</v>
          </cell>
          <cell r="AL190">
            <v>601.63985605070843</v>
          </cell>
          <cell r="AM190">
            <v>601.63985605070843</v>
          </cell>
          <cell r="AN190">
            <v>2</v>
          </cell>
          <cell r="AO190">
            <v>3</v>
          </cell>
          <cell r="AP190">
            <v>614.50459999999634</v>
          </cell>
          <cell r="AQ190">
            <v>615.50459999999634</v>
          </cell>
          <cell r="AR190">
            <v>300</v>
          </cell>
          <cell r="AS190">
            <v>300</v>
          </cell>
        </row>
        <row r="191">
          <cell r="C191">
            <v>139000</v>
          </cell>
          <cell r="I191">
            <v>7841.3099110700823</v>
          </cell>
          <cell r="K191">
            <v>8176.9099110700827</v>
          </cell>
          <cell r="L191">
            <v>7841.3099110700823</v>
          </cell>
          <cell r="M191">
            <v>7295</v>
          </cell>
          <cell r="N191">
            <v>1E-4</v>
          </cell>
          <cell r="O191">
            <v>0.88258952141755698</v>
          </cell>
          <cell r="P191">
            <v>228.04676165207871</v>
          </cell>
          <cell r="Q191">
            <v>2169.3665904618133</v>
          </cell>
          <cell r="R191">
            <v>0.5</v>
          </cell>
          <cell r="S191">
            <v>10.3</v>
          </cell>
          <cell r="T191">
            <v>205</v>
          </cell>
          <cell r="W191">
            <v>0.02</v>
          </cell>
          <cell r="X191">
            <v>9.0000000000000006E-5</v>
          </cell>
          <cell r="Y191">
            <v>0.5</v>
          </cell>
          <cell r="Z191">
            <v>224</v>
          </cell>
          <cell r="AA191">
            <v>10.864743949287886</v>
          </cell>
          <cell r="AB191">
            <v>20.617144872031869</v>
          </cell>
          <cell r="AC191">
            <v>2492.7239751822804</v>
          </cell>
          <cell r="AD191">
            <v>248.29430602873725</v>
          </cell>
          <cell r="AE191">
            <v>10.03939242526881</v>
          </cell>
          <cell r="AF191">
            <v>3.2803110140386136</v>
          </cell>
          <cell r="AG191">
            <v>8176.9099107485499</v>
          </cell>
          <cell r="AJ191">
            <v>612.41459999999631</v>
          </cell>
          <cell r="AK191">
            <v>612.41459999999631</v>
          </cell>
          <cell r="AL191">
            <v>601.5498560507084</v>
          </cell>
          <cell r="AM191">
            <v>601.5498560507084</v>
          </cell>
          <cell r="AN191">
            <v>2</v>
          </cell>
          <cell r="AO191">
            <v>3</v>
          </cell>
          <cell r="AP191">
            <v>614.41459999999631</v>
          </cell>
          <cell r="AQ191">
            <v>615.41459999999631</v>
          </cell>
          <cell r="AR191">
            <v>300</v>
          </cell>
          <cell r="AS191">
            <v>300</v>
          </cell>
        </row>
        <row r="192">
          <cell r="C192">
            <v>140000</v>
          </cell>
          <cell r="D192">
            <v>609.1</v>
          </cell>
          <cell r="I192">
            <v>7841.3099110700823</v>
          </cell>
          <cell r="K192">
            <v>8176.9099110700827</v>
          </cell>
          <cell r="L192">
            <v>7841.3099110700823</v>
          </cell>
          <cell r="M192">
            <v>7295</v>
          </cell>
          <cell r="N192">
            <v>1E-4</v>
          </cell>
          <cell r="O192">
            <v>0.88258952141755698</v>
          </cell>
          <cell r="P192">
            <v>228.04676165207871</v>
          </cell>
          <cell r="Q192">
            <v>2169.3665904618133</v>
          </cell>
          <cell r="R192">
            <v>0.5</v>
          </cell>
          <cell r="S192">
            <v>10.3</v>
          </cell>
          <cell r="T192">
            <v>205</v>
          </cell>
          <cell r="W192">
            <v>0.02</v>
          </cell>
          <cell r="X192">
            <v>9.0000000000000006E-5</v>
          </cell>
          <cell r="Y192">
            <v>0.5</v>
          </cell>
          <cell r="Z192">
            <v>224</v>
          </cell>
          <cell r="AA192">
            <v>10.864743949287886</v>
          </cell>
          <cell r="AB192">
            <v>20.617144872031869</v>
          </cell>
          <cell r="AC192">
            <v>2492.7239751822804</v>
          </cell>
          <cell r="AD192">
            <v>248.29430602873725</v>
          </cell>
          <cell r="AE192">
            <v>10.03939242526881</v>
          </cell>
          <cell r="AF192">
            <v>3.2803110140386136</v>
          </cell>
          <cell r="AG192">
            <v>8176.9099107485499</v>
          </cell>
          <cell r="AJ192">
            <v>612.32459999999628</v>
          </cell>
          <cell r="AK192">
            <v>612.32459999999628</v>
          </cell>
          <cell r="AL192">
            <v>601.45985605070837</v>
          </cell>
          <cell r="AM192">
            <v>601.45985605070837</v>
          </cell>
          <cell r="AN192">
            <v>2</v>
          </cell>
          <cell r="AO192">
            <v>3</v>
          </cell>
          <cell r="AP192">
            <v>614.32459999999628</v>
          </cell>
          <cell r="AQ192">
            <v>615.32459999999628</v>
          </cell>
          <cell r="AR192">
            <v>300</v>
          </cell>
          <cell r="AS192">
            <v>300</v>
          </cell>
        </row>
        <row r="193">
          <cell r="C193">
            <v>141000</v>
          </cell>
          <cell r="I193">
            <v>7841.3099110700823</v>
          </cell>
          <cell r="K193">
            <v>8176.9099110700827</v>
          </cell>
          <cell r="L193">
            <v>7841.3099110700823</v>
          </cell>
          <cell r="M193">
            <v>7295</v>
          </cell>
          <cell r="N193">
            <v>1E-4</v>
          </cell>
          <cell r="O193">
            <v>0.88258952141755698</v>
          </cell>
          <cell r="P193">
            <v>228.04676165207871</v>
          </cell>
          <cell r="Q193">
            <v>2169.3665904618133</v>
          </cell>
          <cell r="R193">
            <v>0.5</v>
          </cell>
          <cell r="S193">
            <v>10.3</v>
          </cell>
          <cell r="T193">
            <v>205</v>
          </cell>
          <cell r="W193">
            <v>0.02</v>
          </cell>
          <cell r="X193">
            <v>9.0000000000000006E-5</v>
          </cell>
          <cell r="Y193">
            <v>0.5</v>
          </cell>
          <cell r="Z193">
            <v>224</v>
          </cell>
          <cell r="AA193">
            <v>10.864743949287886</v>
          </cell>
          <cell r="AB193">
            <v>20.617144872031869</v>
          </cell>
          <cell r="AC193">
            <v>2492.7239751822804</v>
          </cell>
          <cell r="AD193">
            <v>248.29430602873725</v>
          </cell>
          <cell r="AE193">
            <v>10.03939242526881</v>
          </cell>
          <cell r="AF193">
            <v>3.2803110140386136</v>
          </cell>
          <cell r="AG193">
            <v>8176.9099107485499</v>
          </cell>
          <cell r="AJ193">
            <v>612.23459999999625</v>
          </cell>
          <cell r="AK193">
            <v>612.23459999999625</v>
          </cell>
          <cell r="AL193">
            <v>601.36985605070834</v>
          </cell>
          <cell r="AM193">
            <v>601.36985605070834</v>
          </cell>
          <cell r="AN193">
            <v>2</v>
          </cell>
          <cell r="AO193">
            <v>3</v>
          </cell>
          <cell r="AP193">
            <v>614.23459999999625</v>
          </cell>
          <cell r="AQ193">
            <v>615.23459999999625</v>
          </cell>
          <cell r="AR193">
            <v>300</v>
          </cell>
          <cell r="AS193">
            <v>300</v>
          </cell>
        </row>
        <row r="194">
          <cell r="C194">
            <v>142000</v>
          </cell>
          <cell r="I194">
            <v>7841.3099110700823</v>
          </cell>
          <cell r="K194">
            <v>8176.9099110700827</v>
          </cell>
          <cell r="L194">
            <v>7841.3099110700823</v>
          </cell>
          <cell r="M194">
            <v>7295</v>
          </cell>
          <cell r="N194">
            <v>1E-4</v>
          </cell>
          <cell r="O194">
            <v>0.88258952141755698</v>
          </cell>
          <cell r="P194">
            <v>228.04676165207871</v>
          </cell>
          <cell r="Q194">
            <v>2169.3665904618133</v>
          </cell>
          <cell r="R194">
            <v>0.5</v>
          </cell>
          <cell r="S194">
            <v>10.3</v>
          </cell>
          <cell r="T194">
            <v>205</v>
          </cell>
          <cell r="W194">
            <v>0.02</v>
          </cell>
          <cell r="X194">
            <v>9.0000000000000006E-5</v>
          </cell>
          <cell r="Y194">
            <v>0.5</v>
          </cell>
          <cell r="Z194">
            <v>224</v>
          </cell>
          <cell r="AA194">
            <v>10.864743949287886</v>
          </cell>
          <cell r="AB194">
            <v>20.617144872031869</v>
          </cell>
          <cell r="AC194">
            <v>2492.7239751822804</v>
          </cell>
          <cell r="AD194">
            <v>248.29430602873725</v>
          </cell>
          <cell r="AE194">
            <v>10.03939242526881</v>
          </cell>
          <cell r="AF194">
            <v>3.2803110140386136</v>
          </cell>
          <cell r="AG194">
            <v>8176.9099107485499</v>
          </cell>
          <cell r="AJ194">
            <v>612.14459999999622</v>
          </cell>
          <cell r="AK194">
            <v>612.14459999999622</v>
          </cell>
          <cell r="AL194">
            <v>601.2798560507083</v>
          </cell>
          <cell r="AM194">
            <v>601.2798560507083</v>
          </cell>
          <cell r="AN194">
            <v>2</v>
          </cell>
          <cell r="AO194">
            <v>3</v>
          </cell>
          <cell r="AP194">
            <v>614.14459999999622</v>
          </cell>
          <cell r="AQ194">
            <v>615.14459999999622</v>
          </cell>
          <cell r="AR194">
            <v>300</v>
          </cell>
          <cell r="AS194">
            <v>300</v>
          </cell>
        </row>
        <row r="195">
          <cell r="C195">
            <v>143000</v>
          </cell>
          <cell r="I195">
            <v>7841.3099110700823</v>
          </cell>
          <cell r="K195">
            <v>8176.9099110700827</v>
          </cell>
          <cell r="L195">
            <v>7841.3099110700823</v>
          </cell>
          <cell r="M195">
            <v>7295</v>
          </cell>
          <cell r="N195">
            <v>1E-4</v>
          </cell>
          <cell r="O195">
            <v>0.88258952141755698</v>
          </cell>
          <cell r="P195">
            <v>228.04676165207871</v>
          </cell>
          <cell r="Q195">
            <v>2169.3665904618133</v>
          </cell>
          <cell r="R195">
            <v>0.5</v>
          </cell>
          <cell r="S195">
            <v>10.3</v>
          </cell>
          <cell r="T195">
            <v>205</v>
          </cell>
          <cell r="W195">
            <v>0.02</v>
          </cell>
          <cell r="X195">
            <v>9.0000000000000006E-5</v>
          </cell>
          <cell r="Y195">
            <v>0.5</v>
          </cell>
          <cell r="Z195">
            <v>224</v>
          </cell>
          <cell r="AA195">
            <v>10.864743949287886</v>
          </cell>
          <cell r="AB195">
            <v>20.617144872031869</v>
          </cell>
          <cell r="AC195">
            <v>2492.7239751822804</v>
          </cell>
          <cell r="AD195">
            <v>248.29430602873725</v>
          </cell>
          <cell r="AE195">
            <v>10.03939242526881</v>
          </cell>
          <cell r="AF195">
            <v>3.2803110140386136</v>
          </cell>
          <cell r="AG195">
            <v>8176.9099107485499</v>
          </cell>
          <cell r="AJ195">
            <v>612.05459999999619</v>
          </cell>
          <cell r="AK195">
            <v>612.05459999999619</v>
          </cell>
          <cell r="AL195">
            <v>601.18985605070827</v>
          </cell>
          <cell r="AM195">
            <v>601.18985605070827</v>
          </cell>
          <cell r="AN195">
            <v>2</v>
          </cell>
          <cell r="AO195">
            <v>3</v>
          </cell>
          <cell r="AP195">
            <v>614.05459999999619</v>
          </cell>
          <cell r="AQ195">
            <v>615.05459999999619</v>
          </cell>
          <cell r="AR195">
            <v>300</v>
          </cell>
          <cell r="AS195">
            <v>300</v>
          </cell>
        </row>
        <row r="196">
          <cell r="C196">
            <v>144000</v>
          </cell>
          <cell r="I196">
            <v>7841.3099110700823</v>
          </cell>
          <cell r="K196">
            <v>8176.9099110700827</v>
          </cell>
          <cell r="L196">
            <v>7841.3099110700823</v>
          </cell>
          <cell r="M196">
            <v>7295</v>
          </cell>
          <cell r="N196">
            <v>1E-4</v>
          </cell>
          <cell r="O196">
            <v>0.88258952141755698</v>
          </cell>
          <cell r="P196">
            <v>228.04676165207871</v>
          </cell>
          <cell r="Q196">
            <v>2169.3665904618133</v>
          </cell>
          <cell r="R196">
            <v>0.5</v>
          </cell>
          <cell r="S196">
            <v>10.3</v>
          </cell>
          <cell r="T196">
            <v>205</v>
          </cell>
          <cell r="W196">
            <v>0.02</v>
          </cell>
          <cell r="X196">
            <v>9.0000000000000006E-5</v>
          </cell>
          <cell r="Y196">
            <v>0.5</v>
          </cell>
          <cell r="Z196">
            <v>224</v>
          </cell>
          <cell r="AA196">
            <v>10.864743949287886</v>
          </cell>
          <cell r="AB196">
            <v>20.617144872031869</v>
          </cell>
          <cell r="AC196">
            <v>2492.7239751822804</v>
          </cell>
          <cell r="AD196">
            <v>248.29430602873725</v>
          </cell>
          <cell r="AE196">
            <v>10.03939242526881</v>
          </cell>
          <cell r="AF196">
            <v>3.2803110140386136</v>
          </cell>
          <cell r="AG196">
            <v>8176.9099107485499</v>
          </cell>
          <cell r="AJ196">
            <v>611.96459999999615</v>
          </cell>
          <cell r="AK196">
            <v>611.96459999999615</v>
          </cell>
          <cell r="AL196">
            <v>601.09985605070824</v>
          </cell>
          <cell r="AM196">
            <v>601.09985605070824</v>
          </cell>
          <cell r="AN196">
            <v>2</v>
          </cell>
          <cell r="AO196">
            <v>3</v>
          </cell>
          <cell r="AP196">
            <v>613.96459999999615</v>
          </cell>
          <cell r="AQ196">
            <v>614.96459999999615</v>
          </cell>
          <cell r="AR196">
            <v>300</v>
          </cell>
          <cell r="AS196">
            <v>300</v>
          </cell>
        </row>
        <row r="197">
          <cell r="C197">
            <v>145000</v>
          </cell>
          <cell r="I197">
            <v>7841.3099110700823</v>
          </cell>
          <cell r="K197">
            <v>8176.9099110700827</v>
          </cell>
          <cell r="L197">
            <v>7841.3099110700823</v>
          </cell>
          <cell r="M197">
            <v>7295</v>
          </cell>
          <cell r="N197">
            <v>1E-4</v>
          </cell>
          <cell r="O197">
            <v>0.88258952141755698</v>
          </cell>
          <cell r="P197">
            <v>228.04676165207871</v>
          </cell>
          <cell r="Q197">
            <v>2169.3665904618133</v>
          </cell>
          <cell r="R197">
            <v>0.5</v>
          </cell>
          <cell r="S197">
            <v>10.3</v>
          </cell>
          <cell r="T197">
            <v>205</v>
          </cell>
          <cell r="W197">
            <v>0.02</v>
          </cell>
          <cell r="X197">
            <v>9.0000000000000006E-5</v>
          </cell>
          <cell r="Y197">
            <v>0.5</v>
          </cell>
          <cell r="Z197">
            <v>224</v>
          </cell>
          <cell r="AA197">
            <v>10.864743949287886</v>
          </cell>
          <cell r="AB197">
            <v>20.617144872031869</v>
          </cell>
          <cell r="AC197">
            <v>2492.7239751822804</v>
          </cell>
          <cell r="AD197">
            <v>248.29430602873725</v>
          </cell>
          <cell r="AE197">
            <v>10.03939242526881</v>
          </cell>
          <cell r="AF197">
            <v>3.2803110140386136</v>
          </cell>
          <cell r="AG197">
            <v>8176.9099107485499</v>
          </cell>
          <cell r="AJ197">
            <v>611.87459999999612</v>
          </cell>
          <cell r="AK197">
            <v>611.87459999999612</v>
          </cell>
          <cell r="AL197">
            <v>601.00985605070821</v>
          </cell>
          <cell r="AM197">
            <v>601.00985605070821</v>
          </cell>
          <cell r="AN197">
            <v>2</v>
          </cell>
          <cell r="AO197">
            <v>3</v>
          </cell>
          <cell r="AP197">
            <v>613.87459999999612</v>
          </cell>
          <cell r="AQ197">
            <v>614.87459999999612</v>
          </cell>
          <cell r="AR197">
            <v>300</v>
          </cell>
          <cell r="AS197">
            <v>300</v>
          </cell>
        </row>
        <row r="198">
          <cell r="C198">
            <v>146000</v>
          </cell>
          <cell r="I198">
            <v>7841.3099110700823</v>
          </cell>
          <cell r="K198">
            <v>8176.9099110700827</v>
          </cell>
          <cell r="L198">
            <v>7841.3099110700823</v>
          </cell>
          <cell r="M198">
            <v>7295</v>
          </cell>
          <cell r="N198">
            <v>1E-4</v>
          </cell>
          <cell r="O198">
            <v>0.88258952141755698</v>
          </cell>
          <cell r="P198">
            <v>228.04676165207871</v>
          </cell>
          <cell r="Q198">
            <v>2169.3665904618133</v>
          </cell>
          <cell r="R198">
            <v>0.5</v>
          </cell>
          <cell r="S198">
            <v>10.3</v>
          </cell>
          <cell r="T198">
            <v>205</v>
          </cell>
          <cell r="W198">
            <v>0.02</v>
          </cell>
          <cell r="X198">
            <v>9.0000000000000006E-5</v>
          </cell>
          <cell r="Y198">
            <v>0.5</v>
          </cell>
          <cell r="Z198">
            <v>224</v>
          </cell>
          <cell r="AA198">
            <v>10.864743949287886</v>
          </cell>
          <cell r="AB198">
            <v>20.617144872031869</v>
          </cell>
          <cell r="AC198">
            <v>2492.7239751822804</v>
          </cell>
          <cell r="AD198">
            <v>248.29430602873725</v>
          </cell>
          <cell r="AE198">
            <v>10.03939242526881</v>
          </cell>
          <cell r="AF198">
            <v>3.2803110140386136</v>
          </cell>
          <cell r="AG198">
            <v>8176.9099107485499</v>
          </cell>
          <cell r="AJ198">
            <v>611.78459999999609</v>
          </cell>
          <cell r="AK198">
            <v>611.78459999999609</v>
          </cell>
          <cell r="AL198">
            <v>600.91985605070818</v>
          </cell>
          <cell r="AM198">
            <v>600.91985605070818</v>
          </cell>
          <cell r="AN198">
            <v>2</v>
          </cell>
          <cell r="AO198">
            <v>3</v>
          </cell>
          <cell r="AP198">
            <v>613.78459999999609</v>
          </cell>
          <cell r="AQ198">
            <v>614.78459999999609</v>
          </cell>
          <cell r="AR198">
            <v>300</v>
          </cell>
          <cell r="AS198">
            <v>300</v>
          </cell>
        </row>
        <row r="199">
          <cell r="B199" t="str">
            <v>H/R Of Berwali Disty</v>
          </cell>
          <cell r="C199">
            <v>146456</v>
          </cell>
          <cell r="E199">
            <v>4.93</v>
          </cell>
          <cell r="I199">
            <v>7841.3099110700823</v>
          </cell>
          <cell r="K199">
            <v>8176.9099110700827</v>
          </cell>
          <cell r="L199">
            <v>7841.3099110700823</v>
          </cell>
          <cell r="M199">
            <v>7295</v>
          </cell>
          <cell r="N199">
            <v>1E-4</v>
          </cell>
          <cell r="O199">
            <v>0.88258952141755698</v>
          </cell>
          <cell r="P199">
            <v>228.04676165207871</v>
          </cell>
          <cell r="Q199">
            <v>2169.3665904618133</v>
          </cell>
          <cell r="R199">
            <v>0.5</v>
          </cell>
          <cell r="S199">
            <v>10.3</v>
          </cell>
          <cell r="T199">
            <v>205</v>
          </cell>
          <cell r="W199">
            <v>0.02</v>
          </cell>
          <cell r="X199">
            <v>9.0000000000000006E-5</v>
          </cell>
          <cell r="Y199">
            <v>0.5</v>
          </cell>
          <cell r="Z199">
            <v>224</v>
          </cell>
          <cell r="AA199">
            <v>10.864743949287886</v>
          </cell>
          <cell r="AB199">
            <v>20.617144872031869</v>
          </cell>
          <cell r="AC199">
            <v>2492.7239751822804</v>
          </cell>
          <cell r="AD199">
            <v>248.29430602873725</v>
          </cell>
          <cell r="AE199">
            <v>10.03939242526881</v>
          </cell>
          <cell r="AF199">
            <v>3.2803110140386136</v>
          </cell>
          <cell r="AG199">
            <v>8176.9099107485499</v>
          </cell>
          <cell r="AH199">
            <v>612.04999999999995</v>
          </cell>
          <cell r="AJ199">
            <v>611.74355999999614</v>
          </cell>
          <cell r="AK199">
            <v>611.74355999999614</v>
          </cell>
          <cell r="AL199">
            <v>600.87881605070822</v>
          </cell>
          <cell r="AM199">
            <v>600.87881605070822</v>
          </cell>
          <cell r="AN199">
            <v>2</v>
          </cell>
          <cell r="AO199">
            <v>3</v>
          </cell>
          <cell r="AP199">
            <v>613.74355999999614</v>
          </cell>
          <cell r="AQ199">
            <v>614.74355999999614</v>
          </cell>
          <cell r="AR199">
            <v>300</v>
          </cell>
          <cell r="AS199">
            <v>300</v>
          </cell>
        </row>
        <row r="200">
          <cell r="C200">
            <v>147000</v>
          </cell>
          <cell r="I200">
            <v>7841.3099110700823</v>
          </cell>
          <cell r="K200">
            <v>8176.9099110700827</v>
          </cell>
          <cell r="L200">
            <v>7841.3099110700823</v>
          </cell>
          <cell r="M200">
            <v>7295</v>
          </cell>
          <cell r="N200">
            <v>1E-4</v>
          </cell>
          <cell r="O200">
            <v>0.88258952141755698</v>
          </cell>
          <cell r="P200">
            <v>228.04676165207871</v>
          </cell>
          <cell r="Q200">
            <v>2169.3665904618133</v>
          </cell>
          <cell r="R200">
            <v>0.5</v>
          </cell>
          <cell r="S200">
            <v>10.3</v>
          </cell>
          <cell r="T200">
            <v>205</v>
          </cell>
          <cell r="W200">
            <v>0.02</v>
          </cell>
          <cell r="X200">
            <v>9.0000000000000006E-5</v>
          </cell>
          <cell r="Y200">
            <v>0.5</v>
          </cell>
          <cell r="Z200">
            <v>224</v>
          </cell>
          <cell r="AA200">
            <v>10.864743949287886</v>
          </cell>
          <cell r="AB200">
            <v>20.617144872031869</v>
          </cell>
          <cell r="AC200">
            <v>2492.7239751822804</v>
          </cell>
          <cell r="AD200">
            <v>248.29430602873725</v>
          </cell>
          <cell r="AE200">
            <v>10.03939242526881</v>
          </cell>
          <cell r="AF200">
            <v>3.2803110140386136</v>
          </cell>
          <cell r="AG200">
            <v>8176.9099107485499</v>
          </cell>
          <cell r="AJ200">
            <v>611.69459999999617</v>
          </cell>
          <cell r="AK200">
            <v>611.69459999999617</v>
          </cell>
          <cell r="AL200">
            <v>600.82985605070826</v>
          </cell>
          <cell r="AM200">
            <v>600.82985605070826</v>
          </cell>
          <cell r="AN200">
            <v>2</v>
          </cell>
          <cell r="AO200">
            <v>3</v>
          </cell>
          <cell r="AP200">
            <v>613.69459999999617</v>
          </cell>
          <cell r="AQ200">
            <v>614.69459999999617</v>
          </cell>
          <cell r="AR200">
            <v>300</v>
          </cell>
          <cell r="AS200">
            <v>300</v>
          </cell>
        </row>
        <row r="201">
          <cell r="C201">
            <v>148000</v>
          </cell>
          <cell r="I201">
            <v>7841.3099110700823</v>
          </cell>
          <cell r="K201">
            <v>8176.9099110700827</v>
          </cell>
          <cell r="L201">
            <v>7841.3099110700823</v>
          </cell>
          <cell r="M201">
            <v>7295</v>
          </cell>
          <cell r="N201">
            <v>1E-4</v>
          </cell>
          <cell r="O201">
            <v>0.88258952141755698</v>
          </cell>
          <cell r="P201">
            <v>228.04676165207871</v>
          </cell>
          <cell r="Q201">
            <v>2169.3665904618133</v>
          </cell>
          <cell r="R201">
            <v>0.5</v>
          </cell>
          <cell r="S201">
            <v>10.3</v>
          </cell>
          <cell r="T201">
            <v>205</v>
          </cell>
          <cell r="W201">
            <v>0.02</v>
          </cell>
          <cell r="X201">
            <v>9.0000000000000006E-5</v>
          </cell>
          <cell r="Y201">
            <v>0.5</v>
          </cell>
          <cell r="Z201">
            <v>224</v>
          </cell>
          <cell r="AA201">
            <v>10.864743949287886</v>
          </cell>
          <cell r="AB201">
            <v>20.617144872031869</v>
          </cell>
          <cell r="AC201">
            <v>2492.7239751822804</v>
          </cell>
          <cell r="AD201">
            <v>248.29430602873725</v>
          </cell>
          <cell r="AE201">
            <v>10.03939242526881</v>
          </cell>
          <cell r="AF201">
            <v>3.2803110140386136</v>
          </cell>
          <cell r="AG201">
            <v>8176.9099107485499</v>
          </cell>
          <cell r="AJ201">
            <v>611.60459999999614</v>
          </cell>
          <cell r="AK201">
            <v>611.60459999999614</v>
          </cell>
          <cell r="AL201">
            <v>600.73985605070823</v>
          </cell>
          <cell r="AM201">
            <v>600.73985605070823</v>
          </cell>
          <cell r="AN201">
            <v>2</v>
          </cell>
          <cell r="AO201">
            <v>3</v>
          </cell>
          <cell r="AP201">
            <v>613.60459999999614</v>
          </cell>
          <cell r="AQ201">
            <v>614.60459999999614</v>
          </cell>
          <cell r="AR201">
            <v>300</v>
          </cell>
          <cell r="AS201">
            <v>300</v>
          </cell>
        </row>
        <row r="202">
          <cell r="C202">
            <v>149000</v>
          </cell>
          <cell r="I202">
            <v>7841.3099110700823</v>
          </cell>
          <cell r="K202">
            <v>8176.9099110700827</v>
          </cell>
          <cell r="L202">
            <v>7841.3099110700823</v>
          </cell>
          <cell r="M202">
            <v>7295</v>
          </cell>
          <cell r="N202">
            <v>1E-4</v>
          </cell>
          <cell r="O202">
            <v>0.88258952141755698</v>
          </cell>
          <cell r="P202">
            <v>228.04676165207871</v>
          </cell>
          <cell r="Q202">
            <v>2169.3665904618133</v>
          </cell>
          <cell r="R202">
            <v>0.5</v>
          </cell>
          <cell r="S202">
            <v>10.3</v>
          </cell>
          <cell r="T202">
            <v>205</v>
          </cell>
          <cell r="W202">
            <v>0.02</v>
          </cell>
          <cell r="X202">
            <v>9.0000000000000006E-5</v>
          </cell>
          <cell r="Y202">
            <v>0.5</v>
          </cell>
          <cell r="Z202">
            <v>224</v>
          </cell>
          <cell r="AA202">
            <v>10.864743949287886</v>
          </cell>
          <cell r="AB202">
            <v>20.617144872031869</v>
          </cell>
          <cell r="AC202">
            <v>2492.7239751822804</v>
          </cell>
          <cell r="AD202">
            <v>248.29430602873725</v>
          </cell>
          <cell r="AE202">
            <v>10.03939242526881</v>
          </cell>
          <cell r="AF202">
            <v>3.2803110140386136</v>
          </cell>
          <cell r="AG202">
            <v>8176.9099107485499</v>
          </cell>
          <cell r="AJ202">
            <v>611.51459999999611</v>
          </cell>
          <cell r="AK202">
            <v>611.51459999999611</v>
          </cell>
          <cell r="AL202">
            <v>600.64985605070819</v>
          </cell>
          <cell r="AM202">
            <v>600.64985605070819</v>
          </cell>
          <cell r="AN202">
            <v>2</v>
          </cell>
          <cell r="AO202">
            <v>3</v>
          </cell>
          <cell r="AP202">
            <v>613.51459999999611</v>
          </cell>
          <cell r="AQ202">
            <v>614.51459999999611</v>
          </cell>
          <cell r="AR202">
            <v>300</v>
          </cell>
          <cell r="AS202">
            <v>300</v>
          </cell>
        </row>
        <row r="203">
          <cell r="C203">
            <v>150000</v>
          </cell>
          <cell r="D203">
            <v>608.1</v>
          </cell>
          <cell r="I203">
            <v>7841.3099110700823</v>
          </cell>
          <cell r="K203">
            <v>8176.9099110700827</v>
          </cell>
          <cell r="L203">
            <v>7841.3099110700823</v>
          </cell>
          <cell r="M203">
            <v>7295</v>
          </cell>
          <cell r="N203">
            <v>1E-4</v>
          </cell>
          <cell r="O203">
            <v>0.88258952141755698</v>
          </cell>
          <cell r="P203">
            <v>228.04676165207871</v>
          </cell>
          <cell r="Q203">
            <v>2169.3665904618133</v>
          </cell>
          <cell r="R203">
            <v>0.5</v>
          </cell>
          <cell r="S203">
            <v>10.3</v>
          </cell>
          <cell r="T203">
            <v>205</v>
          </cell>
          <cell r="W203">
            <v>0.02</v>
          </cell>
          <cell r="X203">
            <v>9.0000000000000006E-5</v>
          </cell>
          <cell r="Y203">
            <v>0.5</v>
          </cell>
          <cell r="Z203">
            <v>224</v>
          </cell>
          <cell r="AA203">
            <v>10.864743949287886</v>
          </cell>
          <cell r="AB203">
            <v>20.617144872031869</v>
          </cell>
          <cell r="AC203">
            <v>2492.7239751822804</v>
          </cell>
          <cell r="AD203">
            <v>248.29430602873725</v>
          </cell>
          <cell r="AE203">
            <v>10.03939242526881</v>
          </cell>
          <cell r="AF203">
            <v>3.2803110140386136</v>
          </cell>
          <cell r="AG203">
            <v>8176.9099107485499</v>
          </cell>
          <cell r="AJ203">
            <v>611.42459999999608</v>
          </cell>
          <cell r="AK203">
            <v>611.42459999999608</v>
          </cell>
          <cell r="AL203">
            <v>600.55985605070816</v>
          </cell>
          <cell r="AM203">
            <v>600.55985605070816</v>
          </cell>
          <cell r="AN203">
            <v>2</v>
          </cell>
          <cell r="AO203">
            <v>3</v>
          </cell>
          <cell r="AP203">
            <v>613.42459999999608</v>
          </cell>
          <cell r="AQ203">
            <v>614.42459999999608</v>
          </cell>
          <cell r="AR203">
            <v>300</v>
          </cell>
          <cell r="AS203">
            <v>300</v>
          </cell>
        </row>
        <row r="204">
          <cell r="C204">
            <v>151000</v>
          </cell>
          <cell r="I204">
            <v>7841.3099110700823</v>
          </cell>
          <cell r="K204">
            <v>8176.9099110700827</v>
          </cell>
          <cell r="L204">
            <v>7841.3099110700823</v>
          </cell>
          <cell r="M204">
            <v>7295</v>
          </cell>
          <cell r="N204">
            <v>1E-4</v>
          </cell>
          <cell r="O204">
            <v>0.88258952141755698</v>
          </cell>
          <cell r="P204">
            <v>228.04676165207871</v>
          </cell>
          <cell r="Q204">
            <v>2169.3665904618133</v>
          </cell>
          <cell r="R204">
            <v>0.5</v>
          </cell>
          <cell r="S204">
            <v>10.3</v>
          </cell>
          <cell r="T204">
            <v>205</v>
          </cell>
          <cell r="W204">
            <v>0.02</v>
          </cell>
          <cell r="X204">
            <v>9.0000000000000006E-5</v>
          </cell>
          <cell r="Y204">
            <v>0.5</v>
          </cell>
          <cell r="Z204">
            <v>224</v>
          </cell>
          <cell r="AA204">
            <v>10.864743949287886</v>
          </cell>
          <cell r="AB204">
            <v>20.617144872031869</v>
          </cell>
          <cell r="AC204">
            <v>2492.7239751822804</v>
          </cell>
          <cell r="AD204">
            <v>248.29430602873725</v>
          </cell>
          <cell r="AE204">
            <v>10.03939242526881</v>
          </cell>
          <cell r="AF204">
            <v>3.2803110140386136</v>
          </cell>
          <cell r="AG204">
            <v>8176.9099107485499</v>
          </cell>
          <cell r="AJ204">
            <v>611.33459999999604</v>
          </cell>
          <cell r="AK204">
            <v>611.33459999999604</v>
          </cell>
          <cell r="AL204">
            <v>600.46985605070813</v>
          </cell>
          <cell r="AM204">
            <v>600.46985605070813</v>
          </cell>
          <cell r="AN204">
            <v>2</v>
          </cell>
          <cell r="AO204">
            <v>3</v>
          </cell>
          <cell r="AP204">
            <v>613.33459999999604</v>
          </cell>
          <cell r="AQ204">
            <v>614.33459999999604</v>
          </cell>
          <cell r="AR204">
            <v>300</v>
          </cell>
          <cell r="AS204">
            <v>300</v>
          </cell>
        </row>
        <row r="205">
          <cell r="C205">
            <v>152000</v>
          </cell>
          <cell r="I205">
            <v>7841.3099110700823</v>
          </cell>
          <cell r="K205">
            <v>8176.9099110700827</v>
          </cell>
          <cell r="L205">
            <v>7841.3099110700823</v>
          </cell>
          <cell r="M205">
            <v>7295</v>
          </cell>
          <cell r="N205">
            <v>1E-4</v>
          </cell>
          <cell r="O205">
            <v>0.88258952141755698</v>
          </cell>
          <cell r="P205">
            <v>228.04676165207871</v>
          </cell>
          <cell r="Q205">
            <v>2169.3665904618133</v>
          </cell>
          <cell r="R205">
            <v>0.5</v>
          </cell>
          <cell r="S205">
            <v>10.3</v>
          </cell>
          <cell r="T205">
            <v>205</v>
          </cell>
          <cell r="W205">
            <v>0.02</v>
          </cell>
          <cell r="X205">
            <v>9.0000000000000006E-5</v>
          </cell>
          <cell r="Y205">
            <v>0.5</v>
          </cell>
          <cell r="Z205">
            <v>224</v>
          </cell>
          <cell r="AA205">
            <v>10.864743949287886</v>
          </cell>
          <cell r="AB205">
            <v>20.617144872031869</v>
          </cell>
          <cell r="AC205">
            <v>2492.7239751822804</v>
          </cell>
          <cell r="AD205">
            <v>248.29430602873725</v>
          </cell>
          <cell r="AE205">
            <v>10.03939242526881</v>
          </cell>
          <cell r="AF205">
            <v>3.2803110140386136</v>
          </cell>
          <cell r="AG205">
            <v>8176.9099107485499</v>
          </cell>
          <cell r="AJ205">
            <v>611.24459999999601</v>
          </cell>
          <cell r="AK205">
            <v>611.24459999999601</v>
          </cell>
          <cell r="AL205">
            <v>600.3798560507081</v>
          </cell>
          <cell r="AM205">
            <v>600.3798560507081</v>
          </cell>
          <cell r="AN205">
            <v>2</v>
          </cell>
          <cell r="AO205">
            <v>3</v>
          </cell>
          <cell r="AP205">
            <v>613.24459999999601</v>
          </cell>
          <cell r="AQ205">
            <v>614.24459999999601</v>
          </cell>
          <cell r="AR205">
            <v>300</v>
          </cell>
          <cell r="AS205">
            <v>300</v>
          </cell>
        </row>
        <row r="206">
          <cell r="B206" t="str">
            <v>H/R Of 1-RA Disty Chammanwali</v>
          </cell>
          <cell r="C206">
            <v>152454</v>
          </cell>
          <cell r="E206">
            <v>6.22</v>
          </cell>
          <cell r="I206">
            <v>7841.3099110700823</v>
          </cell>
          <cell r="K206">
            <v>8176.9099110700827</v>
          </cell>
          <cell r="L206">
            <v>7841.3099110700823</v>
          </cell>
          <cell r="M206">
            <v>7295</v>
          </cell>
          <cell r="N206">
            <v>1E-4</v>
          </cell>
          <cell r="O206">
            <v>0.88258952141755698</v>
          </cell>
          <cell r="P206">
            <v>228.04676165207871</v>
          </cell>
          <cell r="Q206">
            <v>2169.3665904618133</v>
          </cell>
          <cell r="R206">
            <v>0.5</v>
          </cell>
          <cell r="S206">
            <v>10.3</v>
          </cell>
          <cell r="T206">
            <v>205</v>
          </cell>
          <cell r="W206">
            <v>0.02</v>
          </cell>
          <cell r="X206">
            <v>9.0000000000000006E-5</v>
          </cell>
          <cell r="Y206">
            <v>0.5</v>
          </cell>
          <cell r="Z206">
            <v>224</v>
          </cell>
          <cell r="AA206">
            <v>10.864743949287886</v>
          </cell>
          <cell r="AB206">
            <v>20.617144872031869</v>
          </cell>
          <cell r="AC206">
            <v>2492.7239751822804</v>
          </cell>
          <cell r="AD206">
            <v>248.29430602873725</v>
          </cell>
          <cell r="AE206">
            <v>10.03939242526881</v>
          </cell>
          <cell r="AF206">
            <v>3.2803110140386136</v>
          </cell>
          <cell r="AG206">
            <v>8176.9099107485499</v>
          </cell>
          <cell r="AH206">
            <v>609.01</v>
          </cell>
          <cell r="AJ206">
            <v>611.20373999999606</v>
          </cell>
          <cell r="AK206">
            <v>611.20373999999606</v>
          </cell>
          <cell r="AL206">
            <v>600.33899605070815</v>
          </cell>
          <cell r="AM206">
            <v>600.33899605070815</v>
          </cell>
          <cell r="AN206">
            <v>2</v>
          </cell>
          <cell r="AO206">
            <v>3</v>
          </cell>
          <cell r="AP206">
            <v>613.20373999999606</v>
          </cell>
          <cell r="AQ206">
            <v>614.20373999999606</v>
          </cell>
          <cell r="AR206">
            <v>300</v>
          </cell>
          <cell r="AS206">
            <v>300</v>
          </cell>
        </row>
        <row r="207">
          <cell r="C207">
            <v>153000</v>
          </cell>
          <cell r="I207">
            <v>7841.3099110700823</v>
          </cell>
          <cell r="K207">
            <v>8176.9099110700827</v>
          </cell>
          <cell r="L207">
            <v>7841.3099110700823</v>
          </cell>
          <cell r="M207">
            <v>7295</v>
          </cell>
          <cell r="N207">
            <v>1E-4</v>
          </cell>
          <cell r="O207">
            <v>0.88258952141755698</v>
          </cell>
          <cell r="P207">
            <v>228.04676165207871</v>
          </cell>
          <cell r="Q207">
            <v>2169.3665904618133</v>
          </cell>
          <cell r="R207">
            <v>0.5</v>
          </cell>
          <cell r="S207">
            <v>10.3</v>
          </cell>
          <cell r="T207">
            <v>205</v>
          </cell>
          <cell r="W207">
            <v>0.02</v>
          </cell>
          <cell r="X207">
            <v>9.0000000000000006E-5</v>
          </cell>
          <cell r="Y207">
            <v>0.5</v>
          </cell>
          <cell r="Z207">
            <v>224</v>
          </cell>
          <cell r="AA207">
            <v>10.864743949287886</v>
          </cell>
          <cell r="AB207">
            <v>20.617144872031869</v>
          </cell>
          <cell r="AC207">
            <v>2492.7239751822804</v>
          </cell>
          <cell r="AD207">
            <v>248.29430602873725</v>
          </cell>
          <cell r="AE207">
            <v>10.03939242526881</v>
          </cell>
          <cell r="AF207">
            <v>3.2803110140386136</v>
          </cell>
          <cell r="AG207">
            <v>8176.9099107485499</v>
          </cell>
          <cell r="AJ207">
            <v>611.15459999999609</v>
          </cell>
          <cell r="AK207">
            <v>611.15459999999609</v>
          </cell>
          <cell r="AL207">
            <v>600.28985605070818</v>
          </cell>
          <cell r="AM207">
            <v>600.28985605070818</v>
          </cell>
          <cell r="AN207">
            <v>2</v>
          </cell>
          <cell r="AO207">
            <v>3</v>
          </cell>
          <cell r="AP207">
            <v>613.15459999999609</v>
          </cell>
          <cell r="AQ207">
            <v>614.15459999999609</v>
          </cell>
          <cell r="AR207">
            <v>300</v>
          </cell>
          <cell r="AS207">
            <v>300</v>
          </cell>
        </row>
        <row r="208">
          <cell r="C208">
            <v>153510</v>
          </cell>
          <cell r="I208">
            <v>7841.3099110700823</v>
          </cell>
          <cell r="K208">
            <v>8176.9099110700827</v>
          </cell>
          <cell r="L208">
            <v>7841.3099110700823</v>
          </cell>
          <cell r="M208">
            <v>7295</v>
          </cell>
          <cell r="N208">
            <v>1E-4</v>
          </cell>
          <cell r="O208">
            <v>0.88258952141755698</v>
          </cell>
          <cell r="P208">
            <v>228.04676165207871</v>
          </cell>
          <cell r="Q208">
            <v>2169.3665904618133</v>
          </cell>
          <cell r="R208">
            <v>0.5</v>
          </cell>
          <cell r="S208">
            <v>10.3</v>
          </cell>
          <cell r="T208">
            <v>205</v>
          </cell>
          <cell r="W208">
            <v>0.02</v>
          </cell>
          <cell r="X208">
            <v>9.0000000000000006E-5</v>
          </cell>
          <cell r="Y208">
            <v>0.5</v>
          </cell>
          <cell r="Z208">
            <v>224</v>
          </cell>
          <cell r="AA208">
            <v>10.864743949287886</v>
          </cell>
          <cell r="AB208">
            <v>20.617144872031869</v>
          </cell>
          <cell r="AC208">
            <v>2492.7239751822804</v>
          </cell>
          <cell r="AD208">
            <v>248.29430602873725</v>
          </cell>
          <cell r="AE208">
            <v>10.03939242526881</v>
          </cell>
          <cell r="AF208">
            <v>3.2803110140386136</v>
          </cell>
          <cell r="AG208">
            <v>8176.9099107485499</v>
          </cell>
          <cell r="AJ208">
            <v>611.10869999999613</v>
          </cell>
          <cell r="AK208">
            <v>611.10869999999613</v>
          </cell>
          <cell r="AL208">
            <v>600.24395605070822</v>
          </cell>
          <cell r="AM208">
            <v>600.24395605070822</v>
          </cell>
          <cell r="AN208">
            <v>2</v>
          </cell>
          <cell r="AO208">
            <v>3</v>
          </cell>
          <cell r="AP208">
            <v>613.10869999999613</v>
          </cell>
          <cell r="AQ208">
            <v>614.10869999999613</v>
          </cell>
          <cell r="AR208">
            <v>300</v>
          </cell>
          <cell r="AS208">
            <v>300</v>
          </cell>
        </row>
        <row r="209">
          <cell r="B209" t="str">
            <v>H/R Of 2-L Kalasan Disty</v>
          </cell>
          <cell r="C209">
            <v>153940</v>
          </cell>
          <cell r="E209">
            <v>150.15</v>
          </cell>
          <cell r="I209">
            <v>7841.3099110700823</v>
          </cell>
          <cell r="K209">
            <v>8176.9099110700827</v>
          </cell>
          <cell r="L209">
            <v>7841.3099110700823</v>
          </cell>
          <cell r="M209">
            <v>7295</v>
          </cell>
          <cell r="N209">
            <v>1E-4</v>
          </cell>
          <cell r="O209">
            <v>0.88258952141755698</v>
          </cell>
          <cell r="P209">
            <v>228.04676165207871</v>
          </cell>
          <cell r="Q209">
            <v>2169.3665904618133</v>
          </cell>
          <cell r="R209">
            <v>0.5</v>
          </cell>
          <cell r="S209">
            <v>10.3</v>
          </cell>
          <cell r="T209">
            <v>205</v>
          </cell>
          <cell r="W209">
            <v>0.02</v>
          </cell>
          <cell r="X209">
            <v>9.0000000000000006E-5</v>
          </cell>
          <cell r="Y209">
            <v>0.5</v>
          </cell>
          <cell r="Z209">
            <v>224</v>
          </cell>
          <cell r="AA209">
            <v>10.864743949287886</v>
          </cell>
          <cell r="AB209">
            <v>20.617144872031869</v>
          </cell>
          <cell r="AC209">
            <v>2492.7239751822804</v>
          </cell>
          <cell r="AD209">
            <v>248.29430602873725</v>
          </cell>
          <cell r="AE209">
            <v>10.03939242526881</v>
          </cell>
          <cell r="AF209">
            <v>3.2803110140386136</v>
          </cell>
          <cell r="AG209">
            <v>8176.9099107485499</v>
          </cell>
          <cell r="AH209">
            <v>607.73</v>
          </cell>
          <cell r="AJ209">
            <v>611.06999999999618</v>
          </cell>
          <cell r="AK209">
            <v>611.06999999999618</v>
          </cell>
          <cell r="AL209">
            <v>600.20525605070827</v>
          </cell>
          <cell r="AM209">
            <v>600.20525605070827</v>
          </cell>
          <cell r="AN209">
            <v>2</v>
          </cell>
          <cell r="AO209">
            <v>3</v>
          </cell>
          <cell r="AP209">
            <v>613.06999999999618</v>
          </cell>
          <cell r="AQ209">
            <v>614.06999999999618</v>
          </cell>
          <cell r="AR209">
            <v>300</v>
          </cell>
          <cell r="AS209">
            <v>300</v>
          </cell>
        </row>
        <row r="210">
          <cell r="B210" t="str">
            <v>Village Road Bridge (VRB) Newly constructed</v>
          </cell>
          <cell r="C210">
            <v>154000</v>
          </cell>
          <cell r="I210">
            <v>7841.3099110700823</v>
          </cell>
          <cell r="K210">
            <v>8176.9099110700827</v>
          </cell>
          <cell r="L210">
            <v>7841.3099110700823</v>
          </cell>
          <cell r="M210">
            <v>7295</v>
          </cell>
          <cell r="N210">
            <v>1E-4</v>
          </cell>
          <cell r="O210">
            <v>0.88258952141755698</v>
          </cell>
          <cell r="P210">
            <v>228.04676165207871</v>
          </cell>
          <cell r="Q210">
            <v>2169.3665904618133</v>
          </cell>
          <cell r="R210">
            <v>0.5</v>
          </cell>
          <cell r="S210">
            <v>10.3</v>
          </cell>
          <cell r="T210">
            <v>205</v>
          </cell>
          <cell r="W210">
            <v>0.02</v>
          </cell>
          <cell r="X210">
            <v>9.0000000000000006E-5</v>
          </cell>
          <cell r="Y210">
            <v>0.5</v>
          </cell>
          <cell r="Z210">
            <v>224</v>
          </cell>
          <cell r="AA210">
            <v>10.864743949287886</v>
          </cell>
          <cell r="AB210">
            <v>20.617144872031869</v>
          </cell>
          <cell r="AC210">
            <v>2492.7239751822804</v>
          </cell>
          <cell r="AD210">
            <v>248.29430602873725</v>
          </cell>
          <cell r="AE210">
            <v>10.03939242526881</v>
          </cell>
          <cell r="AF210">
            <v>3.2803110140386136</v>
          </cell>
          <cell r="AG210">
            <v>8176.9099107485499</v>
          </cell>
          <cell r="AJ210">
            <v>611.06459999999618</v>
          </cell>
          <cell r="AK210">
            <v>611.06459999999618</v>
          </cell>
          <cell r="AL210">
            <v>600.19985605070826</v>
          </cell>
          <cell r="AM210">
            <v>600.19985605070826</v>
          </cell>
          <cell r="AN210">
            <v>2</v>
          </cell>
          <cell r="AO210">
            <v>3</v>
          </cell>
          <cell r="AP210">
            <v>613.06459999999618</v>
          </cell>
          <cell r="AQ210">
            <v>614.06459999999618</v>
          </cell>
          <cell r="AR210">
            <v>300</v>
          </cell>
          <cell r="AS210">
            <v>300</v>
          </cell>
        </row>
        <row r="211">
          <cell r="C211">
            <v>155000</v>
          </cell>
          <cell r="I211">
            <v>7841.3099110700823</v>
          </cell>
          <cell r="K211">
            <v>8176.9099110700827</v>
          </cell>
          <cell r="L211">
            <v>7841.3099110700823</v>
          </cell>
          <cell r="M211">
            <v>7295</v>
          </cell>
          <cell r="N211">
            <v>1E-4</v>
          </cell>
          <cell r="O211">
            <v>0.88258952141755698</v>
          </cell>
          <cell r="P211">
            <v>228.04676165207871</v>
          </cell>
          <cell r="Q211">
            <v>2169.3665904618133</v>
          </cell>
          <cell r="R211">
            <v>0.5</v>
          </cell>
          <cell r="S211">
            <v>10.3</v>
          </cell>
          <cell r="T211">
            <v>205</v>
          </cell>
          <cell r="W211">
            <v>0.02</v>
          </cell>
          <cell r="X211">
            <v>9.0000000000000006E-5</v>
          </cell>
          <cell r="Y211">
            <v>0.5</v>
          </cell>
          <cell r="Z211">
            <v>224</v>
          </cell>
          <cell r="AA211">
            <v>10.864743949287886</v>
          </cell>
          <cell r="AB211">
            <v>20.617144872031869</v>
          </cell>
          <cell r="AC211">
            <v>2492.7239751822804</v>
          </cell>
          <cell r="AD211">
            <v>248.29430602873725</v>
          </cell>
          <cell r="AE211">
            <v>10.03939242526881</v>
          </cell>
          <cell r="AF211">
            <v>3.2803110140386136</v>
          </cell>
          <cell r="AG211">
            <v>8176.9099107485499</v>
          </cell>
          <cell r="AJ211">
            <v>610.97459999999614</v>
          </cell>
          <cell r="AK211">
            <v>610.97459999999614</v>
          </cell>
          <cell r="AL211">
            <v>600.10985605070823</v>
          </cell>
          <cell r="AM211">
            <v>600.10985605070823</v>
          </cell>
          <cell r="AN211">
            <v>2</v>
          </cell>
          <cell r="AO211">
            <v>3</v>
          </cell>
          <cell r="AP211">
            <v>612.97459999999614</v>
          </cell>
          <cell r="AQ211">
            <v>613.97459999999614</v>
          </cell>
          <cell r="AR211">
            <v>300</v>
          </cell>
          <cell r="AS211">
            <v>300</v>
          </cell>
        </row>
        <row r="212">
          <cell r="C212">
            <v>156000</v>
          </cell>
          <cell r="I212">
            <v>7841.3099110700823</v>
          </cell>
          <cell r="K212">
            <v>8176.9099110700827</v>
          </cell>
          <cell r="L212">
            <v>7841.3099110700823</v>
          </cell>
          <cell r="M212">
            <v>7295</v>
          </cell>
          <cell r="N212">
            <v>1E-4</v>
          </cell>
          <cell r="O212">
            <v>0.88258952141755698</v>
          </cell>
          <cell r="P212">
            <v>228.04676165207871</v>
          </cell>
          <cell r="Q212">
            <v>2169.3665904618133</v>
          </cell>
          <cell r="R212">
            <v>0.5</v>
          </cell>
          <cell r="S212">
            <v>10.3</v>
          </cell>
          <cell r="T212">
            <v>205</v>
          </cell>
          <cell r="W212">
            <v>0.02</v>
          </cell>
          <cell r="X212">
            <v>9.0000000000000006E-5</v>
          </cell>
          <cell r="Y212">
            <v>0.5</v>
          </cell>
          <cell r="Z212">
            <v>224</v>
          </cell>
          <cell r="AA212">
            <v>10.864743949287886</v>
          </cell>
          <cell r="AB212">
            <v>20.617144872031869</v>
          </cell>
          <cell r="AC212">
            <v>2492.7239751822804</v>
          </cell>
          <cell r="AD212">
            <v>248.29430602873725</v>
          </cell>
          <cell r="AE212">
            <v>10.03939242526881</v>
          </cell>
          <cell r="AF212">
            <v>3.2803110140386136</v>
          </cell>
          <cell r="AG212">
            <v>8176.9099107485499</v>
          </cell>
          <cell r="AJ212">
            <v>610.88459999999611</v>
          </cell>
          <cell r="AK212">
            <v>610.88459999999611</v>
          </cell>
          <cell r="AL212">
            <v>600.0198560507082</v>
          </cell>
          <cell r="AM212">
            <v>600.0198560507082</v>
          </cell>
          <cell r="AN212">
            <v>2</v>
          </cell>
          <cell r="AO212">
            <v>3</v>
          </cell>
          <cell r="AP212">
            <v>612.88459999999611</v>
          </cell>
          <cell r="AQ212">
            <v>613.88459999999611</v>
          </cell>
          <cell r="AR212">
            <v>300</v>
          </cell>
          <cell r="AS212">
            <v>300</v>
          </cell>
        </row>
        <row r="213">
          <cell r="C213">
            <v>157000</v>
          </cell>
          <cell r="I213">
            <v>7841.3099110700823</v>
          </cell>
          <cell r="K213">
            <v>8176.9099110700827</v>
          </cell>
          <cell r="L213">
            <v>7841.3099110700823</v>
          </cell>
          <cell r="M213">
            <v>7295</v>
          </cell>
          <cell r="N213">
            <v>1E-4</v>
          </cell>
          <cell r="O213">
            <v>0.88258952141755698</v>
          </cell>
          <cell r="P213">
            <v>228.04676165207871</v>
          </cell>
          <cell r="Q213">
            <v>2169.3665904618133</v>
          </cell>
          <cell r="R213">
            <v>0.5</v>
          </cell>
          <cell r="S213">
            <v>10.3</v>
          </cell>
          <cell r="T213">
            <v>205</v>
          </cell>
          <cell r="W213">
            <v>0.02</v>
          </cell>
          <cell r="X213">
            <v>9.0000000000000006E-5</v>
          </cell>
          <cell r="Y213">
            <v>0.5</v>
          </cell>
          <cell r="Z213">
            <v>224</v>
          </cell>
          <cell r="AA213">
            <v>10.864743949287886</v>
          </cell>
          <cell r="AB213">
            <v>20.617144872031869</v>
          </cell>
          <cell r="AC213">
            <v>2492.7239751822804</v>
          </cell>
          <cell r="AD213">
            <v>248.29430602873725</v>
          </cell>
          <cell r="AE213">
            <v>10.03939242526881</v>
          </cell>
          <cell r="AF213">
            <v>3.2803110140386136</v>
          </cell>
          <cell r="AG213">
            <v>8176.9099107485499</v>
          </cell>
          <cell r="AJ213">
            <v>610.79459999999608</v>
          </cell>
          <cell r="AK213">
            <v>610.79459999999608</v>
          </cell>
          <cell r="AL213">
            <v>599.92985605070817</v>
          </cell>
          <cell r="AM213">
            <v>599.92985605070817</v>
          </cell>
          <cell r="AN213">
            <v>2</v>
          </cell>
          <cell r="AO213">
            <v>3</v>
          </cell>
          <cell r="AP213">
            <v>612.79459999999608</v>
          </cell>
          <cell r="AQ213">
            <v>613.79459999999608</v>
          </cell>
          <cell r="AR213">
            <v>300</v>
          </cell>
          <cell r="AS213">
            <v>300</v>
          </cell>
        </row>
        <row r="214">
          <cell r="C214">
            <v>158000</v>
          </cell>
          <cell r="I214">
            <v>7841.3099110700823</v>
          </cell>
          <cell r="K214">
            <v>8176.9099110700827</v>
          </cell>
          <cell r="L214">
            <v>7841.3099110700823</v>
          </cell>
          <cell r="M214">
            <v>7295</v>
          </cell>
          <cell r="N214">
            <v>1E-4</v>
          </cell>
          <cell r="O214">
            <v>0.88258952141755698</v>
          </cell>
          <cell r="P214">
            <v>228.04676165207871</v>
          </cell>
          <cell r="Q214">
            <v>2169.3665904618133</v>
          </cell>
          <cell r="R214">
            <v>0.5</v>
          </cell>
          <cell r="S214">
            <v>10.3</v>
          </cell>
          <cell r="T214">
            <v>205</v>
          </cell>
          <cell r="W214">
            <v>0.02</v>
          </cell>
          <cell r="X214">
            <v>9.0000000000000006E-5</v>
          </cell>
          <cell r="Y214">
            <v>0.5</v>
          </cell>
          <cell r="Z214">
            <v>224</v>
          </cell>
          <cell r="AA214">
            <v>10.864743949287886</v>
          </cell>
          <cell r="AB214">
            <v>20.617144872031869</v>
          </cell>
          <cell r="AC214">
            <v>2492.7239751822804</v>
          </cell>
          <cell r="AD214">
            <v>248.29430602873725</v>
          </cell>
          <cell r="AE214">
            <v>10.03939242526881</v>
          </cell>
          <cell r="AF214">
            <v>3.2803110140386136</v>
          </cell>
          <cell r="AG214">
            <v>8176.9099107485499</v>
          </cell>
          <cell r="AJ214">
            <v>610.70459999999605</v>
          </cell>
          <cell r="AK214">
            <v>610.70459999999605</v>
          </cell>
          <cell r="AL214">
            <v>599.83985605070814</v>
          </cell>
          <cell r="AM214">
            <v>599.83985605070814</v>
          </cell>
          <cell r="AN214">
            <v>2</v>
          </cell>
          <cell r="AO214">
            <v>3</v>
          </cell>
          <cell r="AP214">
            <v>612.70459999999605</v>
          </cell>
          <cell r="AQ214">
            <v>613.70459999999605</v>
          </cell>
          <cell r="AR214">
            <v>300</v>
          </cell>
          <cell r="AS214">
            <v>300</v>
          </cell>
        </row>
        <row r="215">
          <cell r="C215">
            <v>159000</v>
          </cell>
          <cell r="I215">
            <v>7841.3099110700823</v>
          </cell>
          <cell r="K215">
            <v>8176.9099110700827</v>
          </cell>
          <cell r="L215">
            <v>7841.3099110700823</v>
          </cell>
          <cell r="M215">
            <v>7295</v>
          </cell>
          <cell r="N215">
            <v>1E-4</v>
          </cell>
          <cell r="O215">
            <v>0.88258952141755698</v>
          </cell>
          <cell r="P215">
            <v>228.04676165207871</v>
          </cell>
          <cell r="Q215">
            <v>2169.3665904618133</v>
          </cell>
          <cell r="R215">
            <v>0.5</v>
          </cell>
          <cell r="S215">
            <v>10.3</v>
          </cell>
          <cell r="T215">
            <v>205</v>
          </cell>
          <cell r="W215">
            <v>0.02</v>
          </cell>
          <cell r="X215">
            <v>9.0000000000000006E-5</v>
          </cell>
          <cell r="Y215">
            <v>0.5</v>
          </cell>
          <cell r="Z215">
            <v>224</v>
          </cell>
          <cell r="AA215">
            <v>10.864743949287886</v>
          </cell>
          <cell r="AB215">
            <v>20.617144872031869</v>
          </cell>
          <cell r="AC215">
            <v>2492.7239751822804</v>
          </cell>
          <cell r="AD215">
            <v>248.29430602873725</v>
          </cell>
          <cell r="AE215">
            <v>10.03939242526881</v>
          </cell>
          <cell r="AF215">
            <v>3.2803110140386136</v>
          </cell>
          <cell r="AG215">
            <v>8176.9099107485499</v>
          </cell>
          <cell r="AJ215">
            <v>610.61459999999602</v>
          </cell>
          <cell r="AK215">
            <v>610.61459999999602</v>
          </cell>
          <cell r="AL215">
            <v>599.7498560507081</v>
          </cell>
          <cell r="AM215">
            <v>599.7498560507081</v>
          </cell>
          <cell r="AN215">
            <v>2</v>
          </cell>
          <cell r="AO215">
            <v>3</v>
          </cell>
          <cell r="AP215">
            <v>612.61459999999602</v>
          </cell>
          <cell r="AQ215">
            <v>613.61459999999602</v>
          </cell>
          <cell r="AR215">
            <v>300</v>
          </cell>
          <cell r="AS215">
            <v>300</v>
          </cell>
        </row>
        <row r="216">
          <cell r="C216">
            <v>160000</v>
          </cell>
          <cell r="D216">
            <v>604.4</v>
          </cell>
          <cell r="I216">
            <v>7841.3099110700823</v>
          </cell>
          <cell r="K216">
            <v>8176.9099110700827</v>
          </cell>
          <cell r="L216">
            <v>7841.3099110700823</v>
          </cell>
          <cell r="M216">
            <v>7295</v>
          </cell>
          <cell r="N216">
            <v>1E-4</v>
          </cell>
          <cell r="O216">
            <v>0.88258952141755698</v>
          </cell>
          <cell r="P216">
            <v>228.04676165207871</v>
          </cell>
          <cell r="Q216">
            <v>2169.3665904618133</v>
          </cell>
          <cell r="R216">
            <v>0.5</v>
          </cell>
          <cell r="S216">
            <v>10.3</v>
          </cell>
          <cell r="T216">
            <v>205</v>
          </cell>
          <cell r="W216">
            <v>0.02</v>
          </cell>
          <cell r="X216">
            <v>9.0000000000000006E-5</v>
          </cell>
          <cell r="Y216">
            <v>0.5</v>
          </cell>
          <cell r="Z216">
            <v>224</v>
          </cell>
          <cell r="AA216">
            <v>10.864743949287886</v>
          </cell>
          <cell r="AB216">
            <v>20.617144872031869</v>
          </cell>
          <cell r="AC216">
            <v>2492.7239751822804</v>
          </cell>
          <cell r="AD216">
            <v>248.29430602873725</v>
          </cell>
          <cell r="AE216">
            <v>10.03939242526881</v>
          </cell>
          <cell r="AF216">
            <v>3.2803110140386136</v>
          </cell>
          <cell r="AG216">
            <v>8176.9099107485499</v>
          </cell>
          <cell r="AJ216">
            <v>610.52459999999598</v>
          </cell>
          <cell r="AK216">
            <v>610.52459999999598</v>
          </cell>
          <cell r="AL216">
            <v>599.65985605070807</v>
          </cell>
          <cell r="AM216">
            <v>599.65985605070807</v>
          </cell>
          <cell r="AN216">
            <v>2</v>
          </cell>
          <cell r="AO216">
            <v>3</v>
          </cell>
          <cell r="AP216">
            <v>612.52459999999598</v>
          </cell>
          <cell r="AQ216">
            <v>613.52459999999598</v>
          </cell>
          <cell r="AR216">
            <v>300</v>
          </cell>
          <cell r="AS216">
            <v>300</v>
          </cell>
        </row>
        <row r="217">
          <cell r="B217" t="str">
            <v>H/R of Plantation Minor</v>
          </cell>
          <cell r="C217">
            <v>160704</v>
          </cell>
          <cell r="E217">
            <v>7.62</v>
          </cell>
          <cell r="I217">
            <v>7841.3099110700823</v>
          </cell>
          <cell r="K217">
            <v>8176.9099110700827</v>
          </cell>
          <cell r="L217">
            <v>7841.3099110700823</v>
          </cell>
          <cell r="M217">
            <v>7295</v>
          </cell>
          <cell r="N217">
            <v>1E-4</v>
          </cell>
          <cell r="O217">
            <v>0.88258952141755698</v>
          </cell>
          <cell r="P217">
            <v>228.04676165207871</v>
          </cell>
          <cell r="Q217">
            <v>2169.3665904618133</v>
          </cell>
          <cell r="R217">
            <v>0.5</v>
          </cell>
          <cell r="S217">
            <v>10.3</v>
          </cell>
          <cell r="T217">
            <v>205</v>
          </cell>
          <cell r="W217">
            <v>0.02</v>
          </cell>
          <cell r="X217">
            <v>9.0000000000000006E-5</v>
          </cell>
          <cell r="Y217">
            <v>0.5</v>
          </cell>
          <cell r="Z217">
            <v>224</v>
          </cell>
          <cell r="AA217">
            <v>10.864743949287886</v>
          </cell>
          <cell r="AB217">
            <v>20.617144872031869</v>
          </cell>
          <cell r="AC217">
            <v>2492.7239751822804</v>
          </cell>
          <cell r="AD217">
            <v>248.29430602873725</v>
          </cell>
          <cell r="AE217">
            <v>10.03939242526881</v>
          </cell>
          <cell r="AF217">
            <v>3.2803110140386136</v>
          </cell>
          <cell r="AG217">
            <v>8176.9099107485499</v>
          </cell>
          <cell r="AH217">
            <v>609.74</v>
          </cell>
          <cell r="AJ217">
            <v>610.461239999996</v>
          </cell>
          <cell r="AK217">
            <v>610.461239999996</v>
          </cell>
          <cell r="AL217">
            <v>599.59649605070808</v>
          </cell>
          <cell r="AM217">
            <v>599.59649605070808</v>
          </cell>
          <cell r="AN217">
            <v>2</v>
          </cell>
          <cell r="AO217">
            <v>3</v>
          </cell>
          <cell r="AP217">
            <v>612.461239999996</v>
          </cell>
          <cell r="AQ217">
            <v>613.461239999996</v>
          </cell>
          <cell r="AR217">
            <v>300</v>
          </cell>
          <cell r="AS217">
            <v>300</v>
          </cell>
        </row>
        <row r="218">
          <cell r="C218">
            <v>161000</v>
          </cell>
          <cell r="I218">
            <v>7841.3099110700823</v>
          </cell>
          <cell r="K218">
            <v>8176.9099110700827</v>
          </cell>
          <cell r="L218">
            <v>7841.3099110700823</v>
          </cell>
          <cell r="M218">
            <v>7295</v>
          </cell>
          <cell r="N218">
            <v>1E-4</v>
          </cell>
          <cell r="O218">
            <v>0.88258952141755698</v>
          </cell>
          <cell r="P218">
            <v>228.04676165207871</v>
          </cell>
          <cell r="Q218">
            <v>2169.3665904618133</v>
          </cell>
          <cell r="R218">
            <v>0.5</v>
          </cell>
          <cell r="S218">
            <v>10.3</v>
          </cell>
          <cell r="T218">
            <v>205</v>
          </cell>
          <cell r="W218">
            <v>0.02</v>
          </cell>
          <cell r="X218">
            <v>9.0000000000000006E-5</v>
          </cell>
          <cell r="Y218">
            <v>0.5</v>
          </cell>
          <cell r="Z218">
            <v>224</v>
          </cell>
          <cell r="AA218">
            <v>10.864743949287886</v>
          </cell>
          <cell r="AB218">
            <v>20.617144872031869</v>
          </cell>
          <cell r="AC218">
            <v>2492.7239751822804</v>
          </cell>
          <cell r="AD218">
            <v>248.29430602873725</v>
          </cell>
          <cell r="AE218">
            <v>10.03939242526881</v>
          </cell>
          <cell r="AF218">
            <v>3.2803110140386136</v>
          </cell>
          <cell r="AG218">
            <v>8176.9099107485499</v>
          </cell>
          <cell r="AJ218">
            <v>610.43459999999595</v>
          </cell>
          <cell r="AK218">
            <v>610.43459999999595</v>
          </cell>
          <cell r="AL218">
            <v>599.56985605070804</v>
          </cell>
          <cell r="AM218">
            <v>599.56985605070804</v>
          </cell>
          <cell r="AN218">
            <v>2</v>
          </cell>
          <cell r="AO218">
            <v>3</v>
          </cell>
          <cell r="AP218">
            <v>612.43459999999595</v>
          </cell>
          <cell r="AQ218">
            <v>613.43459999999595</v>
          </cell>
          <cell r="AR218">
            <v>300</v>
          </cell>
          <cell r="AS218">
            <v>300</v>
          </cell>
        </row>
        <row r="219">
          <cell r="B219" t="str">
            <v>H/R Of 1-RB Renala Disty</v>
          </cell>
          <cell r="C219">
            <v>161204</v>
          </cell>
          <cell r="E219">
            <v>21.28</v>
          </cell>
          <cell r="I219">
            <v>7841.3099110700823</v>
          </cell>
          <cell r="K219">
            <v>8176.9099110700827</v>
          </cell>
          <cell r="L219">
            <v>7841.3099110700823</v>
          </cell>
          <cell r="M219">
            <v>7295</v>
          </cell>
          <cell r="N219">
            <v>1E-4</v>
          </cell>
          <cell r="O219">
            <v>0.88258952141755698</v>
          </cell>
          <cell r="P219">
            <v>228.04676165207871</v>
          </cell>
          <cell r="Q219">
            <v>2169.3665904618133</v>
          </cell>
          <cell r="R219">
            <v>0.5</v>
          </cell>
          <cell r="S219">
            <v>10.3</v>
          </cell>
          <cell r="T219">
            <v>205</v>
          </cell>
          <cell r="W219">
            <v>0.02</v>
          </cell>
          <cell r="X219">
            <v>9.0000000000000006E-5</v>
          </cell>
          <cell r="Y219">
            <v>0.5</v>
          </cell>
          <cell r="Z219">
            <v>224</v>
          </cell>
          <cell r="AA219">
            <v>10.864743949287886</v>
          </cell>
          <cell r="AB219">
            <v>20.617144872031869</v>
          </cell>
          <cell r="AC219">
            <v>2492.7239751822804</v>
          </cell>
          <cell r="AD219">
            <v>248.29430602873725</v>
          </cell>
          <cell r="AE219">
            <v>10.03939242526881</v>
          </cell>
          <cell r="AF219">
            <v>3.2803110140386136</v>
          </cell>
          <cell r="AG219">
            <v>8176.9099107485499</v>
          </cell>
          <cell r="AH219">
            <v>607.29</v>
          </cell>
          <cell r="AJ219">
            <v>610.41623999999592</v>
          </cell>
          <cell r="AK219">
            <v>610.41623999999592</v>
          </cell>
          <cell r="AL219">
            <v>599.55149605070801</v>
          </cell>
          <cell r="AM219">
            <v>599.55149605070801</v>
          </cell>
          <cell r="AN219">
            <v>2</v>
          </cell>
          <cell r="AO219">
            <v>3</v>
          </cell>
          <cell r="AP219">
            <v>612.41623999999592</v>
          </cell>
          <cell r="AQ219">
            <v>613.41623999999592</v>
          </cell>
          <cell r="AR219">
            <v>300</v>
          </cell>
          <cell r="AS219">
            <v>300</v>
          </cell>
        </row>
        <row r="220">
          <cell r="B220" t="str">
            <v>District Road Bridge+ Railway+Siphon/Fall</v>
          </cell>
          <cell r="C220">
            <v>161752</v>
          </cell>
          <cell r="I220">
            <v>7841.3099110700823</v>
          </cell>
          <cell r="K220">
            <v>8176.9099110700827</v>
          </cell>
          <cell r="L220">
            <v>7841.3099110700823</v>
          </cell>
          <cell r="M220">
            <v>7295</v>
          </cell>
          <cell r="N220">
            <v>1E-4</v>
          </cell>
          <cell r="O220">
            <v>0.88258952141755698</v>
          </cell>
          <cell r="P220">
            <v>228.04676165207871</v>
          </cell>
          <cell r="Q220">
            <v>2169.3665904618133</v>
          </cell>
          <cell r="R220">
            <v>0.5</v>
          </cell>
          <cell r="S220">
            <v>10.3</v>
          </cell>
          <cell r="T220">
            <v>205</v>
          </cell>
          <cell r="U220">
            <v>600.41999999999996</v>
          </cell>
          <cell r="V220">
            <v>610.72</v>
          </cell>
          <cell r="W220">
            <v>0.02</v>
          </cell>
          <cell r="X220">
            <v>9.0000000000000006E-5</v>
          </cell>
          <cell r="Y220">
            <v>0.5</v>
          </cell>
          <cell r="Z220">
            <v>224</v>
          </cell>
          <cell r="AA220">
            <v>10.864743949287886</v>
          </cell>
          <cell r="AB220">
            <v>20.617144872031869</v>
          </cell>
          <cell r="AC220">
            <v>2492.7239751822804</v>
          </cell>
          <cell r="AD220">
            <v>248.29430602873725</v>
          </cell>
          <cell r="AE220">
            <v>10.03939242526881</v>
          </cell>
          <cell r="AF220">
            <v>3.2803110140386136</v>
          </cell>
          <cell r="AG220">
            <v>8176.9099107485499</v>
          </cell>
          <cell r="AI220">
            <v>6.65</v>
          </cell>
          <cell r="AJ220">
            <v>610.36691999999596</v>
          </cell>
          <cell r="AK220">
            <v>603.71691999999598</v>
          </cell>
          <cell r="AL220">
            <v>599.50217605070804</v>
          </cell>
          <cell r="AM220">
            <v>592.8405534450427</v>
          </cell>
          <cell r="AN220">
            <v>2</v>
          </cell>
          <cell r="AO220">
            <v>3</v>
          </cell>
          <cell r="AP220">
            <v>612.36691999999596</v>
          </cell>
          <cell r="AQ220">
            <v>606.71691999999598</v>
          </cell>
          <cell r="AR220">
            <v>300</v>
          </cell>
          <cell r="AS220">
            <v>300</v>
          </cell>
        </row>
        <row r="221">
          <cell r="C221">
            <v>161752</v>
          </cell>
          <cell r="F221">
            <v>319.23</v>
          </cell>
          <cell r="G221">
            <v>70.22864097707253</v>
          </cell>
          <cell r="H221">
            <v>389.45864097707255</v>
          </cell>
          <cell r="I221">
            <v>7459.7079854397743</v>
          </cell>
          <cell r="J221">
            <v>319</v>
          </cell>
          <cell r="K221">
            <v>7778.7079854397743</v>
          </cell>
          <cell r="L221">
            <v>7459.7079854397743</v>
          </cell>
          <cell r="M221">
            <v>6815</v>
          </cell>
          <cell r="N221">
            <v>9.0000000000000006E-5</v>
          </cell>
          <cell r="O221">
            <v>0.82290240013411087</v>
          </cell>
          <cell r="P221">
            <v>220.41654543159865</v>
          </cell>
          <cell r="Q221">
            <v>2098.1503851518346</v>
          </cell>
          <cell r="R221">
            <v>0.5</v>
          </cell>
          <cell r="S221">
            <v>10.5</v>
          </cell>
          <cell r="T221">
            <v>195</v>
          </cell>
          <cell r="U221">
            <v>693.39</v>
          </cell>
          <cell r="V221">
            <v>603.89</v>
          </cell>
          <cell r="W221">
            <v>0.02</v>
          </cell>
          <cell r="X221">
            <v>9.0000000000000006E-5</v>
          </cell>
          <cell r="Y221">
            <v>0.5</v>
          </cell>
          <cell r="Z221">
            <v>213</v>
          </cell>
          <cell r="AA221">
            <v>10.876366554953242</v>
          </cell>
          <cell r="AB221">
            <v>19.583745998611732</v>
          </cell>
          <cell r="AC221">
            <v>2375.8137509238932</v>
          </cell>
          <cell r="AD221">
            <v>237.32029496508065</v>
          </cell>
          <cell r="AE221">
            <v>10.011001171532635</v>
          </cell>
          <cell r="AF221">
            <v>3.2741236479973397</v>
          </cell>
          <cell r="AG221">
            <v>7778.70798513718</v>
          </cell>
          <cell r="AJ221">
            <v>603.71691999999598</v>
          </cell>
          <cell r="AK221">
            <v>603.71691999999598</v>
          </cell>
          <cell r="AL221">
            <v>592.8405534450427</v>
          </cell>
          <cell r="AM221">
            <v>592.8405534450427</v>
          </cell>
          <cell r="AN221">
            <v>2</v>
          </cell>
          <cell r="AO221">
            <v>3</v>
          </cell>
          <cell r="AP221">
            <v>605.71691999999598</v>
          </cell>
          <cell r="AQ221">
            <v>606.71691999999598</v>
          </cell>
          <cell r="AR221">
            <v>300</v>
          </cell>
          <cell r="AS221">
            <v>300</v>
          </cell>
        </row>
        <row r="222">
          <cell r="C222">
            <v>162000</v>
          </cell>
          <cell r="I222">
            <v>7459.7079854397743</v>
          </cell>
          <cell r="J222">
            <v>4.2763068021246936E-2</v>
          </cell>
          <cell r="K222">
            <v>7778.7079854397743</v>
          </cell>
          <cell r="L222">
            <v>7459.7079854397743</v>
          </cell>
          <cell r="M222">
            <v>6815</v>
          </cell>
          <cell r="N222">
            <v>9.0000000000000006E-5</v>
          </cell>
          <cell r="O222">
            <v>0.82290240013411087</v>
          </cell>
          <cell r="P222">
            <v>220.41654543159865</v>
          </cell>
          <cell r="Q222">
            <v>2098.1503851518346</v>
          </cell>
          <cell r="R222">
            <v>0.5</v>
          </cell>
          <cell r="S222">
            <v>10.5</v>
          </cell>
          <cell r="T222">
            <v>195</v>
          </cell>
          <cell r="W222">
            <v>0.02</v>
          </cell>
          <cell r="X222">
            <v>9.0000000000000006E-5</v>
          </cell>
          <cell r="Y222">
            <v>0.5</v>
          </cell>
          <cell r="Z222">
            <v>213</v>
          </cell>
          <cell r="AA222">
            <v>10.876366554953242</v>
          </cell>
          <cell r="AB222">
            <v>19.583745998611732</v>
          </cell>
          <cell r="AC222">
            <v>2375.8137509238932</v>
          </cell>
          <cell r="AD222">
            <v>237.32029496508065</v>
          </cell>
          <cell r="AE222">
            <v>10.011001171532635</v>
          </cell>
          <cell r="AF222">
            <v>3.2741236479973397</v>
          </cell>
          <cell r="AG222">
            <v>7778.70798513718</v>
          </cell>
          <cell r="AJ222">
            <v>603.69459999999594</v>
          </cell>
          <cell r="AK222">
            <v>603.69459999999594</v>
          </cell>
          <cell r="AL222">
            <v>592.81823344504267</v>
          </cell>
          <cell r="AM222">
            <v>592.81823344504267</v>
          </cell>
          <cell r="AN222">
            <v>2</v>
          </cell>
          <cell r="AO222">
            <v>3</v>
          </cell>
          <cell r="AP222">
            <v>605.69459999999594</v>
          </cell>
          <cell r="AQ222">
            <v>606.69459999999594</v>
          </cell>
          <cell r="AR222">
            <v>300</v>
          </cell>
          <cell r="AS222">
            <v>300</v>
          </cell>
        </row>
        <row r="223">
          <cell r="C223">
            <v>163000</v>
          </cell>
          <cell r="I223">
            <v>7459.7079854397743</v>
          </cell>
          <cell r="J223">
            <v>16.5</v>
          </cell>
          <cell r="K223">
            <v>7778.7079854397743</v>
          </cell>
          <cell r="L223">
            <v>7459.7079854397743</v>
          </cell>
          <cell r="M223">
            <v>6815</v>
          </cell>
          <cell r="N223">
            <v>9.0000000000000006E-5</v>
          </cell>
          <cell r="O223">
            <v>0.82290240013411087</v>
          </cell>
          <cell r="P223">
            <v>220.41654543159865</v>
          </cell>
          <cell r="Q223">
            <v>2098.1503851518346</v>
          </cell>
          <cell r="R223">
            <v>0.5</v>
          </cell>
          <cell r="S223">
            <v>10.5</v>
          </cell>
          <cell r="T223">
            <v>195</v>
          </cell>
          <cell r="W223">
            <v>0.02</v>
          </cell>
          <cell r="X223">
            <v>9.0000000000000006E-5</v>
          </cell>
          <cell r="Y223">
            <v>0.5</v>
          </cell>
          <cell r="Z223">
            <v>213</v>
          </cell>
          <cell r="AA223">
            <v>10.876366554953242</v>
          </cell>
          <cell r="AB223">
            <v>19.583745998611732</v>
          </cell>
          <cell r="AC223">
            <v>2375.8137509238932</v>
          </cell>
          <cell r="AD223">
            <v>237.32029496508065</v>
          </cell>
          <cell r="AE223">
            <v>10.011001171532635</v>
          </cell>
          <cell r="AF223">
            <v>3.2741236479973397</v>
          </cell>
          <cell r="AG223">
            <v>7778.70798513718</v>
          </cell>
          <cell r="AJ223">
            <v>603.60459999999591</v>
          </cell>
          <cell r="AK223">
            <v>603.60459999999591</v>
          </cell>
          <cell r="AL223">
            <v>592.72823344504263</v>
          </cell>
          <cell r="AM223">
            <v>592.72823344504263</v>
          </cell>
          <cell r="AN223">
            <v>2</v>
          </cell>
          <cell r="AO223">
            <v>3</v>
          </cell>
          <cell r="AP223">
            <v>605.60459999999591</v>
          </cell>
          <cell r="AQ223">
            <v>606.60459999999591</v>
          </cell>
          <cell r="AR223">
            <v>300</v>
          </cell>
          <cell r="AS223">
            <v>300</v>
          </cell>
        </row>
        <row r="224">
          <cell r="C224">
            <v>164000</v>
          </cell>
          <cell r="I224">
            <v>7459.7079854397743</v>
          </cell>
          <cell r="K224">
            <v>7778.7079854397743</v>
          </cell>
          <cell r="L224">
            <v>7459.7079854397743</v>
          </cell>
          <cell r="M224">
            <v>6815</v>
          </cell>
          <cell r="N224">
            <v>9.0000000000000006E-5</v>
          </cell>
          <cell r="O224">
            <v>0.82290240013411087</v>
          </cell>
          <cell r="P224">
            <v>220.41654543159865</v>
          </cell>
          <cell r="Q224">
            <v>2098.1503851518346</v>
          </cell>
          <cell r="R224">
            <v>0.5</v>
          </cell>
          <cell r="S224">
            <v>10.5</v>
          </cell>
          <cell r="T224">
            <v>195</v>
          </cell>
          <cell r="W224">
            <v>0.02</v>
          </cell>
          <cell r="X224">
            <v>9.0000000000000006E-5</v>
          </cell>
          <cell r="Y224">
            <v>0.5</v>
          </cell>
          <cell r="Z224">
            <v>213</v>
          </cell>
          <cell r="AA224">
            <v>10.876366554953242</v>
          </cell>
          <cell r="AB224">
            <v>19.583745998611732</v>
          </cell>
          <cell r="AC224">
            <v>2375.8137509238932</v>
          </cell>
          <cell r="AD224">
            <v>237.32029496508065</v>
          </cell>
          <cell r="AE224">
            <v>10.011001171532635</v>
          </cell>
          <cell r="AF224">
            <v>3.2741236479973397</v>
          </cell>
          <cell r="AG224">
            <v>7778.70798513718</v>
          </cell>
          <cell r="AJ224">
            <v>603.51459999999588</v>
          </cell>
          <cell r="AK224">
            <v>603.51459999999588</v>
          </cell>
          <cell r="AL224">
            <v>592.6382334450426</v>
          </cell>
          <cell r="AM224">
            <v>592.6382334450426</v>
          </cell>
          <cell r="AN224">
            <v>2</v>
          </cell>
          <cell r="AO224">
            <v>3</v>
          </cell>
          <cell r="AP224">
            <v>605.51459999999588</v>
          </cell>
          <cell r="AQ224">
            <v>606.51459999999588</v>
          </cell>
          <cell r="AR224">
            <v>300</v>
          </cell>
          <cell r="AS224">
            <v>300</v>
          </cell>
        </row>
        <row r="225">
          <cell r="C225">
            <v>165000</v>
          </cell>
          <cell r="I225">
            <v>7459.7079854397743</v>
          </cell>
          <cell r="K225">
            <v>7778.7079854397743</v>
          </cell>
          <cell r="L225">
            <v>7459.7079854397743</v>
          </cell>
          <cell r="M225">
            <v>6815</v>
          </cell>
          <cell r="N225">
            <v>9.0000000000000006E-5</v>
          </cell>
          <cell r="O225">
            <v>0.82290240013411087</v>
          </cell>
          <cell r="P225">
            <v>220.41654543159865</v>
          </cell>
          <cell r="Q225">
            <v>2098.1503851518346</v>
          </cell>
          <cell r="R225">
            <v>0.5</v>
          </cell>
          <cell r="S225">
            <v>10.5</v>
          </cell>
          <cell r="T225">
            <v>195</v>
          </cell>
          <cell r="W225">
            <v>0.02</v>
          </cell>
          <cell r="X225">
            <v>9.0000000000000006E-5</v>
          </cell>
          <cell r="Y225">
            <v>0.5</v>
          </cell>
          <cell r="Z225">
            <v>213</v>
          </cell>
          <cell r="AA225">
            <v>10.876366554953242</v>
          </cell>
          <cell r="AB225">
            <v>19.583745998611732</v>
          </cell>
          <cell r="AC225">
            <v>2375.8137509238932</v>
          </cell>
          <cell r="AD225">
            <v>237.32029496508065</v>
          </cell>
          <cell r="AE225">
            <v>10.011001171532635</v>
          </cell>
          <cell r="AF225">
            <v>3.2741236479973397</v>
          </cell>
          <cell r="AG225">
            <v>7778.70798513718</v>
          </cell>
          <cell r="AJ225">
            <v>603.42459999999585</v>
          </cell>
          <cell r="AK225">
            <v>603.42459999999585</v>
          </cell>
          <cell r="AL225">
            <v>592.54823344504257</v>
          </cell>
          <cell r="AM225">
            <v>592.54823344504257</v>
          </cell>
          <cell r="AN225">
            <v>2</v>
          </cell>
          <cell r="AO225">
            <v>3</v>
          </cell>
          <cell r="AP225">
            <v>605.42459999999585</v>
          </cell>
          <cell r="AQ225">
            <v>606.42459999999585</v>
          </cell>
          <cell r="AR225">
            <v>300</v>
          </cell>
          <cell r="AS225">
            <v>300</v>
          </cell>
        </row>
        <row r="226">
          <cell r="C226">
            <v>166000</v>
          </cell>
          <cell r="I226">
            <v>7459.7079854397743</v>
          </cell>
          <cell r="K226">
            <v>7778.7079854397743</v>
          </cell>
          <cell r="L226">
            <v>7459.7079854397743</v>
          </cell>
          <cell r="M226">
            <v>6815</v>
          </cell>
          <cell r="N226">
            <v>9.0000000000000006E-5</v>
          </cell>
          <cell r="O226">
            <v>0.82290240013411087</v>
          </cell>
          <cell r="P226">
            <v>220.41654543159865</v>
          </cell>
          <cell r="Q226">
            <v>2098.1503851518346</v>
          </cell>
          <cell r="R226">
            <v>0.5</v>
          </cell>
          <cell r="S226">
            <v>10.5</v>
          </cell>
          <cell r="T226">
            <v>195</v>
          </cell>
          <cell r="W226">
            <v>0.02</v>
          </cell>
          <cell r="X226">
            <v>9.0000000000000006E-5</v>
          </cell>
          <cell r="Y226">
            <v>0.5</v>
          </cell>
          <cell r="Z226">
            <v>213</v>
          </cell>
          <cell r="AA226">
            <v>10.876366554953242</v>
          </cell>
          <cell r="AB226">
            <v>19.583745998611732</v>
          </cell>
          <cell r="AC226">
            <v>2375.8137509238932</v>
          </cell>
          <cell r="AD226">
            <v>237.32029496508065</v>
          </cell>
          <cell r="AE226">
            <v>10.011001171532635</v>
          </cell>
          <cell r="AF226">
            <v>3.2741236479973397</v>
          </cell>
          <cell r="AG226">
            <v>7778.70798513718</v>
          </cell>
          <cell r="AJ226">
            <v>603.33459999999582</v>
          </cell>
          <cell r="AK226">
            <v>603.33459999999582</v>
          </cell>
          <cell r="AL226">
            <v>592.45823344504254</v>
          </cell>
          <cell r="AM226">
            <v>592.45823344504254</v>
          </cell>
          <cell r="AN226">
            <v>2</v>
          </cell>
          <cell r="AO226">
            <v>3</v>
          </cell>
          <cell r="AP226">
            <v>605.33459999999582</v>
          </cell>
          <cell r="AQ226">
            <v>606.33459999999582</v>
          </cell>
          <cell r="AR226">
            <v>300</v>
          </cell>
          <cell r="AS226">
            <v>300</v>
          </cell>
        </row>
        <row r="227">
          <cell r="C227">
            <v>167000</v>
          </cell>
          <cell r="I227">
            <v>7459.7079854397743</v>
          </cell>
          <cell r="K227">
            <v>7778.7079854397743</v>
          </cell>
          <cell r="L227">
            <v>7459.7079854397743</v>
          </cell>
          <cell r="M227">
            <v>6815</v>
          </cell>
          <cell r="N227">
            <v>9.0000000000000006E-5</v>
          </cell>
          <cell r="O227">
            <v>0.82290240013411087</v>
          </cell>
          <cell r="P227">
            <v>220.41654543159865</v>
          </cell>
          <cell r="Q227">
            <v>2098.1503851518346</v>
          </cell>
          <cell r="R227">
            <v>0.5</v>
          </cell>
          <cell r="S227">
            <v>10.5</v>
          </cell>
          <cell r="T227">
            <v>195</v>
          </cell>
          <cell r="W227">
            <v>0.02</v>
          </cell>
          <cell r="X227">
            <v>9.0000000000000006E-5</v>
          </cell>
          <cell r="Y227">
            <v>0.5</v>
          </cell>
          <cell r="Z227">
            <v>213</v>
          </cell>
          <cell r="AA227">
            <v>10.876366554953242</v>
          </cell>
          <cell r="AB227">
            <v>19.583745998611732</v>
          </cell>
          <cell r="AC227">
            <v>2375.8137509238932</v>
          </cell>
          <cell r="AD227">
            <v>237.32029496508065</v>
          </cell>
          <cell r="AE227">
            <v>10.011001171532635</v>
          </cell>
          <cell r="AF227">
            <v>3.2741236479973397</v>
          </cell>
          <cell r="AG227">
            <v>7778.70798513718</v>
          </cell>
          <cell r="AJ227">
            <v>603.24459999999578</v>
          </cell>
          <cell r="AK227">
            <v>603.24459999999578</v>
          </cell>
          <cell r="AL227">
            <v>592.36823344504251</v>
          </cell>
          <cell r="AM227">
            <v>592.36823344504251</v>
          </cell>
          <cell r="AN227">
            <v>2</v>
          </cell>
          <cell r="AO227">
            <v>3</v>
          </cell>
          <cell r="AP227">
            <v>605.24459999999578</v>
          </cell>
          <cell r="AQ227">
            <v>606.24459999999578</v>
          </cell>
          <cell r="AR227">
            <v>300</v>
          </cell>
          <cell r="AS227">
            <v>300</v>
          </cell>
        </row>
        <row r="228">
          <cell r="C228">
            <v>168000</v>
          </cell>
          <cell r="I228">
            <v>7459.7079854397743</v>
          </cell>
          <cell r="K228">
            <v>7778.7079854397743</v>
          </cell>
          <cell r="L228">
            <v>7459.7079854397743</v>
          </cell>
          <cell r="M228">
            <v>6815</v>
          </cell>
          <cell r="N228">
            <v>9.0000000000000006E-5</v>
          </cell>
          <cell r="O228">
            <v>0.82290240013411087</v>
          </cell>
          <cell r="P228">
            <v>220.41654543159865</v>
          </cell>
          <cell r="Q228">
            <v>2098.1503851518346</v>
          </cell>
          <cell r="R228">
            <v>0.5</v>
          </cell>
          <cell r="S228">
            <v>10.5</v>
          </cell>
          <cell r="T228">
            <v>195</v>
          </cell>
          <cell r="W228">
            <v>0.02</v>
          </cell>
          <cell r="X228">
            <v>9.0000000000000006E-5</v>
          </cell>
          <cell r="Y228">
            <v>0.5</v>
          </cell>
          <cell r="Z228">
            <v>213</v>
          </cell>
          <cell r="AA228">
            <v>10.876366554953242</v>
          </cell>
          <cell r="AB228">
            <v>19.583745998611732</v>
          </cell>
          <cell r="AC228">
            <v>2375.8137509238932</v>
          </cell>
          <cell r="AD228">
            <v>237.32029496508065</v>
          </cell>
          <cell r="AE228">
            <v>10.011001171532635</v>
          </cell>
          <cell r="AF228">
            <v>3.2741236479973397</v>
          </cell>
          <cell r="AG228">
            <v>7778.70798513718</v>
          </cell>
          <cell r="AJ228">
            <v>603.15459999999575</v>
          </cell>
          <cell r="AK228">
            <v>603.15459999999575</v>
          </cell>
          <cell r="AL228">
            <v>592.27823344504247</v>
          </cell>
          <cell r="AM228">
            <v>592.27823344504247</v>
          </cell>
          <cell r="AN228">
            <v>2</v>
          </cell>
          <cell r="AO228">
            <v>3</v>
          </cell>
          <cell r="AP228">
            <v>605.15459999999575</v>
          </cell>
          <cell r="AQ228">
            <v>606.15459999999575</v>
          </cell>
          <cell r="AR228">
            <v>300</v>
          </cell>
          <cell r="AS228">
            <v>300</v>
          </cell>
        </row>
        <row r="229">
          <cell r="C229">
            <v>169000</v>
          </cell>
          <cell r="I229">
            <v>7459.7079854397743</v>
          </cell>
          <cell r="K229">
            <v>7778.7079854397743</v>
          </cell>
          <cell r="L229">
            <v>7459.7079854397743</v>
          </cell>
          <cell r="M229">
            <v>6815</v>
          </cell>
          <cell r="N229">
            <v>9.0000000000000006E-5</v>
          </cell>
          <cell r="O229">
            <v>0.82290240013411087</v>
          </cell>
          <cell r="P229">
            <v>220.41654543159865</v>
          </cell>
          <cell r="Q229">
            <v>2098.1503851518346</v>
          </cell>
          <cell r="R229">
            <v>0.5</v>
          </cell>
          <cell r="S229">
            <v>10.5</v>
          </cell>
          <cell r="T229">
            <v>195</v>
          </cell>
          <cell r="W229">
            <v>0.02</v>
          </cell>
          <cell r="X229">
            <v>9.0000000000000006E-5</v>
          </cell>
          <cell r="Y229">
            <v>0.5</v>
          </cell>
          <cell r="Z229">
            <v>213</v>
          </cell>
          <cell r="AA229">
            <v>10.876366554953242</v>
          </cell>
          <cell r="AB229">
            <v>19.583745998611732</v>
          </cell>
          <cell r="AC229">
            <v>2375.8137509238932</v>
          </cell>
          <cell r="AD229">
            <v>237.32029496508065</v>
          </cell>
          <cell r="AE229">
            <v>10.011001171532635</v>
          </cell>
          <cell r="AF229">
            <v>3.2741236479973397</v>
          </cell>
          <cell r="AG229">
            <v>7778.70798513718</v>
          </cell>
          <cell r="AJ229">
            <v>603.06459999999572</v>
          </cell>
          <cell r="AK229">
            <v>603.06459999999572</v>
          </cell>
          <cell r="AL229">
            <v>592.18823344504244</v>
          </cell>
          <cell r="AM229">
            <v>592.18823344504244</v>
          </cell>
          <cell r="AN229">
            <v>2</v>
          </cell>
          <cell r="AO229">
            <v>3</v>
          </cell>
          <cell r="AP229">
            <v>605.06459999999572</v>
          </cell>
          <cell r="AQ229">
            <v>606.06459999999572</v>
          </cell>
          <cell r="AR229">
            <v>300</v>
          </cell>
          <cell r="AS229">
            <v>300</v>
          </cell>
        </row>
        <row r="230">
          <cell r="C230">
            <v>170000</v>
          </cell>
          <cell r="D230">
            <v>597.6</v>
          </cell>
          <cell r="I230">
            <v>7459.7079854397743</v>
          </cell>
          <cell r="K230">
            <v>7778.7079854397743</v>
          </cell>
          <cell r="L230">
            <v>7459.7079854397743</v>
          </cell>
          <cell r="M230">
            <v>6815</v>
          </cell>
          <cell r="N230">
            <v>9.0000000000000006E-5</v>
          </cell>
          <cell r="O230">
            <v>0.82290240013411087</v>
          </cell>
          <cell r="P230">
            <v>220.41654543159865</v>
          </cell>
          <cell r="Q230">
            <v>2098.1503851518346</v>
          </cell>
          <cell r="R230">
            <v>0.5</v>
          </cell>
          <cell r="S230">
            <v>10.5</v>
          </cell>
          <cell r="T230">
            <v>195</v>
          </cell>
          <cell r="W230">
            <v>0.02</v>
          </cell>
          <cell r="X230">
            <v>9.0000000000000006E-5</v>
          </cell>
          <cell r="Y230">
            <v>0.5</v>
          </cell>
          <cell r="Z230">
            <v>213</v>
          </cell>
          <cell r="AA230">
            <v>10.876366554953242</v>
          </cell>
          <cell r="AB230">
            <v>19.583745998611732</v>
          </cell>
          <cell r="AC230">
            <v>2375.8137509238932</v>
          </cell>
          <cell r="AD230">
            <v>237.32029496508065</v>
          </cell>
          <cell r="AE230">
            <v>10.011001171532635</v>
          </cell>
          <cell r="AF230">
            <v>3.2741236479973397</v>
          </cell>
          <cell r="AG230">
            <v>7778.70798513718</v>
          </cell>
          <cell r="AJ230">
            <v>602.97459999999569</v>
          </cell>
          <cell r="AK230">
            <v>602.97459999999569</v>
          </cell>
          <cell r="AL230">
            <v>592.09823344504241</v>
          </cell>
          <cell r="AM230">
            <v>592.09823344504241</v>
          </cell>
          <cell r="AN230">
            <v>2</v>
          </cell>
          <cell r="AO230">
            <v>3</v>
          </cell>
          <cell r="AP230">
            <v>604.97459999999569</v>
          </cell>
          <cell r="AQ230">
            <v>605.97459999999569</v>
          </cell>
          <cell r="AR230">
            <v>300</v>
          </cell>
          <cell r="AS230">
            <v>300</v>
          </cell>
        </row>
        <row r="231">
          <cell r="C231">
            <v>171000</v>
          </cell>
          <cell r="I231">
            <v>7459.7079854397743</v>
          </cell>
          <cell r="K231">
            <v>7778.7079854397743</v>
          </cell>
          <cell r="L231">
            <v>7459.7079854397743</v>
          </cell>
          <cell r="M231">
            <v>6815</v>
          </cell>
          <cell r="N231">
            <v>9.0000000000000006E-5</v>
          </cell>
          <cell r="O231">
            <v>0.82290240013411087</v>
          </cell>
          <cell r="P231">
            <v>220.41654543159865</v>
          </cell>
          <cell r="Q231">
            <v>2098.1503851518346</v>
          </cell>
          <cell r="R231">
            <v>0.5</v>
          </cell>
          <cell r="S231">
            <v>10.5</v>
          </cell>
          <cell r="T231">
            <v>195</v>
          </cell>
          <cell r="W231">
            <v>0.02</v>
          </cell>
          <cell r="X231">
            <v>9.0000000000000006E-5</v>
          </cell>
          <cell r="Y231">
            <v>0.5</v>
          </cell>
          <cell r="Z231">
            <v>213</v>
          </cell>
          <cell r="AA231">
            <v>10.876366554953242</v>
          </cell>
          <cell r="AB231">
            <v>19.583745998611732</v>
          </cell>
          <cell r="AC231">
            <v>2375.8137509238932</v>
          </cell>
          <cell r="AD231">
            <v>237.32029496508065</v>
          </cell>
          <cell r="AE231">
            <v>10.011001171532635</v>
          </cell>
          <cell r="AF231">
            <v>3.2741236479973397</v>
          </cell>
          <cell r="AG231">
            <v>7778.70798513718</v>
          </cell>
          <cell r="AJ231">
            <v>602.88459999999566</v>
          </cell>
          <cell r="AK231">
            <v>602.88459999999566</v>
          </cell>
          <cell r="AL231">
            <v>592.00823344504238</v>
          </cell>
          <cell r="AM231">
            <v>592.00823344504238</v>
          </cell>
          <cell r="AN231">
            <v>2</v>
          </cell>
          <cell r="AO231">
            <v>3</v>
          </cell>
          <cell r="AP231">
            <v>604.88459999999566</v>
          </cell>
          <cell r="AQ231">
            <v>605.88459999999566</v>
          </cell>
          <cell r="AR231">
            <v>300</v>
          </cell>
          <cell r="AS231">
            <v>300</v>
          </cell>
        </row>
        <row r="232">
          <cell r="C232">
            <v>172000</v>
          </cell>
          <cell r="I232">
            <v>7459.7079854397743</v>
          </cell>
          <cell r="K232">
            <v>7778.7079854397743</v>
          </cell>
          <cell r="L232">
            <v>7459.7079854397743</v>
          </cell>
          <cell r="M232">
            <v>6815</v>
          </cell>
          <cell r="N232">
            <v>9.0000000000000006E-5</v>
          </cell>
          <cell r="O232">
            <v>0.82290240013411087</v>
          </cell>
          <cell r="P232">
            <v>220.41654543159865</v>
          </cell>
          <cell r="Q232">
            <v>2098.1503851518346</v>
          </cell>
          <cell r="R232">
            <v>0.5</v>
          </cell>
          <cell r="S232">
            <v>10.5</v>
          </cell>
          <cell r="T232">
            <v>195</v>
          </cell>
          <cell r="W232">
            <v>0.02</v>
          </cell>
          <cell r="X232">
            <v>9.0000000000000006E-5</v>
          </cell>
          <cell r="Y232">
            <v>0.5</v>
          </cell>
          <cell r="Z232">
            <v>213</v>
          </cell>
          <cell r="AA232">
            <v>10.876366554953242</v>
          </cell>
          <cell r="AB232">
            <v>19.583745998611732</v>
          </cell>
          <cell r="AC232">
            <v>2375.8137509238932</v>
          </cell>
          <cell r="AD232">
            <v>237.32029496508065</v>
          </cell>
          <cell r="AE232">
            <v>10.011001171532635</v>
          </cell>
          <cell r="AF232">
            <v>3.2741236479973397</v>
          </cell>
          <cell r="AG232">
            <v>7778.70798513718</v>
          </cell>
          <cell r="AJ232">
            <v>602.79459999999563</v>
          </cell>
          <cell r="AK232">
            <v>602.79459999999563</v>
          </cell>
          <cell r="AL232">
            <v>591.91823344504235</v>
          </cell>
          <cell r="AM232">
            <v>591.91823344504235</v>
          </cell>
          <cell r="AN232">
            <v>2</v>
          </cell>
          <cell r="AO232">
            <v>3</v>
          </cell>
          <cell r="AP232">
            <v>604.79459999999563</v>
          </cell>
          <cell r="AQ232">
            <v>605.79459999999563</v>
          </cell>
          <cell r="AR232">
            <v>300</v>
          </cell>
          <cell r="AS232">
            <v>300</v>
          </cell>
        </row>
        <row r="233">
          <cell r="C233">
            <v>173000</v>
          </cell>
          <cell r="I233">
            <v>7459.7079854397743</v>
          </cell>
          <cell r="K233">
            <v>7778.7079854397743</v>
          </cell>
          <cell r="L233">
            <v>7459.7079854397743</v>
          </cell>
          <cell r="M233">
            <v>6815</v>
          </cell>
          <cell r="N233">
            <v>9.0000000000000006E-5</v>
          </cell>
          <cell r="O233">
            <v>0.82290240013411087</v>
          </cell>
          <cell r="P233">
            <v>220.41654543159865</v>
          </cell>
          <cell r="Q233">
            <v>2098.1503851518346</v>
          </cell>
          <cell r="R233">
            <v>0.5</v>
          </cell>
          <cell r="S233">
            <v>10.5</v>
          </cell>
          <cell r="T233">
            <v>195</v>
          </cell>
          <cell r="W233">
            <v>0.02</v>
          </cell>
          <cell r="X233">
            <v>9.0000000000000006E-5</v>
          </cell>
          <cell r="Y233">
            <v>0.5</v>
          </cell>
          <cell r="Z233">
            <v>213</v>
          </cell>
          <cell r="AA233">
            <v>10.876366554953242</v>
          </cell>
          <cell r="AB233">
            <v>19.583745998611732</v>
          </cell>
          <cell r="AC233">
            <v>2375.8137509238932</v>
          </cell>
          <cell r="AD233">
            <v>237.32029496508065</v>
          </cell>
          <cell r="AE233">
            <v>10.011001171532635</v>
          </cell>
          <cell r="AF233">
            <v>3.2741236479973397</v>
          </cell>
          <cell r="AG233">
            <v>7778.70798513718</v>
          </cell>
          <cell r="AJ233">
            <v>602.70459999999559</v>
          </cell>
          <cell r="AK233">
            <v>602.70459999999559</v>
          </cell>
          <cell r="AL233">
            <v>591.82823344504231</v>
          </cell>
          <cell r="AM233">
            <v>591.82823344504231</v>
          </cell>
          <cell r="AN233">
            <v>2</v>
          </cell>
          <cell r="AO233">
            <v>3</v>
          </cell>
          <cell r="AP233">
            <v>604.70459999999559</v>
          </cell>
          <cell r="AQ233">
            <v>605.70459999999559</v>
          </cell>
          <cell r="AR233">
            <v>300</v>
          </cell>
          <cell r="AS233">
            <v>300</v>
          </cell>
        </row>
        <row r="234">
          <cell r="C234">
            <v>174000</v>
          </cell>
          <cell r="I234">
            <v>7459.7079854397743</v>
          </cell>
          <cell r="K234">
            <v>7778.7079854397743</v>
          </cell>
          <cell r="L234">
            <v>7459.7079854397743</v>
          </cell>
          <cell r="M234">
            <v>6815</v>
          </cell>
          <cell r="N234">
            <v>9.0000000000000006E-5</v>
          </cell>
          <cell r="O234">
            <v>0.82290240013411087</v>
          </cell>
          <cell r="P234">
            <v>220.41654543159865</v>
          </cell>
          <cell r="Q234">
            <v>2098.1503851518346</v>
          </cell>
          <cell r="R234">
            <v>0.5</v>
          </cell>
          <cell r="S234">
            <v>10.5</v>
          </cell>
          <cell r="T234">
            <v>195</v>
          </cell>
          <cell r="W234">
            <v>0.02</v>
          </cell>
          <cell r="X234">
            <v>9.0000000000000006E-5</v>
          </cell>
          <cell r="Y234">
            <v>0.5</v>
          </cell>
          <cell r="Z234">
            <v>213</v>
          </cell>
          <cell r="AA234">
            <v>10.876366554953242</v>
          </cell>
          <cell r="AB234">
            <v>19.583745998611732</v>
          </cell>
          <cell r="AC234">
            <v>2375.8137509238932</v>
          </cell>
          <cell r="AD234">
            <v>237.32029496508065</v>
          </cell>
          <cell r="AE234">
            <v>10.011001171532635</v>
          </cell>
          <cell r="AF234">
            <v>3.2741236479973397</v>
          </cell>
          <cell r="AG234">
            <v>7778.70798513718</v>
          </cell>
          <cell r="AJ234">
            <v>602.61459999999556</v>
          </cell>
          <cell r="AK234">
            <v>602.61459999999556</v>
          </cell>
          <cell r="AL234">
            <v>591.73823344504228</v>
          </cell>
          <cell r="AM234">
            <v>591.73823344504228</v>
          </cell>
          <cell r="AN234">
            <v>2</v>
          </cell>
          <cell r="AO234">
            <v>3</v>
          </cell>
          <cell r="AP234">
            <v>604.61459999999556</v>
          </cell>
          <cell r="AQ234">
            <v>605.61459999999556</v>
          </cell>
          <cell r="AR234">
            <v>300</v>
          </cell>
          <cell r="AS234">
            <v>300</v>
          </cell>
        </row>
        <row r="235">
          <cell r="C235">
            <v>175000</v>
          </cell>
          <cell r="I235">
            <v>7459.7079854397743</v>
          </cell>
          <cell r="K235">
            <v>7778.7079854397743</v>
          </cell>
          <cell r="L235">
            <v>7459.7079854397743</v>
          </cell>
          <cell r="M235">
            <v>6815</v>
          </cell>
          <cell r="N235">
            <v>9.0000000000000006E-5</v>
          </cell>
          <cell r="O235">
            <v>0.82290240013411087</v>
          </cell>
          <cell r="P235">
            <v>220.41654543159865</v>
          </cell>
          <cell r="Q235">
            <v>2098.1503851518346</v>
          </cell>
          <cell r="R235">
            <v>0.5</v>
          </cell>
          <cell r="S235">
            <v>10.5</v>
          </cell>
          <cell r="T235">
            <v>195</v>
          </cell>
          <cell r="W235">
            <v>0.02</v>
          </cell>
          <cell r="X235">
            <v>9.0000000000000006E-5</v>
          </cell>
          <cell r="Y235">
            <v>0.5</v>
          </cell>
          <cell r="Z235">
            <v>213</v>
          </cell>
          <cell r="AA235">
            <v>10.876366554953242</v>
          </cell>
          <cell r="AB235">
            <v>19.583745998611732</v>
          </cell>
          <cell r="AC235">
            <v>2375.8137509238932</v>
          </cell>
          <cell r="AD235">
            <v>237.32029496508065</v>
          </cell>
          <cell r="AE235">
            <v>10.011001171532635</v>
          </cell>
          <cell r="AF235">
            <v>3.2741236479973397</v>
          </cell>
          <cell r="AG235">
            <v>7778.70798513718</v>
          </cell>
          <cell r="AJ235">
            <v>602.52459999999553</v>
          </cell>
          <cell r="AK235">
            <v>602.52459999999553</v>
          </cell>
          <cell r="AL235">
            <v>591.64823344504225</v>
          </cell>
          <cell r="AM235">
            <v>591.64823344504225</v>
          </cell>
          <cell r="AN235">
            <v>2</v>
          </cell>
          <cell r="AO235">
            <v>3</v>
          </cell>
          <cell r="AP235">
            <v>604.52459999999553</v>
          </cell>
          <cell r="AQ235">
            <v>605.52459999999553</v>
          </cell>
          <cell r="AR235">
            <v>300</v>
          </cell>
          <cell r="AS235">
            <v>300</v>
          </cell>
        </row>
        <row r="236">
          <cell r="C236">
            <v>176000</v>
          </cell>
          <cell r="I236">
            <v>7459.7079854397743</v>
          </cell>
          <cell r="K236">
            <v>7778.7079854397743</v>
          </cell>
          <cell r="L236">
            <v>7459.7079854397743</v>
          </cell>
          <cell r="M236">
            <v>6815</v>
          </cell>
          <cell r="N236">
            <v>9.0000000000000006E-5</v>
          </cell>
          <cell r="O236">
            <v>0.82290240013411087</v>
          </cell>
          <cell r="P236">
            <v>220.41654543159865</v>
          </cell>
          <cell r="Q236">
            <v>2098.1503851518346</v>
          </cell>
          <cell r="R236">
            <v>0.5</v>
          </cell>
          <cell r="S236">
            <v>10.5</v>
          </cell>
          <cell r="T236">
            <v>195</v>
          </cell>
          <cell r="W236">
            <v>0.02</v>
          </cell>
          <cell r="X236">
            <v>9.0000000000000006E-5</v>
          </cell>
          <cell r="Y236">
            <v>0.5</v>
          </cell>
          <cell r="Z236">
            <v>213</v>
          </cell>
          <cell r="AA236">
            <v>10.876366554953242</v>
          </cell>
          <cell r="AB236">
            <v>19.583745998611732</v>
          </cell>
          <cell r="AC236">
            <v>2375.8137509238932</v>
          </cell>
          <cell r="AD236">
            <v>237.32029496508065</v>
          </cell>
          <cell r="AE236">
            <v>10.011001171532635</v>
          </cell>
          <cell r="AF236">
            <v>3.2741236479973397</v>
          </cell>
          <cell r="AG236">
            <v>7778.70798513718</v>
          </cell>
          <cell r="AJ236">
            <v>602.4345999999955</v>
          </cell>
          <cell r="AK236">
            <v>602.4345999999955</v>
          </cell>
          <cell r="AL236">
            <v>591.55823344504222</v>
          </cell>
          <cell r="AM236">
            <v>591.55823344504222</v>
          </cell>
          <cell r="AN236">
            <v>2</v>
          </cell>
          <cell r="AO236">
            <v>3</v>
          </cell>
          <cell r="AP236">
            <v>604.4345999999955</v>
          </cell>
          <cell r="AQ236">
            <v>605.4345999999955</v>
          </cell>
          <cell r="AR236">
            <v>300</v>
          </cell>
          <cell r="AS236">
            <v>300</v>
          </cell>
        </row>
        <row r="237">
          <cell r="C237">
            <v>177000</v>
          </cell>
          <cell r="I237">
            <v>7459.7079854397743</v>
          </cell>
          <cell r="K237">
            <v>7778.7079854397743</v>
          </cell>
          <cell r="L237">
            <v>7459.7079854397743</v>
          </cell>
          <cell r="M237">
            <v>6815</v>
          </cell>
          <cell r="N237">
            <v>9.0000000000000006E-5</v>
          </cell>
          <cell r="O237">
            <v>0.82290240013411087</v>
          </cell>
          <cell r="P237">
            <v>220.41654543159865</v>
          </cell>
          <cell r="Q237">
            <v>2098.1503851518346</v>
          </cell>
          <cell r="R237">
            <v>0.5</v>
          </cell>
          <cell r="S237">
            <v>10.5</v>
          </cell>
          <cell r="T237">
            <v>195</v>
          </cell>
          <cell r="W237">
            <v>0.02</v>
          </cell>
          <cell r="X237">
            <v>9.0000000000000006E-5</v>
          </cell>
          <cell r="Y237">
            <v>0.5</v>
          </cell>
          <cell r="Z237">
            <v>213</v>
          </cell>
          <cell r="AA237">
            <v>10.876366554953242</v>
          </cell>
          <cell r="AB237">
            <v>19.583745998611732</v>
          </cell>
          <cell r="AC237">
            <v>2375.8137509238932</v>
          </cell>
          <cell r="AD237">
            <v>237.32029496508065</v>
          </cell>
          <cell r="AE237">
            <v>10.011001171532635</v>
          </cell>
          <cell r="AF237">
            <v>3.2741236479973397</v>
          </cell>
          <cell r="AG237">
            <v>7778.70798513718</v>
          </cell>
          <cell r="AJ237">
            <v>602.34459999999547</v>
          </cell>
          <cell r="AK237">
            <v>602.34459999999547</v>
          </cell>
          <cell r="AL237">
            <v>591.46823344504219</v>
          </cell>
          <cell r="AM237">
            <v>591.46823344504219</v>
          </cell>
          <cell r="AN237">
            <v>2</v>
          </cell>
          <cell r="AO237">
            <v>3</v>
          </cell>
          <cell r="AP237">
            <v>604.34459999999547</v>
          </cell>
          <cell r="AQ237">
            <v>605.34459999999547</v>
          </cell>
          <cell r="AR237">
            <v>300</v>
          </cell>
          <cell r="AS237">
            <v>300</v>
          </cell>
        </row>
        <row r="238">
          <cell r="C238">
            <v>178000</v>
          </cell>
          <cell r="I238">
            <v>7459.7079854397743</v>
          </cell>
          <cell r="K238">
            <v>7778.7079854397743</v>
          </cell>
          <cell r="L238">
            <v>7459.7079854397743</v>
          </cell>
          <cell r="M238">
            <v>6815</v>
          </cell>
          <cell r="N238">
            <v>9.0000000000000006E-5</v>
          </cell>
          <cell r="O238">
            <v>0.82290240013411087</v>
          </cell>
          <cell r="P238">
            <v>220.41654543159865</v>
          </cell>
          <cell r="Q238">
            <v>2098.1503851518346</v>
          </cell>
          <cell r="R238">
            <v>0.5</v>
          </cell>
          <cell r="S238">
            <v>10.5</v>
          </cell>
          <cell r="T238">
            <v>195</v>
          </cell>
          <cell r="W238">
            <v>0.02</v>
          </cell>
          <cell r="X238">
            <v>9.0000000000000006E-5</v>
          </cell>
          <cell r="Y238">
            <v>0.5</v>
          </cell>
          <cell r="Z238">
            <v>213</v>
          </cell>
          <cell r="AA238">
            <v>10.876366554953242</v>
          </cell>
          <cell r="AB238">
            <v>19.583745998611732</v>
          </cell>
          <cell r="AC238">
            <v>2375.8137509238932</v>
          </cell>
          <cell r="AD238">
            <v>237.32029496508065</v>
          </cell>
          <cell r="AE238">
            <v>10.011001171532635</v>
          </cell>
          <cell r="AF238">
            <v>3.2741236479973397</v>
          </cell>
          <cell r="AG238">
            <v>7778.70798513718</v>
          </cell>
          <cell r="AJ238">
            <v>602.25459999999543</v>
          </cell>
          <cell r="AK238">
            <v>602.25459999999543</v>
          </cell>
          <cell r="AL238">
            <v>591.37823344504216</v>
          </cell>
          <cell r="AM238">
            <v>591.37823344504216</v>
          </cell>
          <cell r="AN238">
            <v>2</v>
          </cell>
          <cell r="AO238">
            <v>3</v>
          </cell>
          <cell r="AP238">
            <v>604.25459999999543</v>
          </cell>
          <cell r="AQ238">
            <v>605.25459999999543</v>
          </cell>
          <cell r="AR238">
            <v>300</v>
          </cell>
          <cell r="AS238">
            <v>300</v>
          </cell>
        </row>
        <row r="239">
          <cell r="C239">
            <v>179000</v>
          </cell>
          <cell r="I239">
            <v>7459.7079854397743</v>
          </cell>
          <cell r="K239">
            <v>7778.7079854397743</v>
          </cell>
          <cell r="L239">
            <v>7459.7079854397743</v>
          </cell>
          <cell r="M239">
            <v>6815</v>
          </cell>
          <cell r="N239">
            <v>9.0000000000000006E-5</v>
          </cell>
          <cell r="O239">
            <v>0.82290240013411087</v>
          </cell>
          <cell r="P239">
            <v>220.41654543159865</v>
          </cell>
          <cell r="Q239">
            <v>2098.1503851518346</v>
          </cell>
          <cell r="R239">
            <v>0.5</v>
          </cell>
          <cell r="S239">
            <v>10.5</v>
          </cell>
          <cell r="T239">
            <v>195</v>
          </cell>
          <cell r="W239">
            <v>0.02</v>
          </cell>
          <cell r="X239">
            <v>9.0000000000000006E-5</v>
          </cell>
          <cell r="Y239">
            <v>0.5</v>
          </cell>
          <cell r="Z239">
            <v>213</v>
          </cell>
          <cell r="AA239">
            <v>10.876366554953242</v>
          </cell>
          <cell r="AB239">
            <v>19.583745998611732</v>
          </cell>
          <cell r="AC239">
            <v>2375.8137509238932</v>
          </cell>
          <cell r="AD239">
            <v>237.32029496508065</v>
          </cell>
          <cell r="AE239">
            <v>10.011001171532635</v>
          </cell>
          <cell r="AF239">
            <v>3.2741236479973397</v>
          </cell>
          <cell r="AG239">
            <v>7778.70798513718</v>
          </cell>
          <cell r="AJ239">
            <v>602.1645999999954</v>
          </cell>
          <cell r="AK239">
            <v>602.1645999999954</v>
          </cell>
          <cell r="AL239">
            <v>591.28823344504212</v>
          </cell>
          <cell r="AM239">
            <v>591.28823344504212</v>
          </cell>
          <cell r="AN239">
            <v>2</v>
          </cell>
          <cell r="AO239">
            <v>3</v>
          </cell>
          <cell r="AP239">
            <v>604.1645999999954</v>
          </cell>
          <cell r="AQ239">
            <v>605.1645999999954</v>
          </cell>
          <cell r="AR239">
            <v>300</v>
          </cell>
          <cell r="AS239">
            <v>300</v>
          </cell>
        </row>
        <row r="240">
          <cell r="C240">
            <v>180000</v>
          </cell>
          <cell r="D240">
            <v>596.79999999999995</v>
          </cell>
          <cell r="I240">
            <v>7459.7079854397743</v>
          </cell>
          <cell r="K240">
            <v>7778.7079854397743</v>
          </cell>
          <cell r="L240">
            <v>7459.7079854397743</v>
          </cell>
          <cell r="M240">
            <v>6815</v>
          </cell>
          <cell r="N240">
            <v>9.0000000000000006E-5</v>
          </cell>
          <cell r="O240">
            <v>0.82290240013411087</v>
          </cell>
          <cell r="P240">
            <v>220.41654543159865</v>
          </cell>
          <cell r="Q240">
            <v>2098.1503851518346</v>
          </cell>
          <cell r="R240">
            <v>0.5</v>
          </cell>
          <cell r="S240">
            <v>10.5</v>
          </cell>
          <cell r="T240">
            <v>195</v>
          </cell>
          <cell r="W240">
            <v>0.02</v>
          </cell>
          <cell r="X240">
            <v>9.0000000000000006E-5</v>
          </cell>
          <cell r="Y240">
            <v>0.5</v>
          </cell>
          <cell r="Z240">
            <v>213</v>
          </cell>
          <cell r="AA240">
            <v>10.876366554953242</v>
          </cell>
          <cell r="AB240">
            <v>19.583745998611732</v>
          </cell>
          <cell r="AC240">
            <v>2375.8137509238932</v>
          </cell>
          <cell r="AD240">
            <v>237.32029496508065</v>
          </cell>
          <cell r="AE240">
            <v>10.011001171532635</v>
          </cell>
          <cell r="AF240">
            <v>3.2741236479973397</v>
          </cell>
          <cell r="AG240">
            <v>7778.70798513718</v>
          </cell>
          <cell r="AJ240">
            <v>602.07459999999537</v>
          </cell>
          <cell r="AK240">
            <v>602.07459999999537</v>
          </cell>
          <cell r="AL240">
            <v>591.19823344504209</v>
          </cell>
          <cell r="AM240">
            <v>591.19823344504209</v>
          </cell>
          <cell r="AN240">
            <v>2</v>
          </cell>
          <cell r="AO240">
            <v>3</v>
          </cell>
          <cell r="AP240">
            <v>604.07459999999537</v>
          </cell>
          <cell r="AQ240">
            <v>605.07459999999537</v>
          </cell>
          <cell r="AR240">
            <v>300</v>
          </cell>
          <cell r="AS240">
            <v>300</v>
          </cell>
        </row>
        <row r="241">
          <cell r="C241">
            <v>181000</v>
          </cell>
          <cell r="I241">
            <v>7459.7079854397743</v>
          </cell>
          <cell r="K241">
            <v>7778.7079854397743</v>
          </cell>
          <cell r="L241">
            <v>7459.7079854397743</v>
          </cell>
          <cell r="M241">
            <v>6815</v>
          </cell>
          <cell r="N241">
            <v>9.0000000000000006E-5</v>
          </cell>
          <cell r="O241">
            <v>0.82290240013411087</v>
          </cell>
          <cell r="P241">
            <v>220.41654543159865</v>
          </cell>
          <cell r="Q241">
            <v>2098.1503851518346</v>
          </cell>
          <cell r="R241">
            <v>0.5</v>
          </cell>
          <cell r="S241">
            <v>10.5</v>
          </cell>
          <cell r="T241">
            <v>195</v>
          </cell>
          <cell r="W241">
            <v>0.02</v>
          </cell>
          <cell r="X241">
            <v>9.0000000000000006E-5</v>
          </cell>
          <cell r="Y241">
            <v>0.5</v>
          </cell>
          <cell r="Z241">
            <v>213</v>
          </cell>
          <cell r="AA241">
            <v>10.876366554953242</v>
          </cell>
          <cell r="AB241">
            <v>19.583745998611732</v>
          </cell>
          <cell r="AC241">
            <v>2375.8137509238932</v>
          </cell>
          <cell r="AD241">
            <v>237.32029496508065</v>
          </cell>
          <cell r="AE241">
            <v>10.011001171532635</v>
          </cell>
          <cell r="AF241">
            <v>3.2741236479973397</v>
          </cell>
          <cell r="AG241">
            <v>7778.70798513718</v>
          </cell>
          <cell r="AJ241">
            <v>601.98459999999534</v>
          </cell>
          <cell r="AK241">
            <v>601.98459999999534</v>
          </cell>
          <cell r="AL241">
            <v>591.10823344504206</v>
          </cell>
          <cell r="AM241">
            <v>591.10823344504206</v>
          </cell>
          <cell r="AN241">
            <v>2</v>
          </cell>
          <cell r="AO241">
            <v>3</v>
          </cell>
          <cell r="AP241">
            <v>603.98459999999534</v>
          </cell>
          <cell r="AQ241">
            <v>604.98459999999534</v>
          </cell>
          <cell r="AR241">
            <v>300</v>
          </cell>
          <cell r="AS241">
            <v>300</v>
          </cell>
        </row>
        <row r="242">
          <cell r="C242">
            <v>182000</v>
          </cell>
          <cell r="I242">
            <v>7459.7079854397743</v>
          </cell>
          <cell r="K242">
            <v>7778.7079854397743</v>
          </cell>
          <cell r="L242">
            <v>7459.7079854397743</v>
          </cell>
          <cell r="M242">
            <v>6815</v>
          </cell>
          <cell r="N242">
            <v>9.0000000000000006E-5</v>
          </cell>
          <cell r="O242">
            <v>0.82290240013411087</v>
          </cell>
          <cell r="P242">
            <v>220.41654543159865</v>
          </cell>
          <cell r="Q242">
            <v>2098.1503851518346</v>
          </cell>
          <cell r="R242">
            <v>0.5</v>
          </cell>
          <cell r="S242">
            <v>10.5</v>
          </cell>
          <cell r="T242">
            <v>195</v>
          </cell>
          <cell r="W242">
            <v>0.02</v>
          </cell>
          <cell r="X242">
            <v>9.0000000000000006E-5</v>
          </cell>
          <cell r="Y242">
            <v>0.5</v>
          </cell>
          <cell r="Z242">
            <v>213</v>
          </cell>
          <cell r="AA242">
            <v>10.876366554953242</v>
          </cell>
          <cell r="AB242">
            <v>19.583745998611732</v>
          </cell>
          <cell r="AC242">
            <v>2375.8137509238932</v>
          </cell>
          <cell r="AD242">
            <v>237.32029496508065</v>
          </cell>
          <cell r="AE242">
            <v>10.011001171532635</v>
          </cell>
          <cell r="AF242">
            <v>3.2741236479973397</v>
          </cell>
          <cell r="AG242">
            <v>7778.70798513718</v>
          </cell>
          <cell r="AJ242">
            <v>601.89459999999531</v>
          </cell>
          <cell r="AK242">
            <v>601.89459999999531</v>
          </cell>
          <cell r="AL242">
            <v>591.01823344504203</v>
          </cell>
          <cell r="AM242">
            <v>591.01823344504203</v>
          </cell>
          <cell r="AN242">
            <v>2</v>
          </cell>
          <cell r="AO242">
            <v>3</v>
          </cell>
          <cell r="AP242">
            <v>603.89459999999531</v>
          </cell>
          <cell r="AQ242">
            <v>604.89459999999531</v>
          </cell>
          <cell r="AR242">
            <v>300</v>
          </cell>
          <cell r="AS242">
            <v>300</v>
          </cell>
        </row>
        <row r="243">
          <cell r="C243">
            <v>183000</v>
          </cell>
          <cell r="I243">
            <v>7459.7079854397743</v>
          </cell>
          <cell r="K243">
            <v>7778.7079854397743</v>
          </cell>
          <cell r="L243">
            <v>7459.7079854397743</v>
          </cell>
          <cell r="M243">
            <v>6815</v>
          </cell>
          <cell r="N243">
            <v>9.0000000000000006E-5</v>
          </cell>
          <cell r="O243">
            <v>0.82290240013411087</v>
          </cell>
          <cell r="P243">
            <v>220.41654543159865</v>
          </cell>
          <cell r="Q243">
            <v>2098.1503851518346</v>
          </cell>
          <cell r="R243">
            <v>0.5</v>
          </cell>
          <cell r="S243">
            <v>10.5</v>
          </cell>
          <cell r="T243">
            <v>195</v>
          </cell>
          <cell r="W243">
            <v>0.02</v>
          </cell>
          <cell r="X243">
            <v>9.0000000000000006E-5</v>
          </cell>
          <cell r="Y243">
            <v>0.5</v>
          </cell>
          <cell r="Z243">
            <v>213</v>
          </cell>
          <cell r="AA243">
            <v>10.876366554953242</v>
          </cell>
          <cell r="AB243">
            <v>19.583745998611732</v>
          </cell>
          <cell r="AC243">
            <v>2375.8137509238932</v>
          </cell>
          <cell r="AD243">
            <v>237.32029496508065</v>
          </cell>
          <cell r="AE243">
            <v>10.011001171532635</v>
          </cell>
          <cell r="AF243">
            <v>3.2741236479973397</v>
          </cell>
          <cell r="AG243">
            <v>7778.70798513718</v>
          </cell>
          <cell r="AJ243">
            <v>601.80459999999528</v>
          </cell>
          <cell r="AK243">
            <v>601.80459999999528</v>
          </cell>
          <cell r="AL243">
            <v>590.928233445042</v>
          </cell>
          <cell r="AM243">
            <v>590.928233445042</v>
          </cell>
          <cell r="AN243">
            <v>2</v>
          </cell>
          <cell r="AO243">
            <v>3</v>
          </cell>
          <cell r="AP243">
            <v>603.80459999999528</v>
          </cell>
          <cell r="AQ243">
            <v>604.80459999999528</v>
          </cell>
          <cell r="AR243">
            <v>300</v>
          </cell>
          <cell r="AS243">
            <v>300</v>
          </cell>
        </row>
        <row r="244">
          <cell r="C244">
            <v>184000</v>
          </cell>
          <cell r="I244">
            <v>7459.7079854397743</v>
          </cell>
          <cell r="K244">
            <v>7778.7079854397743</v>
          </cell>
          <cell r="L244">
            <v>7459.7079854397743</v>
          </cell>
          <cell r="M244">
            <v>6815</v>
          </cell>
          <cell r="N244">
            <v>9.0000000000000006E-5</v>
          </cell>
          <cell r="O244">
            <v>0.82290240013411087</v>
          </cell>
          <cell r="P244">
            <v>220.41654543159865</v>
          </cell>
          <cell r="Q244">
            <v>2098.1503851518346</v>
          </cell>
          <cell r="R244">
            <v>0.5</v>
          </cell>
          <cell r="S244">
            <v>10.5</v>
          </cell>
          <cell r="T244">
            <v>195</v>
          </cell>
          <cell r="W244">
            <v>0.02</v>
          </cell>
          <cell r="X244">
            <v>9.0000000000000006E-5</v>
          </cell>
          <cell r="Y244">
            <v>0.5</v>
          </cell>
          <cell r="Z244">
            <v>213</v>
          </cell>
          <cell r="AA244">
            <v>10.876366554953242</v>
          </cell>
          <cell r="AB244">
            <v>19.583745998611732</v>
          </cell>
          <cell r="AC244">
            <v>2375.8137509238932</v>
          </cell>
          <cell r="AD244">
            <v>237.32029496508065</v>
          </cell>
          <cell r="AE244">
            <v>10.011001171532635</v>
          </cell>
          <cell r="AF244">
            <v>3.2741236479973397</v>
          </cell>
          <cell r="AG244">
            <v>7778.70798513718</v>
          </cell>
          <cell r="AJ244">
            <v>601.71459999999524</v>
          </cell>
          <cell r="AK244">
            <v>601.71459999999524</v>
          </cell>
          <cell r="AL244">
            <v>590.83823344504196</v>
          </cell>
          <cell r="AM244">
            <v>590.83823344504196</v>
          </cell>
          <cell r="AN244">
            <v>2</v>
          </cell>
          <cell r="AO244">
            <v>3</v>
          </cell>
          <cell r="AP244">
            <v>603.71459999999524</v>
          </cell>
          <cell r="AQ244">
            <v>604.71459999999524</v>
          </cell>
          <cell r="AR244">
            <v>300</v>
          </cell>
          <cell r="AS244">
            <v>300</v>
          </cell>
        </row>
        <row r="245">
          <cell r="C245">
            <v>185000</v>
          </cell>
          <cell r="I245">
            <v>7459.7079854397743</v>
          </cell>
          <cell r="K245">
            <v>7778.7079854397743</v>
          </cell>
          <cell r="L245">
            <v>7459.7079854397743</v>
          </cell>
          <cell r="M245">
            <v>6815</v>
          </cell>
          <cell r="N245">
            <v>9.0000000000000006E-5</v>
          </cell>
          <cell r="O245">
            <v>0.82290240013411087</v>
          </cell>
          <cell r="P245">
            <v>220.41654543159865</v>
          </cell>
          <cell r="Q245">
            <v>2098.1503851518346</v>
          </cell>
          <cell r="R245">
            <v>0.5</v>
          </cell>
          <cell r="S245">
            <v>10.5</v>
          </cell>
          <cell r="T245">
            <v>195</v>
          </cell>
          <cell r="W245">
            <v>0.02</v>
          </cell>
          <cell r="X245">
            <v>9.0000000000000006E-5</v>
          </cell>
          <cell r="Y245">
            <v>0.5</v>
          </cell>
          <cell r="Z245">
            <v>213</v>
          </cell>
          <cell r="AA245">
            <v>10.876366554953242</v>
          </cell>
          <cell r="AB245">
            <v>19.583745998611732</v>
          </cell>
          <cell r="AC245">
            <v>2375.8137509238932</v>
          </cell>
          <cell r="AD245">
            <v>237.32029496508065</v>
          </cell>
          <cell r="AE245">
            <v>10.011001171532635</v>
          </cell>
          <cell r="AF245">
            <v>3.2741236479973397</v>
          </cell>
          <cell r="AG245">
            <v>7778.70798513718</v>
          </cell>
          <cell r="AJ245">
            <v>601.62459999999521</v>
          </cell>
          <cell r="AK245">
            <v>601.62459999999521</v>
          </cell>
          <cell r="AL245">
            <v>590.74823344504193</v>
          </cell>
          <cell r="AM245">
            <v>590.74823344504193</v>
          </cell>
          <cell r="AN245">
            <v>2</v>
          </cell>
          <cell r="AO245">
            <v>3</v>
          </cell>
          <cell r="AP245">
            <v>603.62459999999521</v>
          </cell>
          <cell r="AQ245">
            <v>604.62459999999521</v>
          </cell>
          <cell r="AR245">
            <v>300</v>
          </cell>
          <cell r="AS245">
            <v>300</v>
          </cell>
        </row>
        <row r="246">
          <cell r="C246">
            <v>186000</v>
          </cell>
          <cell r="I246">
            <v>7459.7079854397743</v>
          </cell>
          <cell r="K246">
            <v>7778.7079854397743</v>
          </cell>
          <cell r="L246">
            <v>7459.7079854397743</v>
          </cell>
          <cell r="M246">
            <v>6815</v>
          </cell>
          <cell r="N246">
            <v>9.0000000000000006E-5</v>
          </cell>
          <cell r="O246">
            <v>0.82290240013411087</v>
          </cell>
          <cell r="P246">
            <v>220.41654543159865</v>
          </cell>
          <cell r="Q246">
            <v>2098.1503851518346</v>
          </cell>
          <cell r="R246">
            <v>0.5</v>
          </cell>
          <cell r="S246">
            <v>10.5</v>
          </cell>
          <cell r="T246">
            <v>195</v>
          </cell>
          <cell r="W246">
            <v>0.02</v>
          </cell>
          <cell r="X246">
            <v>9.0000000000000006E-5</v>
          </cell>
          <cell r="Y246">
            <v>0.5</v>
          </cell>
          <cell r="Z246">
            <v>213</v>
          </cell>
          <cell r="AA246">
            <v>10.876366554953242</v>
          </cell>
          <cell r="AB246">
            <v>19.583745998611732</v>
          </cell>
          <cell r="AC246">
            <v>2375.8137509238932</v>
          </cell>
          <cell r="AD246">
            <v>237.32029496508065</v>
          </cell>
          <cell r="AE246">
            <v>10.011001171532635</v>
          </cell>
          <cell r="AF246">
            <v>3.2741236479973397</v>
          </cell>
          <cell r="AG246">
            <v>7778.70798513718</v>
          </cell>
          <cell r="AJ246">
            <v>601.53459999999518</v>
          </cell>
          <cell r="AK246">
            <v>601.53459999999518</v>
          </cell>
          <cell r="AL246">
            <v>590.6582334450419</v>
          </cell>
          <cell r="AM246">
            <v>590.6582334450419</v>
          </cell>
          <cell r="AN246">
            <v>2</v>
          </cell>
          <cell r="AO246">
            <v>3</v>
          </cell>
          <cell r="AP246">
            <v>603.53459999999518</v>
          </cell>
          <cell r="AQ246">
            <v>604.53459999999518</v>
          </cell>
          <cell r="AR246">
            <v>300</v>
          </cell>
          <cell r="AS246">
            <v>300</v>
          </cell>
        </row>
        <row r="247">
          <cell r="C247">
            <v>187000</v>
          </cell>
          <cell r="I247">
            <v>7459.7079854397743</v>
          </cell>
          <cell r="K247">
            <v>7778.7079854397743</v>
          </cell>
          <cell r="L247">
            <v>7459.7079854397743</v>
          </cell>
          <cell r="M247">
            <v>6815</v>
          </cell>
          <cell r="N247">
            <v>9.0000000000000006E-5</v>
          </cell>
          <cell r="O247">
            <v>0.82290240013411087</v>
          </cell>
          <cell r="P247">
            <v>220.41654543159865</v>
          </cell>
          <cell r="Q247">
            <v>2098.1503851518346</v>
          </cell>
          <cell r="R247">
            <v>0.5</v>
          </cell>
          <cell r="S247">
            <v>10.5</v>
          </cell>
          <cell r="T247">
            <v>195</v>
          </cell>
          <cell r="W247">
            <v>0.02</v>
          </cell>
          <cell r="X247">
            <v>9.0000000000000006E-5</v>
          </cell>
          <cell r="Y247">
            <v>0.5</v>
          </cell>
          <cell r="Z247">
            <v>213</v>
          </cell>
          <cell r="AA247">
            <v>10.876366554953242</v>
          </cell>
          <cell r="AB247">
            <v>19.583745998611732</v>
          </cell>
          <cell r="AC247">
            <v>2375.8137509238932</v>
          </cell>
          <cell r="AD247">
            <v>237.32029496508065</v>
          </cell>
          <cell r="AE247">
            <v>10.011001171532635</v>
          </cell>
          <cell r="AF247">
            <v>3.2741236479973397</v>
          </cell>
          <cell r="AG247">
            <v>7778.70798513718</v>
          </cell>
          <cell r="AJ247">
            <v>601.44459999999515</v>
          </cell>
          <cell r="AK247">
            <v>601.44459999999515</v>
          </cell>
          <cell r="AL247">
            <v>590.56823344504187</v>
          </cell>
          <cell r="AM247">
            <v>590.56823344504187</v>
          </cell>
          <cell r="AN247">
            <v>2</v>
          </cell>
          <cell r="AO247">
            <v>3</v>
          </cell>
          <cell r="AP247">
            <v>603.44459999999515</v>
          </cell>
          <cell r="AQ247">
            <v>604.44459999999515</v>
          </cell>
          <cell r="AR247">
            <v>300</v>
          </cell>
          <cell r="AS247">
            <v>300</v>
          </cell>
        </row>
        <row r="248">
          <cell r="B248" t="str">
            <v>H/R Of Bijliwala disty</v>
          </cell>
          <cell r="C248">
            <v>187904</v>
          </cell>
          <cell r="E248">
            <v>7.12</v>
          </cell>
          <cell r="I248">
            <v>7459.7079854397743</v>
          </cell>
          <cell r="K248">
            <v>7778.7079854397743</v>
          </cell>
          <cell r="L248">
            <v>7459.7079854397743</v>
          </cell>
          <cell r="M248">
            <v>6815</v>
          </cell>
          <cell r="N248">
            <v>9.0000000000000006E-5</v>
          </cell>
          <cell r="O248">
            <v>0.82290240013411087</v>
          </cell>
          <cell r="P248">
            <v>220.41654543159865</v>
          </cell>
          <cell r="Q248">
            <v>2098.1503851518346</v>
          </cell>
          <cell r="R248">
            <v>0.5</v>
          </cell>
          <cell r="S248">
            <v>10.5</v>
          </cell>
          <cell r="T248">
            <v>195</v>
          </cell>
          <cell r="W248">
            <v>0.02</v>
          </cell>
          <cell r="X248">
            <v>9.0000000000000006E-5</v>
          </cell>
          <cell r="Y248">
            <v>0.5</v>
          </cell>
          <cell r="Z248">
            <v>213</v>
          </cell>
          <cell r="AA248">
            <v>10.876366554953242</v>
          </cell>
          <cell r="AB248">
            <v>19.583745998611732</v>
          </cell>
          <cell r="AC248">
            <v>2375.8137509238932</v>
          </cell>
          <cell r="AD248">
            <v>237.32029496508065</v>
          </cell>
          <cell r="AE248">
            <v>10.011001171532635</v>
          </cell>
          <cell r="AF248">
            <v>3.2741236479973397</v>
          </cell>
          <cell r="AG248">
            <v>7778.70798513718</v>
          </cell>
          <cell r="AH248">
            <v>602.1</v>
          </cell>
          <cell r="AJ248">
            <v>601.36323999999513</v>
          </cell>
          <cell r="AK248">
            <v>601.36323999999513</v>
          </cell>
          <cell r="AL248">
            <v>590.48687344504185</v>
          </cell>
          <cell r="AM248">
            <v>590.48687344504185</v>
          </cell>
          <cell r="AN248">
            <v>2</v>
          </cell>
          <cell r="AO248">
            <v>3</v>
          </cell>
          <cell r="AP248">
            <v>603.36323999999513</v>
          </cell>
          <cell r="AQ248">
            <v>604.36323999999513</v>
          </cell>
          <cell r="AR248">
            <v>300</v>
          </cell>
          <cell r="AS248">
            <v>300</v>
          </cell>
        </row>
        <row r="249">
          <cell r="B249" t="str">
            <v>H/R Of  2-R Suchan wala Disty</v>
          </cell>
          <cell r="C249">
            <v>187954</v>
          </cell>
          <cell r="E249">
            <v>33.799999999999997</v>
          </cell>
          <cell r="I249">
            <v>7459.7079854397743</v>
          </cell>
          <cell r="K249">
            <v>7778.7079854397743</v>
          </cell>
          <cell r="L249">
            <v>7459.7079854397743</v>
          </cell>
          <cell r="M249">
            <v>6815</v>
          </cell>
          <cell r="N249">
            <v>9.0000000000000006E-5</v>
          </cell>
          <cell r="O249">
            <v>0.82290240013411087</v>
          </cell>
          <cell r="P249">
            <v>220.41654543159865</v>
          </cell>
          <cell r="Q249">
            <v>2098.1503851518346</v>
          </cell>
          <cell r="R249">
            <v>0.5</v>
          </cell>
          <cell r="S249">
            <v>10.5</v>
          </cell>
          <cell r="T249">
            <v>195</v>
          </cell>
          <cell r="W249">
            <v>0.02</v>
          </cell>
          <cell r="X249">
            <v>9.0000000000000006E-5</v>
          </cell>
          <cell r="Y249">
            <v>0.5</v>
          </cell>
          <cell r="Z249">
            <v>213</v>
          </cell>
          <cell r="AA249">
            <v>10.876366554953242</v>
          </cell>
          <cell r="AB249">
            <v>19.583745998611732</v>
          </cell>
          <cell r="AC249">
            <v>2375.8137509238932</v>
          </cell>
          <cell r="AD249">
            <v>237.32029496508065</v>
          </cell>
          <cell r="AE249">
            <v>10.011001171532635</v>
          </cell>
          <cell r="AF249">
            <v>3.2741236479973397</v>
          </cell>
          <cell r="AG249">
            <v>7778.70798513718</v>
          </cell>
          <cell r="AH249">
            <v>597.45000000000005</v>
          </cell>
          <cell r="AJ249">
            <v>601.35873999999512</v>
          </cell>
          <cell r="AK249">
            <v>601.35873999999512</v>
          </cell>
          <cell r="AL249">
            <v>590.48237344504184</v>
          </cell>
          <cell r="AM249">
            <v>590.48237344504184</v>
          </cell>
          <cell r="AN249">
            <v>2</v>
          </cell>
          <cell r="AO249">
            <v>3</v>
          </cell>
          <cell r="AP249">
            <v>603.35873999999512</v>
          </cell>
          <cell r="AQ249">
            <v>604.35873999999512</v>
          </cell>
          <cell r="AR249">
            <v>300</v>
          </cell>
          <cell r="AS249">
            <v>300</v>
          </cell>
        </row>
        <row r="250">
          <cell r="C250">
            <v>188000</v>
          </cell>
          <cell r="I250">
            <v>7459.7079854397743</v>
          </cell>
          <cell r="K250">
            <v>7778.7079854397743</v>
          </cell>
          <cell r="L250">
            <v>7459.7079854397743</v>
          </cell>
          <cell r="M250">
            <v>6815</v>
          </cell>
          <cell r="N250">
            <v>9.0000000000000006E-5</v>
          </cell>
          <cell r="O250">
            <v>0.82290240013411087</v>
          </cell>
          <cell r="P250">
            <v>220.41654543159865</v>
          </cell>
          <cell r="Q250">
            <v>2098.1503851518346</v>
          </cell>
          <cell r="R250">
            <v>0.5</v>
          </cell>
          <cell r="S250">
            <v>10.5</v>
          </cell>
          <cell r="T250">
            <v>195</v>
          </cell>
          <cell r="W250">
            <v>0.02</v>
          </cell>
          <cell r="X250">
            <v>9.0000000000000006E-5</v>
          </cell>
          <cell r="Y250">
            <v>0.5</v>
          </cell>
          <cell r="Z250">
            <v>213</v>
          </cell>
          <cell r="AA250">
            <v>10.876366554953242</v>
          </cell>
          <cell r="AB250">
            <v>19.583745998611732</v>
          </cell>
          <cell r="AC250">
            <v>2375.8137509238932</v>
          </cell>
          <cell r="AD250">
            <v>237.32029496508065</v>
          </cell>
          <cell r="AE250">
            <v>10.011001171532635</v>
          </cell>
          <cell r="AF250">
            <v>3.2741236479973397</v>
          </cell>
          <cell r="AG250">
            <v>7778.70798513718</v>
          </cell>
          <cell r="AJ250">
            <v>601.35459999999512</v>
          </cell>
          <cell r="AK250">
            <v>601.35459999999512</v>
          </cell>
          <cell r="AL250">
            <v>590.47823344504184</v>
          </cell>
          <cell r="AM250">
            <v>590.47823344504184</v>
          </cell>
          <cell r="AN250">
            <v>2</v>
          </cell>
          <cell r="AO250">
            <v>3</v>
          </cell>
          <cell r="AP250">
            <v>603.35459999999512</v>
          </cell>
          <cell r="AQ250">
            <v>604.35459999999512</v>
          </cell>
          <cell r="AR250">
            <v>300</v>
          </cell>
          <cell r="AS250">
            <v>300</v>
          </cell>
        </row>
        <row r="251">
          <cell r="C251">
            <v>189000</v>
          </cell>
          <cell r="I251">
            <v>7459.7079854397743</v>
          </cell>
          <cell r="K251">
            <v>7778.7079854397743</v>
          </cell>
          <cell r="L251">
            <v>7459.7079854397743</v>
          </cell>
          <cell r="M251">
            <v>6815</v>
          </cell>
          <cell r="N251">
            <v>9.0000000000000006E-5</v>
          </cell>
          <cell r="O251">
            <v>0.82290240013411087</v>
          </cell>
          <cell r="P251">
            <v>220.41654543159865</v>
          </cell>
          <cell r="Q251">
            <v>2098.1503851518346</v>
          </cell>
          <cell r="R251">
            <v>0.5</v>
          </cell>
          <cell r="S251">
            <v>10.5</v>
          </cell>
          <cell r="T251">
            <v>195</v>
          </cell>
          <cell r="W251">
            <v>0.02</v>
          </cell>
          <cell r="X251">
            <v>9.0000000000000006E-5</v>
          </cell>
          <cell r="Y251">
            <v>0.5</v>
          </cell>
          <cell r="Z251">
            <v>213</v>
          </cell>
          <cell r="AA251">
            <v>10.876366554953242</v>
          </cell>
          <cell r="AB251">
            <v>19.583745998611732</v>
          </cell>
          <cell r="AC251">
            <v>2375.8137509238932</v>
          </cell>
          <cell r="AD251">
            <v>237.32029496508065</v>
          </cell>
          <cell r="AE251">
            <v>10.011001171532635</v>
          </cell>
          <cell r="AF251">
            <v>3.2741236479973397</v>
          </cell>
          <cell r="AG251">
            <v>7778.70798513718</v>
          </cell>
          <cell r="AJ251">
            <v>601.26459999999508</v>
          </cell>
          <cell r="AK251">
            <v>601.26459999999508</v>
          </cell>
          <cell r="AL251">
            <v>590.38823344504181</v>
          </cell>
          <cell r="AM251">
            <v>590.38823344504181</v>
          </cell>
          <cell r="AN251">
            <v>2</v>
          </cell>
          <cell r="AO251">
            <v>3</v>
          </cell>
          <cell r="AP251">
            <v>603.26459999999508</v>
          </cell>
          <cell r="AQ251">
            <v>604.26459999999508</v>
          </cell>
          <cell r="AR251">
            <v>300</v>
          </cell>
          <cell r="AS251">
            <v>300</v>
          </cell>
        </row>
        <row r="252">
          <cell r="C252">
            <v>190000</v>
          </cell>
          <cell r="D252">
            <v>598.5</v>
          </cell>
          <cell r="I252">
            <v>7459.7079854397743</v>
          </cell>
          <cell r="K252">
            <v>7778.7079854397743</v>
          </cell>
          <cell r="L252">
            <v>7459.7079854397743</v>
          </cell>
          <cell r="M252">
            <v>6815</v>
          </cell>
          <cell r="N252">
            <v>9.0000000000000006E-5</v>
          </cell>
          <cell r="O252">
            <v>0.82290240013411087</v>
          </cell>
          <cell r="P252">
            <v>220.41654543159865</v>
          </cell>
          <cell r="Q252">
            <v>2098.1503851518346</v>
          </cell>
          <cell r="R252">
            <v>0.5</v>
          </cell>
          <cell r="S252">
            <v>10.5</v>
          </cell>
          <cell r="T252">
            <v>195</v>
          </cell>
          <cell r="W252">
            <v>0.02</v>
          </cell>
          <cell r="X252">
            <v>9.0000000000000006E-5</v>
          </cell>
          <cell r="Y252">
            <v>0.5</v>
          </cell>
          <cell r="Z252">
            <v>213</v>
          </cell>
          <cell r="AA252">
            <v>10.876366554953242</v>
          </cell>
          <cell r="AB252">
            <v>19.583745998611732</v>
          </cell>
          <cell r="AC252">
            <v>2375.8137509238932</v>
          </cell>
          <cell r="AD252">
            <v>237.32029496508065</v>
          </cell>
          <cell r="AE252">
            <v>10.011001171532635</v>
          </cell>
          <cell r="AF252">
            <v>3.2741236479973397</v>
          </cell>
          <cell r="AG252">
            <v>7778.70798513718</v>
          </cell>
          <cell r="AJ252">
            <v>601.17459999999505</v>
          </cell>
          <cell r="AK252">
            <v>601.17459999999505</v>
          </cell>
          <cell r="AL252">
            <v>590.29823344504177</v>
          </cell>
          <cell r="AM252">
            <v>590.29823344504177</v>
          </cell>
          <cell r="AN252">
            <v>2</v>
          </cell>
          <cell r="AO252">
            <v>3</v>
          </cell>
          <cell r="AP252">
            <v>603.17459999999505</v>
          </cell>
          <cell r="AQ252">
            <v>604.17459999999505</v>
          </cell>
          <cell r="AR252">
            <v>300</v>
          </cell>
          <cell r="AS252">
            <v>300</v>
          </cell>
        </row>
        <row r="253">
          <cell r="C253">
            <v>191000</v>
          </cell>
          <cell r="I253">
            <v>7459.7079854397743</v>
          </cell>
          <cell r="K253">
            <v>7778.7079854397743</v>
          </cell>
          <cell r="L253">
            <v>7459.7079854397743</v>
          </cell>
          <cell r="M253">
            <v>6815</v>
          </cell>
          <cell r="N253">
            <v>9.0000000000000006E-5</v>
          </cell>
          <cell r="O253">
            <v>0.82290240013411087</v>
          </cell>
          <cell r="P253">
            <v>220.41654543159865</v>
          </cell>
          <cell r="Q253">
            <v>2098.1503851518346</v>
          </cell>
          <cell r="R253">
            <v>0.5</v>
          </cell>
          <cell r="S253">
            <v>10.5</v>
          </cell>
          <cell r="T253">
            <v>195</v>
          </cell>
          <cell r="W253">
            <v>0.02</v>
          </cell>
          <cell r="X253">
            <v>9.0000000000000006E-5</v>
          </cell>
          <cell r="Y253">
            <v>0.5</v>
          </cell>
          <cell r="Z253">
            <v>213</v>
          </cell>
          <cell r="AA253">
            <v>10.876366554953242</v>
          </cell>
          <cell r="AB253">
            <v>19.583745998611732</v>
          </cell>
          <cell r="AC253">
            <v>2375.8137509238932</v>
          </cell>
          <cell r="AD253">
            <v>237.32029496508065</v>
          </cell>
          <cell r="AE253">
            <v>10.011001171532635</v>
          </cell>
          <cell r="AF253">
            <v>3.2741236479973397</v>
          </cell>
          <cell r="AG253">
            <v>7778.70798513718</v>
          </cell>
          <cell r="AJ253">
            <v>601.08459999999502</v>
          </cell>
          <cell r="AK253">
            <v>601.08459999999502</v>
          </cell>
          <cell r="AL253">
            <v>590.20823344504174</v>
          </cell>
          <cell r="AM253">
            <v>590.20823344504174</v>
          </cell>
          <cell r="AN253">
            <v>2</v>
          </cell>
          <cell r="AO253">
            <v>3</v>
          </cell>
          <cell r="AP253">
            <v>603.08459999999502</v>
          </cell>
          <cell r="AQ253">
            <v>604.08459999999502</v>
          </cell>
          <cell r="AR253">
            <v>300</v>
          </cell>
          <cell r="AS253">
            <v>300</v>
          </cell>
        </row>
        <row r="254">
          <cell r="C254">
            <v>192000</v>
          </cell>
          <cell r="I254">
            <v>7459.7079854397743</v>
          </cell>
          <cell r="K254">
            <v>7778.7079854397743</v>
          </cell>
          <cell r="L254">
            <v>7459.7079854397743</v>
          </cell>
          <cell r="M254">
            <v>6815</v>
          </cell>
          <cell r="N254">
            <v>9.0000000000000006E-5</v>
          </cell>
          <cell r="O254">
            <v>0.82290240013411087</v>
          </cell>
          <cell r="P254">
            <v>220.41654543159865</v>
          </cell>
          <cell r="Q254">
            <v>2098.1503851518346</v>
          </cell>
          <cell r="R254">
            <v>0.5</v>
          </cell>
          <cell r="S254">
            <v>10.5</v>
          </cell>
          <cell r="T254">
            <v>195</v>
          </cell>
          <cell r="W254">
            <v>0.02</v>
          </cell>
          <cell r="X254">
            <v>9.0000000000000006E-5</v>
          </cell>
          <cell r="Y254">
            <v>0.5</v>
          </cell>
          <cell r="Z254">
            <v>213</v>
          </cell>
          <cell r="AA254">
            <v>10.876366554953242</v>
          </cell>
          <cell r="AB254">
            <v>19.583745998611732</v>
          </cell>
          <cell r="AC254">
            <v>2375.8137509238932</v>
          </cell>
          <cell r="AD254">
            <v>237.32029496508065</v>
          </cell>
          <cell r="AE254">
            <v>10.011001171532635</v>
          </cell>
          <cell r="AF254">
            <v>3.2741236479973397</v>
          </cell>
          <cell r="AG254">
            <v>7778.70798513718</v>
          </cell>
          <cell r="AJ254">
            <v>600.99459999999499</v>
          </cell>
          <cell r="AK254">
            <v>600.99459999999499</v>
          </cell>
          <cell r="AL254">
            <v>590.11823344504171</v>
          </cell>
          <cell r="AM254">
            <v>590.11823344504171</v>
          </cell>
          <cell r="AN254">
            <v>2</v>
          </cell>
          <cell r="AO254">
            <v>3</v>
          </cell>
          <cell r="AP254">
            <v>602.99459999999499</v>
          </cell>
          <cell r="AQ254">
            <v>603.99459999999499</v>
          </cell>
          <cell r="AR254">
            <v>300</v>
          </cell>
          <cell r="AS254">
            <v>300</v>
          </cell>
        </row>
        <row r="255">
          <cell r="C255">
            <v>193000</v>
          </cell>
          <cell r="I255">
            <v>7459.7079854397743</v>
          </cell>
          <cell r="K255">
            <v>7778.7079854397743</v>
          </cell>
          <cell r="L255">
            <v>7459.7079854397743</v>
          </cell>
          <cell r="M255">
            <v>6815</v>
          </cell>
          <cell r="N255">
            <v>9.0000000000000006E-5</v>
          </cell>
          <cell r="O255">
            <v>0.82290240013411087</v>
          </cell>
          <cell r="P255">
            <v>220.41654543159865</v>
          </cell>
          <cell r="Q255">
            <v>2098.1503851518346</v>
          </cell>
          <cell r="R255">
            <v>0.5</v>
          </cell>
          <cell r="S255">
            <v>10.5</v>
          </cell>
          <cell r="T255">
            <v>195</v>
          </cell>
          <cell r="W255">
            <v>0.02</v>
          </cell>
          <cell r="X255">
            <v>9.0000000000000006E-5</v>
          </cell>
          <cell r="Y255">
            <v>0.5</v>
          </cell>
          <cell r="Z255">
            <v>213</v>
          </cell>
          <cell r="AA255">
            <v>10.876366554953242</v>
          </cell>
          <cell r="AB255">
            <v>19.583745998611732</v>
          </cell>
          <cell r="AC255">
            <v>2375.8137509238932</v>
          </cell>
          <cell r="AD255">
            <v>237.32029496508065</v>
          </cell>
          <cell r="AE255">
            <v>10.011001171532635</v>
          </cell>
          <cell r="AF255">
            <v>3.2741236479973397</v>
          </cell>
          <cell r="AG255">
            <v>7778.70798513718</v>
          </cell>
          <cell r="AJ255">
            <v>600.90459999999496</v>
          </cell>
          <cell r="AK255">
            <v>600.90459999999496</v>
          </cell>
          <cell r="AL255">
            <v>590.02823344504168</v>
          </cell>
          <cell r="AM255">
            <v>590.02823344504168</v>
          </cell>
          <cell r="AN255">
            <v>2</v>
          </cell>
          <cell r="AO255">
            <v>3</v>
          </cell>
          <cell r="AP255">
            <v>602.90459999999496</v>
          </cell>
          <cell r="AQ255">
            <v>603.90459999999496</v>
          </cell>
          <cell r="AR255">
            <v>300</v>
          </cell>
          <cell r="AS255">
            <v>300</v>
          </cell>
        </row>
        <row r="256">
          <cell r="C256">
            <v>194000</v>
          </cell>
          <cell r="I256">
            <v>7459.7079854397743</v>
          </cell>
          <cell r="K256">
            <v>7778.7079854397743</v>
          </cell>
          <cell r="L256">
            <v>7459.7079854397743</v>
          </cell>
          <cell r="M256">
            <v>6815</v>
          </cell>
          <cell r="N256">
            <v>9.0000000000000006E-5</v>
          </cell>
          <cell r="O256">
            <v>0.82290240013411087</v>
          </cell>
          <cell r="P256">
            <v>220.41654543159865</v>
          </cell>
          <cell r="Q256">
            <v>2098.1503851518346</v>
          </cell>
          <cell r="R256">
            <v>0.5</v>
          </cell>
          <cell r="S256">
            <v>10.5</v>
          </cell>
          <cell r="T256">
            <v>195</v>
          </cell>
          <cell r="W256">
            <v>0.02</v>
          </cell>
          <cell r="X256">
            <v>9.0000000000000006E-5</v>
          </cell>
          <cell r="Y256">
            <v>0.5</v>
          </cell>
          <cell r="Z256">
            <v>213</v>
          </cell>
          <cell r="AA256">
            <v>10.876366554953242</v>
          </cell>
          <cell r="AB256">
            <v>19.583745998611732</v>
          </cell>
          <cell r="AC256">
            <v>2375.8137509238932</v>
          </cell>
          <cell r="AD256">
            <v>237.32029496508065</v>
          </cell>
          <cell r="AE256">
            <v>10.011001171532635</v>
          </cell>
          <cell r="AF256">
            <v>3.2741236479973397</v>
          </cell>
          <cell r="AG256">
            <v>7778.70798513718</v>
          </cell>
          <cell r="AJ256">
            <v>600.81459999999493</v>
          </cell>
          <cell r="AK256">
            <v>600.81459999999493</v>
          </cell>
          <cell r="AL256">
            <v>589.93823344504165</v>
          </cell>
          <cell r="AM256">
            <v>589.93823344504165</v>
          </cell>
          <cell r="AN256">
            <v>2</v>
          </cell>
          <cell r="AO256">
            <v>3</v>
          </cell>
          <cell r="AP256">
            <v>602.81459999999493</v>
          </cell>
          <cell r="AQ256">
            <v>603.81459999999493</v>
          </cell>
          <cell r="AR256">
            <v>300</v>
          </cell>
          <cell r="AS256">
            <v>300</v>
          </cell>
        </row>
        <row r="257">
          <cell r="C257">
            <v>195000</v>
          </cell>
          <cell r="I257">
            <v>7459.7079854397743</v>
          </cell>
          <cell r="K257">
            <v>7778.7079854397743</v>
          </cell>
          <cell r="L257">
            <v>7459.7079854397743</v>
          </cell>
          <cell r="M257">
            <v>6815</v>
          </cell>
          <cell r="N257">
            <v>9.0000000000000006E-5</v>
          </cell>
          <cell r="O257">
            <v>0.82290240013411087</v>
          </cell>
          <cell r="P257">
            <v>220.41654543159865</v>
          </cell>
          <cell r="Q257">
            <v>2098.1503851518346</v>
          </cell>
          <cell r="R257">
            <v>0.5</v>
          </cell>
          <cell r="S257">
            <v>10.5</v>
          </cell>
          <cell r="T257">
            <v>195</v>
          </cell>
          <cell r="W257">
            <v>0.02</v>
          </cell>
          <cell r="X257">
            <v>9.0000000000000006E-5</v>
          </cell>
          <cell r="Y257">
            <v>0.5</v>
          </cell>
          <cell r="Z257">
            <v>213</v>
          </cell>
          <cell r="AA257">
            <v>10.876366554953242</v>
          </cell>
          <cell r="AB257">
            <v>19.583745998611732</v>
          </cell>
          <cell r="AC257">
            <v>2375.8137509238932</v>
          </cell>
          <cell r="AD257">
            <v>237.32029496508065</v>
          </cell>
          <cell r="AE257">
            <v>10.011001171532635</v>
          </cell>
          <cell r="AF257">
            <v>3.2741236479973397</v>
          </cell>
          <cell r="AG257">
            <v>7778.70798513718</v>
          </cell>
          <cell r="AJ257">
            <v>600.72459999999489</v>
          </cell>
          <cell r="AK257">
            <v>600.72459999999489</v>
          </cell>
          <cell r="AL257">
            <v>589.84823344504161</v>
          </cell>
          <cell r="AM257">
            <v>589.84823344504161</v>
          </cell>
          <cell r="AN257">
            <v>2</v>
          </cell>
          <cell r="AO257">
            <v>3</v>
          </cell>
          <cell r="AP257">
            <v>602.72459999999489</v>
          </cell>
          <cell r="AQ257">
            <v>603.72459999999489</v>
          </cell>
          <cell r="AR257">
            <v>300</v>
          </cell>
          <cell r="AS257">
            <v>300</v>
          </cell>
        </row>
        <row r="258">
          <cell r="B258" t="str">
            <v>H/R Of  2-RA Coleyana Disty</v>
          </cell>
          <cell r="C258">
            <v>195601</v>
          </cell>
          <cell r="E258">
            <v>27.85</v>
          </cell>
          <cell r="I258">
            <v>7459.7079854397743</v>
          </cell>
          <cell r="K258">
            <v>7778.7079854397743</v>
          </cell>
          <cell r="L258">
            <v>7459.7079854397743</v>
          </cell>
          <cell r="M258">
            <v>6815</v>
          </cell>
          <cell r="N258">
            <v>9.0000000000000006E-5</v>
          </cell>
          <cell r="O258">
            <v>0.82290240013411087</v>
          </cell>
          <cell r="P258">
            <v>220.41654543159865</v>
          </cell>
          <cell r="Q258">
            <v>2098.1503851518346</v>
          </cell>
          <cell r="R258">
            <v>0.5</v>
          </cell>
          <cell r="S258">
            <v>10.5</v>
          </cell>
          <cell r="T258">
            <v>195</v>
          </cell>
          <cell r="W258">
            <v>0.02</v>
          </cell>
          <cell r="X258">
            <v>9.0000000000000006E-5</v>
          </cell>
          <cell r="Y258">
            <v>0.5</v>
          </cell>
          <cell r="Z258">
            <v>213</v>
          </cell>
          <cell r="AA258">
            <v>10.876366554953242</v>
          </cell>
          <cell r="AB258">
            <v>19.583745998611732</v>
          </cell>
          <cell r="AC258">
            <v>2375.8137509238932</v>
          </cell>
          <cell r="AD258">
            <v>237.32029496508065</v>
          </cell>
          <cell r="AE258">
            <v>10.011001171532635</v>
          </cell>
          <cell r="AF258">
            <v>3.2741236479973397</v>
          </cell>
          <cell r="AG258">
            <v>7778.70798513718</v>
          </cell>
          <cell r="AH258">
            <v>600.15</v>
          </cell>
          <cell r="AJ258">
            <v>600.67050999999492</v>
          </cell>
          <cell r="AK258">
            <v>600.67050999999492</v>
          </cell>
          <cell r="AL258">
            <v>589.79414344504164</v>
          </cell>
          <cell r="AM258">
            <v>589.79414344504164</v>
          </cell>
          <cell r="AN258">
            <v>2</v>
          </cell>
          <cell r="AO258">
            <v>3</v>
          </cell>
          <cell r="AP258">
            <v>602.67050999999492</v>
          </cell>
          <cell r="AQ258">
            <v>603.67050999999492</v>
          </cell>
          <cell r="AR258">
            <v>300</v>
          </cell>
          <cell r="AS258">
            <v>300</v>
          </cell>
        </row>
        <row r="259">
          <cell r="C259">
            <v>196000</v>
          </cell>
          <cell r="I259">
            <v>7459.7079854397743</v>
          </cell>
          <cell r="K259">
            <v>7778.7079854397743</v>
          </cell>
          <cell r="L259">
            <v>7459.7079854397743</v>
          </cell>
          <cell r="M259">
            <v>6815</v>
          </cell>
          <cell r="N259">
            <v>9.0000000000000006E-5</v>
          </cell>
          <cell r="O259">
            <v>0.82290240013411087</v>
          </cell>
          <cell r="P259">
            <v>220.41654543159865</v>
          </cell>
          <cell r="Q259">
            <v>2098.1503851518346</v>
          </cell>
          <cell r="R259">
            <v>0.5</v>
          </cell>
          <cell r="S259">
            <v>10.5</v>
          </cell>
          <cell r="T259">
            <v>195</v>
          </cell>
          <cell r="W259">
            <v>0.02</v>
          </cell>
          <cell r="X259">
            <v>9.0000000000000006E-5</v>
          </cell>
          <cell r="Y259">
            <v>0.5</v>
          </cell>
          <cell r="Z259">
            <v>213</v>
          </cell>
          <cell r="AA259">
            <v>10.876366554953242</v>
          </cell>
          <cell r="AB259">
            <v>19.583745998611732</v>
          </cell>
          <cell r="AC259">
            <v>2375.8137509238932</v>
          </cell>
          <cell r="AD259">
            <v>237.32029496508065</v>
          </cell>
          <cell r="AE259">
            <v>10.011001171532635</v>
          </cell>
          <cell r="AF259">
            <v>3.2741236479973397</v>
          </cell>
          <cell r="AG259">
            <v>7778.70798513718</v>
          </cell>
          <cell r="AJ259">
            <v>600.63459999999498</v>
          </cell>
          <cell r="AK259">
            <v>600.63459999999498</v>
          </cell>
          <cell r="AL259">
            <v>589.7582334450417</v>
          </cell>
          <cell r="AM259">
            <v>589.7582334450417</v>
          </cell>
          <cell r="AN259">
            <v>2</v>
          </cell>
          <cell r="AO259">
            <v>3</v>
          </cell>
          <cell r="AP259">
            <v>602.63459999999498</v>
          </cell>
          <cell r="AQ259">
            <v>603.63459999999498</v>
          </cell>
          <cell r="AR259">
            <v>300</v>
          </cell>
          <cell r="AS259">
            <v>300</v>
          </cell>
        </row>
        <row r="260">
          <cell r="B260" t="str">
            <v>H/R Of  4-L (OKARA) Disty</v>
          </cell>
          <cell r="C260">
            <v>196454</v>
          </cell>
          <cell r="E260">
            <v>250.46</v>
          </cell>
          <cell r="I260">
            <v>7459.7079854397743</v>
          </cell>
          <cell r="K260">
            <v>7778.7079854397743</v>
          </cell>
          <cell r="L260">
            <v>7459.7079854397743</v>
          </cell>
          <cell r="M260">
            <v>6815</v>
          </cell>
          <cell r="N260">
            <v>9.0000000000000006E-5</v>
          </cell>
          <cell r="O260">
            <v>0.82290240013411087</v>
          </cell>
          <cell r="P260">
            <v>220.41654543159865</v>
          </cell>
          <cell r="Q260">
            <v>2098.1503851518346</v>
          </cell>
          <cell r="R260">
            <v>0.5</v>
          </cell>
          <cell r="S260">
            <v>10.5</v>
          </cell>
          <cell r="T260">
            <v>195</v>
          </cell>
          <cell r="W260">
            <v>0.02</v>
          </cell>
          <cell r="X260">
            <v>9.0000000000000006E-5</v>
          </cell>
          <cell r="Y260">
            <v>0.5</v>
          </cell>
          <cell r="Z260">
            <v>213</v>
          </cell>
          <cell r="AA260">
            <v>10.876366554953242</v>
          </cell>
          <cell r="AB260">
            <v>19.583745998611732</v>
          </cell>
          <cell r="AC260">
            <v>2375.8137509238932</v>
          </cell>
          <cell r="AD260">
            <v>237.32029496508065</v>
          </cell>
          <cell r="AE260">
            <v>10.011001171532635</v>
          </cell>
          <cell r="AF260">
            <v>3.2741236479973397</v>
          </cell>
          <cell r="AG260">
            <v>7778.70798513718</v>
          </cell>
          <cell r="AH260">
            <v>596.84</v>
          </cell>
          <cell r="AJ260">
            <v>600.59373999999502</v>
          </cell>
          <cell r="AK260">
            <v>600.59373999999502</v>
          </cell>
          <cell r="AL260">
            <v>589.71737344504174</v>
          </cell>
          <cell r="AM260">
            <v>589.71737344504174</v>
          </cell>
          <cell r="AN260">
            <v>2</v>
          </cell>
          <cell r="AO260">
            <v>3</v>
          </cell>
          <cell r="AP260">
            <v>602.59373999999502</v>
          </cell>
          <cell r="AQ260">
            <v>603.59373999999502</v>
          </cell>
          <cell r="AR260">
            <v>300</v>
          </cell>
          <cell r="AS260">
            <v>300</v>
          </cell>
        </row>
        <row r="261">
          <cell r="C261">
            <v>196500</v>
          </cell>
          <cell r="I261">
            <v>7459.7079854397743</v>
          </cell>
          <cell r="K261">
            <v>7778.7079854397743</v>
          </cell>
          <cell r="L261">
            <v>7459.7079854397743</v>
          </cell>
          <cell r="M261">
            <v>6815</v>
          </cell>
          <cell r="N261">
            <v>9.0000000000000006E-5</v>
          </cell>
          <cell r="O261">
            <v>0.82290240013411087</v>
          </cell>
          <cell r="P261">
            <v>220.41654543159865</v>
          </cell>
          <cell r="Q261">
            <v>2098.1503851518346</v>
          </cell>
          <cell r="R261">
            <v>0.5</v>
          </cell>
          <cell r="S261">
            <v>10.5</v>
          </cell>
          <cell r="T261">
            <v>195</v>
          </cell>
          <cell r="W261">
            <v>0.02</v>
          </cell>
          <cell r="X261">
            <v>9.0000000000000006E-5</v>
          </cell>
          <cell r="Y261">
            <v>0.5</v>
          </cell>
          <cell r="Z261">
            <v>213</v>
          </cell>
          <cell r="AA261">
            <v>10.876366554953242</v>
          </cell>
          <cell r="AB261">
            <v>19.583745998611732</v>
          </cell>
          <cell r="AC261">
            <v>2375.8137509238932</v>
          </cell>
          <cell r="AD261">
            <v>237.32029496508065</v>
          </cell>
          <cell r="AE261">
            <v>10.011001171532635</v>
          </cell>
          <cell r="AF261">
            <v>3.2741236479973397</v>
          </cell>
          <cell r="AG261">
            <v>7778.70798513718</v>
          </cell>
          <cell r="AJ261">
            <v>600.58959999999502</v>
          </cell>
          <cell r="AK261">
            <v>600.58959999999502</v>
          </cell>
          <cell r="AL261">
            <v>589.71323344504174</v>
          </cell>
          <cell r="AM261">
            <v>589.71323344504174</v>
          </cell>
          <cell r="AN261">
            <v>2</v>
          </cell>
          <cell r="AO261">
            <v>3</v>
          </cell>
          <cell r="AP261">
            <v>602.58959999999502</v>
          </cell>
          <cell r="AQ261">
            <v>603.58959999999502</v>
          </cell>
          <cell r="AR261">
            <v>300</v>
          </cell>
          <cell r="AS261">
            <v>300</v>
          </cell>
        </row>
        <row r="262">
          <cell r="B262" t="str">
            <v xml:space="preserve">Village Road Bridge / Fall </v>
          </cell>
          <cell r="C262">
            <v>196954</v>
          </cell>
          <cell r="I262">
            <v>7459.7079854397743</v>
          </cell>
          <cell r="K262">
            <v>7778.7079854397743</v>
          </cell>
          <cell r="L262">
            <v>7459.7079854397743</v>
          </cell>
          <cell r="M262">
            <v>6815</v>
          </cell>
          <cell r="N262">
            <v>9.0000000000000006E-5</v>
          </cell>
          <cell r="O262">
            <v>0.82290240013411087</v>
          </cell>
          <cell r="P262">
            <v>220.41654543159865</v>
          </cell>
          <cell r="Q262">
            <v>2098.1503851518346</v>
          </cell>
          <cell r="R262">
            <v>0.5</v>
          </cell>
          <cell r="S262">
            <v>10.5</v>
          </cell>
          <cell r="T262">
            <v>195</v>
          </cell>
          <cell r="U262">
            <v>590</v>
          </cell>
          <cell r="V262">
            <v>600.9</v>
          </cell>
          <cell r="W262">
            <v>0.02</v>
          </cell>
          <cell r="X262">
            <v>9.0000000000000006E-5</v>
          </cell>
          <cell r="Y262">
            <v>0.5</v>
          </cell>
          <cell r="Z262">
            <v>213</v>
          </cell>
          <cell r="AA262">
            <v>10.876366554953242</v>
          </cell>
          <cell r="AB262">
            <v>19.583745998611732</v>
          </cell>
          <cell r="AC262">
            <v>2375.8137509238932</v>
          </cell>
          <cell r="AD262">
            <v>237.32029496508065</v>
          </cell>
          <cell r="AE262">
            <v>10.011001171532635</v>
          </cell>
          <cell r="AF262">
            <v>3.2741236479973397</v>
          </cell>
          <cell r="AG262">
            <v>7778.70798513718</v>
          </cell>
          <cell r="AI262">
            <v>3.03</v>
          </cell>
          <cell r="AJ262">
            <v>600.54873999999506</v>
          </cell>
          <cell r="AK262">
            <v>597.51873999999509</v>
          </cell>
          <cell r="AL262">
            <v>589.67237344504179</v>
          </cell>
          <cell r="AM262">
            <v>586.83438192631775</v>
          </cell>
          <cell r="AN262">
            <v>2</v>
          </cell>
          <cell r="AO262">
            <v>3</v>
          </cell>
          <cell r="AP262">
            <v>602.54873999999506</v>
          </cell>
          <cell r="AQ262">
            <v>600.51873999999509</v>
          </cell>
          <cell r="AR262">
            <v>300</v>
          </cell>
          <cell r="AS262">
            <v>300</v>
          </cell>
        </row>
        <row r="263">
          <cell r="C263">
            <v>196954</v>
          </cell>
          <cell r="F263">
            <v>75.069999999999993</v>
          </cell>
          <cell r="G263">
            <v>59.075684540721326</v>
          </cell>
          <cell r="H263">
            <v>134.14568454072133</v>
          </cell>
          <cell r="I263">
            <v>7070.2493444627016</v>
          </cell>
          <cell r="J263">
            <v>302.5</v>
          </cell>
          <cell r="K263">
            <v>7372.7493444627016</v>
          </cell>
          <cell r="L263">
            <v>7070.2493444627016</v>
          </cell>
          <cell r="M263">
            <v>6440</v>
          </cell>
          <cell r="N263">
            <v>9.0000000000000006E-5</v>
          </cell>
          <cell r="O263">
            <v>0.81825813131847469</v>
          </cell>
          <cell r="P263">
            <v>214.26646027785122</v>
          </cell>
          <cell r="Q263">
            <v>2005.3029505605527</v>
          </cell>
          <cell r="R263">
            <v>0.5</v>
          </cell>
          <cell r="S263">
            <v>10</v>
          </cell>
          <cell r="T263">
            <v>190</v>
          </cell>
          <cell r="U263">
            <v>587.87</v>
          </cell>
          <cell r="V263">
            <v>597.87</v>
          </cell>
          <cell r="W263">
            <v>0.02</v>
          </cell>
          <cell r="X263">
            <v>9.0000000000000006E-5</v>
          </cell>
          <cell r="Y263">
            <v>0.5</v>
          </cell>
          <cell r="Z263">
            <v>208</v>
          </cell>
          <cell r="AA263">
            <v>10.684358073677354</v>
          </cell>
          <cell r="AB263">
            <v>19.467711449360884</v>
          </cell>
          <cell r="AC263">
            <v>2279.4242330481666</v>
          </cell>
          <cell r="AD263">
            <v>231.89095094869128</v>
          </cell>
          <cell r="AE263">
            <v>9.8297248069525445</v>
          </cell>
          <cell r="AF263">
            <v>3.2344787939346631</v>
          </cell>
          <cell r="AG263">
            <v>7372.7493441750785</v>
          </cell>
          <cell r="AJ263">
            <v>597.51873999999509</v>
          </cell>
          <cell r="AK263">
            <v>597.51873999999509</v>
          </cell>
          <cell r="AL263">
            <v>586.83438192631775</v>
          </cell>
          <cell r="AM263">
            <v>586.83438192631775</v>
          </cell>
          <cell r="AN263">
            <v>2</v>
          </cell>
          <cell r="AO263">
            <v>3</v>
          </cell>
          <cell r="AP263">
            <v>599.51873999999509</v>
          </cell>
          <cell r="AQ263">
            <v>600.51873999999509</v>
          </cell>
          <cell r="AR263">
            <v>300</v>
          </cell>
          <cell r="AS263">
            <v>300</v>
          </cell>
        </row>
        <row r="264">
          <cell r="C264">
            <v>197000</v>
          </cell>
          <cell r="I264">
            <v>7070.2493444627016</v>
          </cell>
          <cell r="J264">
            <v>4.2784912562795659E-2</v>
          </cell>
          <cell r="K264">
            <v>7372.7493444627016</v>
          </cell>
          <cell r="L264">
            <v>7070.2493444627016</v>
          </cell>
          <cell r="M264">
            <v>6440</v>
          </cell>
          <cell r="N264">
            <v>9.0000000000000006E-5</v>
          </cell>
          <cell r="O264">
            <v>0.81825813131847469</v>
          </cell>
          <cell r="P264">
            <v>214.26646027785122</v>
          </cell>
          <cell r="Q264">
            <v>2005.3029505605527</v>
          </cell>
          <cell r="R264">
            <v>0.5</v>
          </cell>
          <cell r="S264">
            <v>10</v>
          </cell>
          <cell r="T264">
            <v>190</v>
          </cell>
          <cell r="W264">
            <v>0.02</v>
          </cell>
          <cell r="X264">
            <v>9.0000000000000006E-5</v>
          </cell>
          <cell r="Y264">
            <v>0.5</v>
          </cell>
          <cell r="Z264">
            <v>208</v>
          </cell>
          <cell r="AA264">
            <v>10.684358073677354</v>
          </cell>
          <cell r="AB264">
            <v>19.467711449360884</v>
          </cell>
          <cell r="AC264">
            <v>2279.4242330481666</v>
          </cell>
          <cell r="AD264">
            <v>231.89095094869128</v>
          </cell>
          <cell r="AE264">
            <v>9.8297248069525445</v>
          </cell>
          <cell r="AF264">
            <v>3.2344787939346631</v>
          </cell>
          <cell r="AG264">
            <v>7372.7493441750785</v>
          </cell>
          <cell r="AJ264">
            <v>597.51459999999508</v>
          </cell>
          <cell r="AK264">
            <v>597.51459999999508</v>
          </cell>
          <cell r="AL264">
            <v>586.83024192631774</v>
          </cell>
          <cell r="AM264">
            <v>586.83024192631774</v>
          </cell>
          <cell r="AN264">
            <v>2</v>
          </cell>
          <cell r="AO264">
            <v>3</v>
          </cell>
          <cell r="AP264">
            <v>599.51459999999508</v>
          </cell>
          <cell r="AQ264">
            <v>600.51459999999508</v>
          </cell>
          <cell r="AR264">
            <v>300</v>
          </cell>
          <cell r="AS264">
            <v>300</v>
          </cell>
        </row>
        <row r="265">
          <cell r="C265">
            <v>198000</v>
          </cell>
          <cell r="I265">
            <v>7070.2493444627016</v>
          </cell>
          <cell r="J265">
            <v>5.5</v>
          </cell>
          <cell r="K265">
            <v>7372.7493444627016</v>
          </cell>
          <cell r="L265">
            <v>7070.2493444627016</v>
          </cell>
          <cell r="M265">
            <v>6440</v>
          </cell>
          <cell r="N265">
            <v>9.0000000000000006E-5</v>
          </cell>
          <cell r="O265">
            <v>0.81825813131847469</v>
          </cell>
          <cell r="P265">
            <v>214.26646027785122</v>
          </cell>
          <cell r="Q265">
            <v>2005.3029505605527</v>
          </cell>
          <cell r="R265">
            <v>0.5</v>
          </cell>
          <cell r="S265">
            <v>10</v>
          </cell>
          <cell r="T265">
            <v>190</v>
          </cell>
          <cell r="W265">
            <v>0.02</v>
          </cell>
          <cell r="X265">
            <v>9.0000000000000006E-5</v>
          </cell>
          <cell r="Y265">
            <v>0.5</v>
          </cell>
          <cell r="Z265">
            <v>208</v>
          </cell>
          <cell r="AA265">
            <v>10.684358073677354</v>
          </cell>
          <cell r="AB265">
            <v>19.467711449360884</v>
          </cell>
          <cell r="AC265">
            <v>2279.4242330481666</v>
          </cell>
          <cell r="AD265">
            <v>231.89095094869128</v>
          </cell>
          <cell r="AE265">
            <v>9.8297248069525445</v>
          </cell>
          <cell r="AF265">
            <v>3.2344787939346631</v>
          </cell>
          <cell r="AG265">
            <v>7372.7493441750785</v>
          </cell>
          <cell r="AJ265">
            <v>597.42459999999505</v>
          </cell>
          <cell r="AK265">
            <v>597.42459999999505</v>
          </cell>
          <cell r="AL265">
            <v>586.74024192631771</v>
          </cell>
          <cell r="AM265">
            <v>586.74024192631771</v>
          </cell>
          <cell r="AN265">
            <v>2</v>
          </cell>
          <cell r="AO265">
            <v>3</v>
          </cell>
          <cell r="AP265">
            <v>599.42459999999505</v>
          </cell>
          <cell r="AQ265">
            <v>600.42459999999505</v>
          </cell>
          <cell r="AR265">
            <v>300</v>
          </cell>
          <cell r="AS265">
            <v>300</v>
          </cell>
        </row>
        <row r="266">
          <cell r="C266">
            <v>199000</v>
          </cell>
          <cell r="I266">
            <v>7070.2493444627016</v>
          </cell>
          <cell r="K266">
            <v>7372.7493444627016</v>
          </cell>
          <cell r="L266">
            <v>7070.2493444627016</v>
          </cell>
          <cell r="M266">
            <v>6440</v>
          </cell>
          <cell r="N266">
            <v>9.0000000000000006E-5</v>
          </cell>
          <cell r="O266">
            <v>0.81825813131847469</v>
          </cell>
          <cell r="P266">
            <v>214.26646027785122</v>
          </cell>
          <cell r="Q266">
            <v>2005.3029505605527</v>
          </cell>
          <cell r="R266">
            <v>0.5</v>
          </cell>
          <cell r="S266">
            <v>10</v>
          </cell>
          <cell r="T266">
            <v>190</v>
          </cell>
          <cell r="W266">
            <v>0.02</v>
          </cell>
          <cell r="X266">
            <v>9.0000000000000006E-5</v>
          </cell>
          <cell r="Y266">
            <v>0.5</v>
          </cell>
          <cell r="Z266">
            <v>208</v>
          </cell>
          <cell r="AA266">
            <v>10.684358073677354</v>
          </cell>
          <cell r="AB266">
            <v>19.467711449360884</v>
          </cell>
          <cell r="AC266">
            <v>2279.4242330481666</v>
          </cell>
          <cell r="AD266">
            <v>231.89095094869128</v>
          </cell>
          <cell r="AE266">
            <v>9.8297248069525445</v>
          </cell>
          <cell r="AF266">
            <v>3.2344787939346631</v>
          </cell>
          <cell r="AG266">
            <v>7372.7493441750785</v>
          </cell>
          <cell r="AJ266">
            <v>597.33459999999502</v>
          </cell>
          <cell r="AK266">
            <v>597.33459999999502</v>
          </cell>
          <cell r="AL266">
            <v>586.65024192631768</v>
          </cell>
          <cell r="AM266">
            <v>586.65024192631768</v>
          </cell>
          <cell r="AN266">
            <v>2</v>
          </cell>
          <cell r="AO266">
            <v>3</v>
          </cell>
          <cell r="AP266">
            <v>599.33459999999502</v>
          </cell>
          <cell r="AQ266">
            <v>600.33459999999502</v>
          </cell>
          <cell r="AR266">
            <v>300</v>
          </cell>
          <cell r="AS266">
            <v>300</v>
          </cell>
        </row>
        <row r="267">
          <cell r="C267">
            <v>200000</v>
          </cell>
          <cell r="D267">
            <v>592.4</v>
          </cell>
          <cell r="I267">
            <v>7070.2493444627016</v>
          </cell>
          <cell r="K267">
            <v>7372.7493444627016</v>
          </cell>
          <cell r="L267">
            <v>7070.2493444627016</v>
          </cell>
          <cell r="M267">
            <v>6440</v>
          </cell>
          <cell r="N267">
            <v>9.0000000000000006E-5</v>
          </cell>
          <cell r="O267">
            <v>0.81825813131847469</v>
          </cell>
          <cell r="P267">
            <v>214.26646027785122</v>
          </cell>
          <cell r="Q267">
            <v>2005.3029505605527</v>
          </cell>
          <cell r="R267">
            <v>0.5</v>
          </cell>
          <cell r="S267">
            <v>10</v>
          </cell>
          <cell r="T267">
            <v>190</v>
          </cell>
          <cell r="W267">
            <v>0.02</v>
          </cell>
          <cell r="X267">
            <v>9.0000000000000006E-5</v>
          </cell>
          <cell r="Y267">
            <v>0.5</v>
          </cell>
          <cell r="Z267">
            <v>208</v>
          </cell>
          <cell r="AA267">
            <v>10.684358073677354</v>
          </cell>
          <cell r="AB267">
            <v>19.467711449360884</v>
          </cell>
          <cell r="AC267">
            <v>2279.4242330481666</v>
          </cell>
          <cell r="AD267">
            <v>231.89095094869128</v>
          </cell>
          <cell r="AE267">
            <v>9.8297248069525445</v>
          </cell>
          <cell r="AF267">
            <v>3.2344787939346631</v>
          </cell>
          <cell r="AG267">
            <v>7372.7493441750785</v>
          </cell>
          <cell r="AJ267">
            <v>597.24459999999499</v>
          </cell>
          <cell r="AK267">
            <v>597.24459999999499</v>
          </cell>
          <cell r="AL267">
            <v>586.56024192631764</v>
          </cell>
          <cell r="AM267">
            <v>586.56024192631764</v>
          </cell>
          <cell r="AN267">
            <v>2</v>
          </cell>
          <cell r="AO267">
            <v>3</v>
          </cell>
          <cell r="AP267">
            <v>599.24459999999499</v>
          </cell>
          <cell r="AQ267">
            <v>600.24459999999499</v>
          </cell>
          <cell r="AR267">
            <v>300</v>
          </cell>
          <cell r="AS267">
            <v>300</v>
          </cell>
        </row>
        <row r="268">
          <cell r="C268">
            <v>201000</v>
          </cell>
          <cell r="I268">
            <v>7070.2493444627016</v>
          </cell>
          <cell r="K268">
            <v>7372.7493444627016</v>
          </cell>
          <cell r="L268">
            <v>7070.2493444627016</v>
          </cell>
          <cell r="M268">
            <v>6440</v>
          </cell>
          <cell r="N268">
            <v>9.0000000000000006E-5</v>
          </cell>
          <cell r="O268">
            <v>0.81825813131847469</v>
          </cell>
          <cell r="P268">
            <v>214.26646027785122</v>
          </cell>
          <cell r="Q268">
            <v>2005.3029505605527</v>
          </cell>
          <cell r="R268">
            <v>0.5</v>
          </cell>
          <cell r="S268">
            <v>10</v>
          </cell>
          <cell r="T268">
            <v>190</v>
          </cell>
          <cell r="W268">
            <v>0.02</v>
          </cell>
          <cell r="X268">
            <v>9.0000000000000006E-5</v>
          </cell>
          <cell r="Y268">
            <v>0.5</v>
          </cell>
          <cell r="Z268">
            <v>208</v>
          </cell>
          <cell r="AA268">
            <v>10.684358073677354</v>
          </cell>
          <cell r="AB268">
            <v>19.467711449360884</v>
          </cell>
          <cell r="AC268">
            <v>2279.4242330481666</v>
          </cell>
          <cell r="AD268">
            <v>231.89095094869128</v>
          </cell>
          <cell r="AE268">
            <v>9.8297248069525445</v>
          </cell>
          <cell r="AF268">
            <v>3.2344787939346631</v>
          </cell>
          <cell r="AG268">
            <v>7372.7493441750785</v>
          </cell>
          <cell r="AJ268">
            <v>597.15459999999496</v>
          </cell>
          <cell r="AK268">
            <v>597.15459999999496</v>
          </cell>
          <cell r="AL268">
            <v>586.47024192631761</v>
          </cell>
          <cell r="AM268">
            <v>586.47024192631761</v>
          </cell>
          <cell r="AN268">
            <v>2</v>
          </cell>
          <cell r="AO268">
            <v>3</v>
          </cell>
          <cell r="AP268">
            <v>599.15459999999496</v>
          </cell>
          <cell r="AQ268">
            <v>600.15459999999496</v>
          </cell>
          <cell r="AR268">
            <v>300</v>
          </cell>
          <cell r="AS268">
            <v>300</v>
          </cell>
        </row>
        <row r="269">
          <cell r="C269">
            <v>202000</v>
          </cell>
          <cell r="I269">
            <v>7070.2493444627016</v>
          </cell>
          <cell r="K269">
            <v>7372.7493444627016</v>
          </cell>
          <cell r="L269">
            <v>7070.2493444627016</v>
          </cell>
          <cell r="M269">
            <v>6440</v>
          </cell>
          <cell r="N269">
            <v>9.0000000000000006E-5</v>
          </cell>
          <cell r="O269">
            <v>0.81825813131847469</v>
          </cell>
          <cell r="P269">
            <v>214.26646027785122</v>
          </cell>
          <cell r="Q269">
            <v>2005.3029505605527</v>
          </cell>
          <cell r="R269">
            <v>0.5</v>
          </cell>
          <cell r="S269">
            <v>10</v>
          </cell>
          <cell r="T269">
            <v>190</v>
          </cell>
          <cell r="W269">
            <v>0.02</v>
          </cell>
          <cell r="X269">
            <v>9.0000000000000006E-5</v>
          </cell>
          <cell r="Y269">
            <v>0.5</v>
          </cell>
          <cell r="Z269">
            <v>208</v>
          </cell>
          <cell r="AA269">
            <v>10.684358073677354</v>
          </cell>
          <cell r="AB269">
            <v>19.467711449360884</v>
          </cell>
          <cell r="AC269">
            <v>2279.4242330481666</v>
          </cell>
          <cell r="AD269">
            <v>231.89095094869128</v>
          </cell>
          <cell r="AE269">
            <v>9.8297248069525445</v>
          </cell>
          <cell r="AF269">
            <v>3.2344787939346631</v>
          </cell>
          <cell r="AG269">
            <v>7372.7493441750785</v>
          </cell>
          <cell r="AJ269">
            <v>597.06459999999493</v>
          </cell>
          <cell r="AK269">
            <v>597.06459999999493</v>
          </cell>
          <cell r="AL269">
            <v>586.38024192631758</v>
          </cell>
          <cell r="AM269">
            <v>586.38024192631758</v>
          </cell>
          <cell r="AN269">
            <v>2</v>
          </cell>
          <cell r="AO269">
            <v>3</v>
          </cell>
          <cell r="AP269">
            <v>599.06459999999493</v>
          </cell>
          <cell r="AQ269">
            <v>600.06459999999493</v>
          </cell>
          <cell r="AR269">
            <v>300</v>
          </cell>
          <cell r="AS269">
            <v>300</v>
          </cell>
        </row>
        <row r="270">
          <cell r="C270">
            <v>203000</v>
          </cell>
          <cell r="I270">
            <v>7070.2493444627016</v>
          </cell>
          <cell r="K270">
            <v>7372.7493444627016</v>
          </cell>
          <cell r="L270">
            <v>7070.2493444627016</v>
          </cell>
          <cell r="M270">
            <v>6440</v>
          </cell>
          <cell r="N270">
            <v>9.0000000000000006E-5</v>
          </cell>
          <cell r="O270">
            <v>0.81825813131847469</v>
          </cell>
          <cell r="P270">
            <v>214.26646027785122</v>
          </cell>
          <cell r="Q270">
            <v>2005.3029505605527</v>
          </cell>
          <cell r="R270">
            <v>0.5</v>
          </cell>
          <cell r="S270">
            <v>10</v>
          </cell>
          <cell r="T270">
            <v>190</v>
          </cell>
          <cell r="W270">
            <v>0.02</v>
          </cell>
          <cell r="X270">
            <v>9.0000000000000006E-5</v>
          </cell>
          <cell r="Y270">
            <v>0.5</v>
          </cell>
          <cell r="Z270">
            <v>208</v>
          </cell>
          <cell r="AA270">
            <v>10.684358073677354</v>
          </cell>
          <cell r="AB270">
            <v>19.467711449360884</v>
          </cell>
          <cell r="AC270">
            <v>2279.4242330481666</v>
          </cell>
          <cell r="AD270">
            <v>231.89095094869128</v>
          </cell>
          <cell r="AE270">
            <v>9.8297248069525445</v>
          </cell>
          <cell r="AF270">
            <v>3.2344787939346631</v>
          </cell>
          <cell r="AG270">
            <v>7372.7493441750785</v>
          </cell>
          <cell r="AJ270">
            <v>596.97459999999489</v>
          </cell>
          <cell r="AK270">
            <v>596.97459999999489</v>
          </cell>
          <cell r="AL270">
            <v>586.29024192631755</v>
          </cell>
          <cell r="AM270">
            <v>586.29024192631755</v>
          </cell>
          <cell r="AN270">
            <v>2</v>
          </cell>
          <cell r="AO270">
            <v>3</v>
          </cell>
          <cell r="AP270">
            <v>598.97459999999489</v>
          </cell>
          <cell r="AQ270">
            <v>599.97459999999489</v>
          </cell>
          <cell r="AR270">
            <v>300</v>
          </cell>
          <cell r="AS270">
            <v>300</v>
          </cell>
        </row>
        <row r="271">
          <cell r="C271">
            <v>204000</v>
          </cell>
          <cell r="I271">
            <v>7070.2493444627016</v>
          </cell>
          <cell r="K271">
            <v>7372.7493444627016</v>
          </cell>
          <cell r="L271">
            <v>7070.2493444627016</v>
          </cell>
          <cell r="M271">
            <v>6440</v>
          </cell>
          <cell r="N271">
            <v>9.0000000000000006E-5</v>
          </cell>
          <cell r="O271">
            <v>0.81825813131847469</v>
          </cell>
          <cell r="P271">
            <v>214.26646027785122</v>
          </cell>
          <cell r="Q271">
            <v>2005.3029505605527</v>
          </cell>
          <cell r="R271">
            <v>0.5</v>
          </cell>
          <cell r="S271">
            <v>10</v>
          </cell>
          <cell r="T271">
            <v>190</v>
          </cell>
          <cell r="W271">
            <v>0.02</v>
          </cell>
          <cell r="X271">
            <v>9.0000000000000006E-5</v>
          </cell>
          <cell r="Y271">
            <v>0.5</v>
          </cell>
          <cell r="Z271">
            <v>208</v>
          </cell>
          <cell r="AA271">
            <v>10.684358073677354</v>
          </cell>
          <cell r="AB271">
            <v>19.467711449360884</v>
          </cell>
          <cell r="AC271">
            <v>2279.4242330481666</v>
          </cell>
          <cell r="AD271">
            <v>231.89095094869128</v>
          </cell>
          <cell r="AE271">
            <v>9.8297248069525445</v>
          </cell>
          <cell r="AF271">
            <v>3.2344787939346631</v>
          </cell>
          <cell r="AG271">
            <v>7372.7493441750785</v>
          </cell>
          <cell r="AJ271">
            <v>596.88459999999486</v>
          </cell>
          <cell r="AK271">
            <v>596.88459999999486</v>
          </cell>
          <cell r="AL271">
            <v>586.20024192631752</v>
          </cell>
          <cell r="AM271">
            <v>586.20024192631752</v>
          </cell>
          <cell r="AN271">
            <v>2</v>
          </cell>
          <cell r="AO271">
            <v>3</v>
          </cell>
          <cell r="AP271">
            <v>598.88459999999486</v>
          </cell>
          <cell r="AQ271">
            <v>599.88459999999486</v>
          </cell>
          <cell r="AR271">
            <v>300</v>
          </cell>
          <cell r="AS271">
            <v>300</v>
          </cell>
        </row>
        <row r="272">
          <cell r="C272">
            <v>205000</v>
          </cell>
          <cell r="I272">
            <v>7070.2493444627016</v>
          </cell>
          <cell r="K272">
            <v>7372.7493444627016</v>
          </cell>
          <cell r="L272">
            <v>7070.2493444627016</v>
          </cell>
          <cell r="M272">
            <v>6440</v>
          </cell>
          <cell r="N272">
            <v>9.0000000000000006E-5</v>
          </cell>
          <cell r="O272">
            <v>0.81825813131847469</v>
          </cell>
          <cell r="P272">
            <v>214.26646027785122</v>
          </cell>
          <cell r="Q272">
            <v>2005.3029505605527</v>
          </cell>
          <cell r="R272">
            <v>0.5</v>
          </cell>
          <cell r="S272">
            <v>10</v>
          </cell>
          <cell r="T272">
            <v>190</v>
          </cell>
          <cell r="W272">
            <v>0.02</v>
          </cell>
          <cell r="X272">
            <v>9.0000000000000006E-5</v>
          </cell>
          <cell r="Y272">
            <v>0.5</v>
          </cell>
          <cell r="Z272">
            <v>208</v>
          </cell>
          <cell r="AA272">
            <v>10.684358073677354</v>
          </cell>
          <cell r="AB272">
            <v>19.467711449360884</v>
          </cell>
          <cell r="AC272">
            <v>2279.4242330481666</v>
          </cell>
          <cell r="AD272">
            <v>231.89095094869128</v>
          </cell>
          <cell r="AE272">
            <v>9.8297248069525445</v>
          </cell>
          <cell r="AF272">
            <v>3.2344787939346631</v>
          </cell>
          <cell r="AG272">
            <v>7372.7493441750785</v>
          </cell>
          <cell r="AJ272">
            <v>596.79459999999483</v>
          </cell>
          <cell r="AK272">
            <v>596.79459999999483</v>
          </cell>
          <cell r="AL272">
            <v>586.11024192631749</v>
          </cell>
          <cell r="AM272">
            <v>586.11024192631749</v>
          </cell>
          <cell r="AN272">
            <v>2</v>
          </cell>
          <cell r="AO272">
            <v>3</v>
          </cell>
          <cell r="AP272">
            <v>598.79459999999483</v>
          </cell>
          <cell r="AQ272">
            <v>599.79459999999483</v>
          </cell>
          <cell r="AR272">
            <v>300</v>
          </cell>
          <cell r="AS272">
            <v>300</v>
          </cell>
        </row>
        <row r="273">
          <cell r="C273">
            <v>206000</v>
          </cell>
          <cell r="I273">
            <v>7070.2493444627016</v>
          </cell>
          <cell r="K273">
            <v>7372.7493444627016</v>
          </cell>
          <cell r="L273">
            <v>7070.2493444627016</v>
          </cell>
          <cell r="M273">
            <v>6440</v>
          </cell>
          <cell r="N273">
            <v>9.0000000000000006E-5</v>
          </cell>
          <cell r="O273">
            <v>0.81825813131847469</v>
          </cell>
          <cell r="P273">
            <v>214.26646027785122</v>
          </cell>
          <cell r="Q273">
            <v>2005.3029505605527</v>
          </cell>
          <cell r="R273">
            <v>0.5</v>
          </cell>
          <cell r="S273">
            <v>10</v>
          </cell>
          <cell r="T273">
            <v>190</v>
          </cell>
          <cell r="W273">
            <v>0.02</v>
          </cell>
          <cell r="X273">
            <v>9.0000000000000006E-5</v>
          </cell>
          <cell r="Y273">
            <v>0.5</v>
          </cell>
          <cell r="Z273">
            <v>208</v>
          </cell>
          <cell r="AA273">
            <v>10.684358073677354</v>
          </cell>
          <cell r="AB273">
            <v>19.467711449360884</v>
          </cell>
          <cell r="AC273">
            <v>2279.4242330481666</v>
          </cell>
          <cell r="AD273">
            <v>231.89095094869128</v>
          </cell>
          <cell r="AE273">
            <v>9.8297248069525445</v>
          </cell>
          <cell r="AF273">
            <v>3.2344787939346631</v>
          </cell>
          <cell r="AG273">
            <v>7372.7493441750785</v>
          </cell>
          <cell r="AJ273">
            <v>596.7045999999948</v>
          </cell>
          <cell r="AK273">
            <v>596.7045999999948</v>
          </cell>
          <cell r="AL273">
            <v>586.02024192631745</v>
          </cell>
          <cell r="AM273">
            <v>586.02024192631745</v>
          </cell>
          <cell r="AN273">
            <v>2</v>
          </cell>
          <cell r="AO273">
            <v>3</v>
          </cell>
          <cell r="AP273">
            <v>598.7045999999948</v>
          </cell>
          <cell r="AQ273">
            <v>599.7045999999948</v>
          </cell>
          <cell r="AR273">
            <v>300</v>
          </cell>
          <cell r="AS273">
            <v>300</v>
          </cell>
        </row>
        <row r="274">
          <cell r="C274">
            <v>207000</v>
          </cell>
          <cell r="I274">
            <v>7070.2493444627016</v>
          </cell>
          <cell r="K274">
            <v>7372.7493444627016</v>
          </cell>
          <cell r="L274">
            <v>7070.2493444627016</v>
          </cell>
          <cell r="M274">
            <v>6440</v>
          </cell>
          <cell r="N274">
            <v>9.0000000000000006E-5</v>
          </cell>
          <cell r="O274">
            <v>0.81825813131847469</v>
          </cell>
          <cell r="P274">
            <v>214.26646027785122</v>
          </cell>
          <cell r="Q274">
            <v>2005.3029505605527</v>
          </cell>
          <cell r="R274">
            <v>0.5</v>
          </cell>
          <cell r="S274">
            <v>10</v>
          </cell>
          <cell r="T274">
            <v>190</v>
          </cell>
          <cell r="W274">
            <v>0.02</v>
          </cell>
          <cell r="X274">
            <v>9.0000000000000006E-5</v>
          </cell>
          <cell r="Y274">
            <v>0.5</v>
          </cell>
          <cell r="Z274">
            <v>208</v>
          </cell>
          <cell r="AA274">
            <v>10.684358073677354</v>
          </cell>
          <cell r="AB274">
            <v>19.467711449360884</v>
          </cell>
          <cell r="AC274">
            <v>2279.4242330481666</v>
          </cell>
          <cell r="AD274">
            <v>231.89095094869128</v>
          </cell>
          <cell r="AE274">
            <v>9.8297248069525445</v>
          </cell>
          <cell r="AF274">
            <v>3.2344787939346631</v>
          </cell>
          <cell r="AG274">
            <v>7372.7493441750785</v>
          </cell>
          <cell r="AJ274">
            <v>596.61459999999477</v>
          </cell>
          <cell r="AK274">
            <v>596.61459999999477</v>
          </cell>
          <cell r="AL274">
            <v>585.93024192631742</v>
          </cell>
          <cell r="AM274">
            <v>585.93024192631742</v>
          </cell>
          <cell r="AN274">
            <v>2</v>
          </cell>
          <cell r="AO274">
            <v>3</v>
          </cell>
          <cell r="AP274">
            <v>598.61459999999477</v>
          </cell>
          <cell r="AQ274">
            <v>599.61459999999477</v>
          </cell>
          <cell r="AR274">
            <v>300</v>
          </cell>
          <cell r="AS274">
            <v>300</v>
          </cell>
        </row>
        <row r="275">
          <cell r="C275">
            <v>208000</v>
          </cell>
          <cell r="I275">
            <v>7070.2493444627016</v>
          </cell>
          <cell r="K275">
            <v>7372.7493444627016</v>
          </cell>
          <cell r="L275">
            <v>7070.2493444627016</v>
          </cell>
          <cell r="M275">
            <v>6440</v>
          </cell>
          <cell r="N275">
            <v>9.0000000000000006E-5</v>
          </cell>
          <cell r="O275">
            <v>0.81825813131847469</v>
          </cell>
          <cell r="P275">
            <v>214.26646027785122</v>
          </cell>
          <cell r="Q275">
            <v>2005.3029505605527</v>
          </cell>
          <cell r="R275">
            <v>0.5</v>
          </cell>
          <cell r="S275">
            <v>10</v>
          </cell>
          <cell r="T275">
            <v>190</v>
          </cell>
          <cell r="W275">
            <v>0.02</v>
          </cell>
          <cell r="X275">
            <v>9.0000000000000006E-5</v>
          </cell>
          <cell r="Y275">
            <v>0.5</v>
          </cell>
          <cell r="Z275">
            <v>208</v>
          </cell>
          <cell r="AA275">
            <v>10.684358073677354</v>
          </cell>
          <cell r="AB275">
            <v>19.467711449360884</v>
          </cell>
          <cell r="AC275">
            <v>2279.4242330481666</v>
          </cell>
          <cell r="AD275">
            <v>231.89095094869128</v>
          </cell>
          <cell r="AE275">
            <v>9.8297248069525445</v>
          </cell>
          <cell r="AF275">
            <v>3.2344787939346631</v>
          </cell>
          <cell r="AG275">
            <v>7372.7493441750785</v>
          </cell>
          <cell r="AJ275">
            <v>596.52459999999473</v>
          </cell>
          <cell r="AK275">
            <v>596.52459999999473</v>
          </cell>
          <cell r="AL275">
            <v>585.84024192631739</v>
          </cell>
          <cell r="AM275">
            <v>585.84024192631739</v>
          </cell>
          <cell r="AN275">
            <v>2</v>
          </cell>
          <cell r="AO275">
            <v>3</v>
          </cell>
          <cell r="AP275">
            <v>598.52459999999473</v>
          </cell>
          <cell r="AQ275">
            <v>599.52459999999473</v>
          </cell>
          <cell r="AR275">
            <v>300</v>
          </cell>
          <cell r="AS275">
            <v>300</v>
          </cell>
        </row>
        <row r="276">
          <cell r="C276">
            <v>209000</v>
          </cell>
          <cell r="I276">
            <v>7070.2493444627016</v>
          </cell>
          <cell r="K276">
            <v>7372.7493444627016</v>
          </cell>
          <cell r="L276">
            <v>7070.2493444627016</v>
          </cell>
          <cell r="M276">
            <v>6440</v>
          </cell>
          <cell r="N276">
            <v>9.0000000000000006E-5</v>
          </cell>
          <cell r="O276">
            <v>0.81825813131847469</v>
          </cell>
          <cell r="P276">
            <v>214.26646027785122</v>
          </cell>
          <cell r="Q276">
            <v>2005.3029505605527</v>
          </cell>
          <cell r="R276">
            <v>0.5</v>
          </cell>
          <cell r="S276">
            <v>10</v>
          </cell>
          <cell r="T276">
            <v>190</v>
          </cell>
          <cell r="W276">
            <v>0.02</v>
          </cell>
          <cell r="X276">
            <v>9.0000000000000006E-5</v>
          </cell>
          <cell r="Y276">
            <v>0.5</v>
          </cell>
          <cell r="Z276">
            <v>208</v>
          </cell>
          <cell r="AA276">
            <v>10.684358073677354</v>
          </cell>
          <cell r="AB276">
            <v>19.467711449360884</v>
          </cell>
          <cell r="AC276">
            <v>2279.4242330481666</v>
          </cell>
          <cell r="AD276">
            <v>231.89095094869128</v>
          </cell>
          <cell r="AE276">
            <v>9.8297248069525445</v>
          </cell>
          <cell r="AF276">
            <v>3.2344787939346631</v>
          </cell>
          <cell r="AG276">
            <v>7372.7493441750785</v>
          </cell>
          <cell r="AJ276">
            <v>596.4345999999947</v>
          </cell>
          <cell r="AK276">
            <v>596.4345999999947</v>
          </cell>
          <cell r="AL276">
            <v>585.75024192631736</v>
          </cell>
          <cell r="AM276">
            <v>585.75024192631736</v>
          </cell>
          <cell r="AN276">
            <v>2</v>
          </cell>
          <cell r="AO276">
            <v>3</v>
          </cell>
          <cell r="AP276">
            <v>598.4345999999947</v>
          </cell>
          <cell r="AQ276">
            <v>599.4345999999947</v>
          </cell>
          <cell r="AR276">
            <v>300</v>
          </cell>
          <cell r="AS276">
            <v>300</v>
          </cell>
        </row>
        <row r="277">
          <cell r="C277">
            <v>210000</v>
          </cell>
          <cell r="D277">
            <v>590.29999999999995</v>
          </cell>
          <cell r="I277">
            <v>7070.2493444627016</v>
          </cell>
          <cell r="K277">
            <v>7372.7493444627016</v>
          </cell>
          <cell r="L277">
            <v>7070.2493444627016</v>
          </cell>
          <cell r="M277">
            <v>6440</v>
          </cell>
          <cell r="N277">
            <v>9.0000000000000006E-5</v>
          </cell>
          <cell r="O277">
            <v>0.81825813131847469</v>
          </cell>
          <cell r="P277">
            <v>214.26646027785122</v>
          </cell>
          <cell r="Q277">
            <v>2005.3029505605527</v>
          </cell>
          <cell r="R277">
            <v>0.5</v>
          </cell>
          <cell r="S277">
            <v>10</v>
          </cell>
          <cell r="T277">
            <v>190</v>
          </cell>
          <cell r="W277">
            <v>0.02</v>
          </cell>
          <cell r="X277">
            <v>9.0000000000000006E-5</v>
          </cell>
          <cell r="Y277">
            <v>0.5</v>
          </cell>
          <cell r="Z277">
            <v>208</v>
          </cell>
          <cell r="AA277">
            <v>10.684358073677354</v>
          </cell>
          <cell r="AB277">
            <v>19.467711449360884</v>
          </cell>
          <cell r="AC277">
            <v>2279.4242330481666</v>
          </cell>
          <cell r="AD277">
            <v>231.89095094869128</v>
          </cell>
          <cell r="AE277">
            <v>9.8297248069525445</v>
          </cell>
          <cell r="AF277">
            <v>3.2344787939346631</v>
          </cell>
          <cell r="AG277">
            <v>7372.7493441750785</v>
          </cell>
          <cell r="AJ277">
            <v>596.34459999999467</v>
          </cell>
          <cell r="AK277">
            <v>596.34459999999467</v>
          </cell>
          <cell r="AL277">
            <v>585.66024192631733</v>
          </cell>
          <cell r="AM277">
            <v>585.66024192631733</v>
          </cell>
          <cell r="AN277">
            <v>2</v>
          </cell>
          <cell r="AO277">
            <v>3</v>
          </cell>
          <cell r="AP277">
            <v>598.34459999999467</v>
          </cell>
          <cell r="AQ277">
            <v>599.34459999999467</v>
          </cell>
          <cell r="AR277">
            <v>300</v>
          </cell>
          <cell r="AS277">
            <v>300</v>
          </cell>
        </row>
        <row r="278">
          <cell r="C278">
            <v>211000</v>
          </cell>
          <cell r="I278">
            <v>7070.2493444627016</v>
          </cell>
          <cell r="K278">
            <v>7372.7493444627016</v>
          </cell>
          <cell r="L278">
            <v>7070.2493444627016</v>
          </cell>
          <cell r="M278">
            <v>6440</v>
          </cell>
          <cell r="N278">
            <v>9.0000000000000006E-5</v>
          </cell>
          <cell r="O278">
            <v>0.81825813131847469</v>
          </cell>
          <cell r="P278">
            <v>214.26646027785122</v>
          </cell>
          <cell r="Q278">
            <v>2005.3029505605527</v>
          </cell>
          <cell r="R278">
            <v>0.5</v>
          </cell>
          <cell r="S278">
            <v>10</v>
          </cell>
          <cell r="T278">
            <v>190</v>
          </cell>
          <cell r="W278">
            <v>0.02</v>
          </cell>
          <cell r="X278">
            <v>9.0000000000000006E-5</v>
          </cell>
          <cell r="Y278">
            <v>0.5</v>
          </cell>
          <cell r="Z278">
            <v>208</v>
          </cell>
          <cell r="AA278">
            <v>10.684358073677354</v>
          </cell>
          <cell r="AB278">
            <v>19.467711449360884</v>
          </cell>
          <cell r="AC278">
            <v>2279.4242330481666</v>
          </cell>
          <cell r="AD278">
            <v>231.89095094869128</v>
          </cell>
          <cell r="AE278">
            <v>9.8297248069525445</v>
          </cell>
          <cell r="AF278">
            <v>3.2344787939346631</v>
          </cell>
          <cell r="AG278">
            <v>7372.7493441750785</v>
          </cell>
          <cell r="AJ278">
            <v>596.25459999999464</v>
          </cell>
          <cell r="AK278">
            <v>596.25459999999464</v>
          </cell>
          <cell r="AL278">
            <v>585.57024192631729</v>
          </cell>
          <cell r="AM278">
            <v>585.57024192631729</v>
          </cell>
          <cell r="AN278">
            <v>2</v>
          </cell>
          <cell r="AO278">
            <v>3</v>
          </cell>
          <cell r="AP278">
            <v>598.25459999999464</v>
          </cell>
          <cell r="AQ278">
            <v>599.25459999999464</v>
          </cell>
          <cell r="AR278">
            <v>300</v>
          </cell>
          <cell r="AS278">
            <v>300</v>
          </cell>
        </row>
        <row r="279">
          <cell r="B279" t="str">
            <v>District Road Bridge (DRB)</v>
          </cell>
          <cell r="C279">
            <v>211454</v>
          </cell>
          <cell r="I279">
            <v>7070.2493444627016</v>
          </cell>
          <cell r="K279">
            <v>7372.7493444627016</v>
          </cell>
          <cell r="L279">
            <v>7070.2493444627016</v>
          </cell>
          <cell r="M279">
            <v>6440</v>
          </cell>
          <cell r="N279">
            <v>9.0000000000000006E-5</v>
          </cell>
          <cell r="O279">
            <v>0.81825813131847469</v>
          </cell>
          <cell r="P279">
            <v>214.26646027785122</v>
          </cell>
          <cell r="Q279">
            <v>2005.3029505605527</v>
          </cell>
          <cell r="R279">
            <v>0.5</v>
          </cell>
          <cell r="S279">
            <v>10</v>
          </cell>
          <cell r="T279">
            <v>190</v>
          </cell>
          <cell r="W279">
            <v>0.02</v>
          </cell>
          <cell r="X279">
            <v>9.0000000000000006E-5</v>
          </cell>
          <cell r="Y279">
            <v>0.5</v>
          </cell>
          <cell r="Z279">
            <v>208</v>
          </cell>
          <cell r="AA279">
            <v>10.684358073677354</v>
          </cell>
          <cell r="AB279">
            <v>19.467711449360884</v>
          </cell>
          <cell r="AC279">
            <v>2279.4242330481666</v>
          </cell>
          <cell r="AD279">
            <v>231.89095094869128</v>
          </cell>
          <cell r="AE279">
            <v>9.8297248069525445</v>
          </cell>
          <cell r="AF279">
            <v>3.2344787939346631</v>
          </cell>
          <cell r="AG279">
            <v>7372.7493441750785</v>
          </cell>
          <cell r="AJ279">
            <v>596.21373999999469</v>
          </cell>
          <cell r="AK279">
            <v>596.21373999999469</v>
          </cell>
          <cell r="AL279">
            <v>585.52938192631734</v>
          </cell>
          <cell r="AM279">
            <v>585.52938192631734</v>
          </cell>
          <cell r="AN279">
            <v>2</v>
          </cell>
          <cell r="AO279">
            <v>3</v>
          </cell>
          <cell r="AP279">
            <v>598.21373999999469</v>
          </cell>
          <cell r="AQ279">
            <v>599.21373999999469</v>
          </cell>
          <cell r="AR279">
            <v>300</v>
          </cell>
          <cell r="AS279">
            <v>300</v>
          </cell>
        </row>
        <row r="280">
          <cell r="C280">
            <v>212000</v>
          </cell>
          <cell r="I280">
            <v>7070.2493444627016</v>
          </cell>
          <cell r="K280">
            <v>7372.7493444627016</v>
          </cell>
          <cell r="L280">
            <v>7070.2493444627016</v>
          </cell>
          <cell r="M280">
            <v>6440</v>
          </cell>
          <cell r="N280">
            <v>9.0000000000000006E-5</v>
          </cell>
          <cell r="O280">
            <v>0.81825813131847469</v>
          </cell>
          <cell r="P280">
            <v>214.26646027785122</v>
          </cell>
          <cell r="Q280">
            <v>2005.3029505605527</v>
          </cell>
          <cell r="R280">
            <v>0.5</v>
          </cell>
          <cell r="S280">
            <v>10</v>
          </cell>
          <cell r="T280">
            <v>190</v>
          </cell>
          <cell r="W280">
            <v>0.02</v>
          </cell>
          <cell r="X280">
            <v>9.0000000000000006E-5</v>
          </cell>
          <cell r="Y280">
            <v>0.5</v>
          </cell>
          <cell r="Z280">
            <v>208</v>
          </cell>
          <cell r="AA280">
            <v>10.684358073677354</v>
          </cell>
          <cell r="AB280">
            <v>19.467711449360884</v>
          </cell>
          <cell r="AC280">
            <v>2279.4242330481666</v>
          </cell>
          <cell r="AD280">
            <v>231.89095094869128</v>
          </cell>
          <cell r="AE280">
            <v>9.8297248069525445</v>
          </cell>
          <cell r="AF280">
            <v>3.2344787939346631</v>
          </cell>
          <cell r="AG280">
            <v>7372.7493441750785</v>
          </cell>
          <cell r="AJ280">
            <v>596.16459999999472</v>
          </cell>
          <cell r="AK280">
            <v>596.16459999999472</v>
          </cell>
          <cell r="AL280">
            <v>585.48024192631738</v>
          </cell>
          <cell r="AM280">
            <v>585.48024192631738</v>
          </cell>
          <cell r="AN280">
            <v>2</v>
          </cell>
          <cell r="AO280">
            <v>3</v>
          </cell>
          <cell r="AP280">
            <v>598.16459999999472</v>
          </cell>
          <cell r="AQ280">
            <v>599.16459999999472</v>
          </cell>
          <cell r="AR280">
            <v>300</v>
          </cell>
          <cell r="AS280">
            <v>300</v>
          </cell>
        </row>
        <row r="281">
          <cell r="C281">
            <v>213000</v>
          </cell>
          <cell r="I281">
            <v>7070.2493444627016</v>
          </cell>
          <cell r="K281">
            <v>7372.7493444627016</v>
          </cell>
          <cell r="L281">
            <v>7070.2493444627016</v>
          </cell>
          <cell r="M281">
            <v>6440</v>
          </cell>
          <cell r="N281">
            <v>9.0000000000000006E-5</v>
          </cell>
          <cell r="O281">
            <v>0.81825813131847469</v>
          </cell>
          <cell r="P281">
            <v>214.26646027785122</v>
          </cell>
          <cell r="Q281">
            <v>2005.3029505605527</v>
          </cell>
          <cell r="R281">
            <v>0.5</v>
          </cell>
          <cell r="S281">
            <v>10</v>
          </cell>
          <cell r="T281">
            <v>190</v>
          </cell>
          <cell r="W281">
            <v>0.02</v>
          </cell>
          <cell r="X281">
            <v>9.0000000000000006E-5</v>
          </cell>
          <cell r="Y281">
            <v>0.5</v>
          </cell>
          <cell r="Z281">
            <v>208</v>
          </cell>
          <cell r="AA281">
            <v>10.684358073677354</v>
          </cell>
          <cell r="AB281">
            <v>19.467711449360884</v>
          </cell>
          <cell r="AC281">
            <v>2279.4242330481666</v>
          </cell>
          <cell r="AD281">
            <v>231.89095094869128</v>
          </cell>
          <cell r="AE281">
            <v>9.8297248069525445</v>
          </cell>
          <cell r="AF281">
            <v>3.2344787939346631</v>
          </cell>
          <cell r="AG281">
            <v>7372.7493441750785</v>
          </cell>
          <cell r="AJ281">
            <v>596.07459999999469</v>
          </cell>
          <cell r="AK281">
            <v>596.07459999999469</v>
          </cell>
          <cell r="AL281">
            <v>585.39024192631734</v>
          </cell>
          <cell r="AM281">
            <v>585.39024192631734</v>
          </cell>
          <cell r="AN281">
            <v>2</v>
          </cell>
          <cell r="AO281">
            <v>3</v>
          </cell>
          <cell r="AP281">
            <v>598.07459999999469</v>
          </cell>
          <cell r="AQ281">
            <v>599.07459999999469</v>
          </cell>
          <cell r="AR281">
            <v>300</v>
          </cell>
          <cell r="AS281">
            <v>300</v>
          </cell>
        </row>
        <row r="282">
          <cell r="C282">
            <v>214000</v>
          </cell>
          <cell r="I282">
            <v>7070.2493444627016</v>
          </cell>
          <cell r="K282">
            <v>7372.7493444627016</v>
          </cell>
          <cell r="L282">
            <v>7070.2493444627016</v>
          </cell>
          <cell r="M282">
            <v>6440</v>
          </cell>
          <cell r="N282">
            <v>9.0000000000000006E-5</v>
          </cell>
          <cell r="O282">
            <v>0.81825813131847469</v>
          </cell>
          <cell r="P282">
            <v>214.26646027785122</v>
          </cell>
          <cell r="Q282">
            <v>2005.3029505605527</v>
          </cell>
          <cell r="R282">
            <v>0.5</v>
          </cell>
          <cell r="S282">
            <v>10</v>
          </cell>
          <cell r="T282">
            <v>190</v>
          </cell>
          <cell r="W282">
            <v>0.02</v>
          </cell>
          <cell r="X282">
            <v>9.0000000000000006E-5</v>
          </cell>
          <cell r="Y282">
            <v>0.5</v>
          </cell>
          <cell r="Z282">
            <v>208</v>
          </cell>
          <cell r="AA282">
            <v>10.684358073677354</v>
          </cell>
          <cell r="AB282">
            <v>19.467711449360884</v>
          </cell>
          <cell r="AC282">
            <v>2279.4242330481666</v>
          </cell>
          <cell r="AD282">
            <v>231.89095094869128</v>
          </cell>
          <cell r="AE282">
            <v>9.8297248069525445</v>
          </cell>
          <cell r="AF282">
            <v>3.2344787939346631</v>
          </cell>
          <cell r="AG282">
            <v>7372.7493441750785</v>
          </cell>
          <cell r="AJ282">
            <v>595.98459999999466</v>
          </cell>
          <cell r="AK282">
            <v>595.98459999999466</v>
          </cell>
          <cell r="AL282">
            <v>585.30024192631731</v>
          </cell>
          <cell r="AM282">
            <v>585.30024192631731</v>
          </cell>
          <cell r="AN282">
            <v>2</v>
          </cell>
          <cell r="AO282">
            <v>3</v>
          </cell>
          <cell r="AP282">
            <v>597.98459999999466</v>
          </cell>
          <cell r="AQ282">
            <v>598.98459999999466</v>
          </cell>
          <cell r="AR282">
            <v>300</v>
          </cell>
          <cell r="AS282">
            <v>300</v>
          </cell>
        </row>
        <row r="283">
          <cell r="C283">
            <v>215000</v>
          </cell>
          <cell r="I283">
            <v>7070.2493444627016</v>
          </cell>
          <cell r="K283">
            <v>7372.7493444627016</v>
          </cell>
          <cell r="L283">
            <v>7070.2493444627016</v>
          </cell>
          <cell r="M283">
            <v>6440</v>
          </cell>
          <cell r="N283">
            <v>9.0000000000000006E-5</v>
          </cell>
          <cell r="O283">
            <v>0.81825813131847469</v>
          </cell>
          <cell r="P283">
            <v>214.26646027785122</v>
          </cell>
          <cell r="Q283">
            <v>2005.3029505605527</v>
          </cell>
          <cell r="R283">
            <v>0.5</v>
          </cell>
          <cell r="S283">
            <v>10</v>
          </cell>
          <cell r="T283">
            <v>190</v>
          </cell>
          <cell r="W283">
            <v>0.02</v>
          </cell>
          <cell r="X283">
            <v>9.0000000000000006E-5</v>
          </cell>
          <cell r="Y283">
            <v>0.5</v>
          </cell>
          <cell r="Z283">
            <v>208</v>
          </cell>
          <cell r="AA283">
            <v>10.684358073677354</v>
          </cell>
          <cell r="AB283">
            <v>19.467711449360884</v>
          </cell>
          <cell r="AC283">
            <v>2279.4242330481666</v>
          </cell>
          <cell r="AD283">
            <v>231.89095094869128</v>
          </cell>
          <cell r="AE283">
            <v>9.8297248069525445</v>
          </cell>
          <cell r="AF283">
            <v>3.2344787939346631</v>
          </cell>
          <cell r="AG283">
            <v>7372.7493441750785</v>
          </cell>
          <cell r="AJ283">
            <v>595.89459999999463</v>
          </cell>
          <cell r="AK283">
            <v>595.89459999999463</v>
          </cell>
          <cell r="AL283">
            <v>585.21024192631728</v>
          </cell>
          <cell r="AM283">
            <v>585.21024192631728</v>
          </cell>
          <cell r="AN283">
            <v>2</v>
          </cell>
          <cell r="AO283">
            <v>3</v>
          </cell>
          <cell r="AP283">
            <v>597.89459999999463</v>
          </cell>
          <cell r="AQ283">
            <v>598.89459999999463</v>
          </cell>
          <cell r="AR283">
            <v>300</v>
          </cell>
          <cell r="AS283">
            <v>300</v>
          </cell>
        </row>
        <row r="284">
          <cell r="C284">
            <v>216000</v>
          </cell>
          <cell r="I284">
            <v>7070.2493444627016</v>
          </cell>
          <cell r="K284">
            <v>7372.7493444627016</v>
          </cell>
          <cell r="L284">
            <v>7070.2493444627016</v>
          </cell>
          <cell r="M284">
            <v>6440</v>
          </cell>
          <cell r="N284">
            <v>9.0000000000000006E-5</v>
          </cell>
          <cell r="O284">
            <v>0.81825813131847469</v>
          </cell>
          <cell r="P284">
            <v>214.26646027785122</v>
          </cell>
          <cell r="Q284">
            <v>2005.3029505605527</v>
          </cell>
          <cell r="R284">
            <v>0.5</v>
          </cell>
          <cell r="S284">
            <v>10</v>
          </cell>
          <cell r="T284">
            <v>190</v>
          </cell>
          <cell r="W284">
            <v>0.02</v>
          </cell>
          <cell r="X284">
            <v>9.0000000000000006E-5</v>
          </cell>
          <cell r="Y284">
            <v>0.5</v>
          </cell>
          <cell r="Z284">
            <v>208</v>
          </cell>
          <cell r="AA284">
            <v>10.684358073677354</v>
          </cell>
          <cell r="AB284">
            <v>19.467711449360884</v>
          </cell>
          <cell r="AC284">
            <v>2279.4242330481666</v>
          </cell>
          <cell r="AD284">
            <v>231.89095094869128</v>
          </cell>
          <cell r="AE284">
            <v>9.8297248069525445</v>
          </cell>
          <cell r="AF284">
            <v>3.2344787939346631</v>
          </cell>
          <cell r="AG284">
            <v>7372.7493441750785</v>
          </cell>
          <cell r="AJ284">
            <v>595.80459999999459</v>
          </cell>
          <cell r="AK284">
            <v>595.80459999999459</v>
          </cell>
          <cell r="AL284">
            <v>585.12024192631725</v>
          </cell>
          <cell r="AM284">
            <v>585.12024192631725</v>
          </cell>
          <cell r="AN284">
            <v>2</v>
          </cell>
          <cell r="AO284">
            <v>3</v>
          </cell>
          <cell r="AP284">
            <v>597.80459999999459</v>
          </cell>
          <cell r="AQ284">
            <v>598.80459999999459</v>
          </cell>
          <cell r="AR284">
            <v>300</v>
          </cell>
          <cell r="AS284">
            <v>300</v>
          </cell>
        </row>
        <row r="285">
          <cell r="C285">
            <v>217000</v>
          </cell>
          <cell r="I285">
            <v>7070.2493444627016</v>
          </cell>
          <cell r="K285">
            <v>7372.7493444627016</v>
          </cell>
          <cell r="L285">
            <v>7070.2493444627016</v>
          </cell>
          <cell r="M285">
            <v>6440</v>
          </cell>
          <cell r="N285">
            <v>9.0000000000000006E-5</v>
          </cell>
          <cell r="O285">
            <v>0.81825813131847469</v>
          </cell>
          <cell r="P285">
            <v>214.26646027785122</v>
          </cell>
          <cell r="Q285">
            <v>2005.3029505605527</v>
          </cell>
          <cell r="R285">
            <v>0.5</v>
          </cell>
          <cell r="S285">
            <v>10</v>
          </cell>
          <cell r="T285">
            <v>190</v>
          </cell>
          <cell r="W285">
            <v>0.02</v>
          </cell>
          <cell r="X285">
            <v>9.0000000000000006E-5</v>
          </cell>
          <cell r="Y285">
            <v>0.5</v>
          </cell>
          <cell r="Z285">
            <v>208</v>
          </cell>
          <cell r="AA285">
            <v>10.684358073677354</v>
          </cell>
          <cell r="AB285">
            <v>19.467711449360884</v>
          </cell>
          <cell r="AC285">
            <v>2279.4242330481666</v>
          </cell>
          <cell r="AD285">
            <v>231.89095094869128</v>
          </cell>
          <cell r="AE285">
            <v>9.8297248069525445</v>
          </cell>
          <cell r="AF285">
            <v>3.2344787939346631</v>
          </cell>
          <cell r="AG285">
            <v>7372.7493441750785</v>
          </cell>
          <cell r="AJ285">
            <v>595.71459999999456</v>
          </cell>
          <cell r="AK285">
            <v>595.71459999999456</v>
          </cell>
          <cell r="AL285">
            <v>585.03024192631722</v>
          </cell>
          <cell r="AM285">
            <v>585.03024192631722</v>
          </cell>
          <cell r="AN285">
            <v>2</v>
          </cell>
          <cell r="AO285">
            <v>3</v>
          </cell>
          <cell r="AP285">
            <v>597.71459999999456</v>
          </cell>
          <cell r="AQ285">
            <v>598.71459999999456</v>
          </cell>
          <cell r="AR285">
            <v>300</v>
          </cell>
          <cell r="AS285">
            <v>300</v>
          </cell>
        </row>
        <row r="286">
          <cell r="C286">
            <v>218000</v>
          </cell>
          <cell r="I286">
            <v>7070.2493444627016</v>
          </cell>
          <cell r="K286">
            <v>7372.7493444627016</v>
          </cell>
          <cell r="L286">
            <v>7070.2493444627016</v>
          </cell>
          <cell r="M286">
            <v>6440</v>
          </cell>
          <cell r="N286">
            <v>9.0000000000000006E-5</v>
          </cell>
          <cell r="O286">
            <v>0.81825813131847469</v>
          </cell>
          <cell r="P286">
            <v>214.26646027785122</v>
          </cell>
          <cell r="Q286">
            <v>2005.3029505605527</v>
          </cell>
          <cell r="R286">
            <v>0.5</v>
          </cell>
          <cell r="S286">
            <v>10</v>
          </cell>
          <cell r="T286">
            <v>190</v>
          </cell>
          <cell r="W286">
            <v>0.02</v>
          </cell>
          <cell r="X286">
            <v>9.0000000000000006E-5</v>
          </cell>
          <cell r="Y286">
            <v>0.5</v>
          </cell>
          <cell r="Z286">
            <v>208</v>
          </cell>
          <cell r="AA286">
            <v>10.684358073677354</v>
          </cell>
          <cell r="AB286">
            <v>19.467711449360884</v>
          </cell>
          <cell r="AC286">
            <v>2279.4242330481666</v>
          </cell>
          <cell r="AD286">
            <v>231.89095094869128</v>
          </cell>
          <cell r="AE286">
            <v>9.8297248069525445</v>
          </cell>
          <cell r="AF286">
            <v>3.2344787939346631</v>
          </cell>
          <cell r="AG286">
            <v>7372.7493441750785</v>
          </cell>
          <cell r="AJ286">
            <v>595.62459999999453</v>
          </cell>
          <cell r="AK286">
            <v>595.62459999999453</v>
          </cell>
          <cell r="AL286">
            <v>584.94024192631719</v>
          </cell>
          <cell r="AM286">
            <v>584.94024192631719</v>
          </cell>
          <cell r="AN286">
            <v>2</v>
          </cell>
          <cell r="AO286">
            <v>3</v>
          </cell>
          <cell r="AP286">
            <v>597.62459999999453</v>
          </cell>
          <cell r="AQ286">
            <v>598.62459999999453</v>
          </cell>
          <cell r="AR286">
            <v>300</v>
          </cell>
          <cell r="AS286">
            <v>300</v>
          </cell>
        </row>
        <row r="287">
          <cell r="C287">
            <v>219000</v>
          </cell>
          <cell r="I287">
            <v>7070.2493444627016</v>
          </cell>
          <cell r="K287">
            <v>7372.7493444627016</v>
          </cell>
          <cell r="L287">
            <v>7070.2493444627016</v>
          </cell>
          <cell r="M287">
            <v>6440</v>
          </cell>
          <cell r="N287">
            <v>9.0000000000000006E-5</v>
          </cell>
          <cell r="O287">
            <v>0.81825813131847469</v>
          </cell>
          <cell r="P287">
            <v>214.26646027785122</v>
          </cell>
          <cell r="Q287">
            <v>2005.3029505605527</v>
          </cell>
          <cell r="R287">
            <v>0.5</v>
          </cell>
          <cell r="S287">
            <v>10</v>
          </cell>
          <cell r="T287">
            <v>190</v>
          </cell>
          <cell r="W287">
            <v>0.02</v>
          </cell>
          <cell r="X287">
            <v>9.0000000000000006E-5</v>
          </cell>
          <cell r="Y287">
            <v>0.5</v>
          </cell>
          <cell r="Z287">
            <v>208</v>
          </cell>
          <cell r="AA287">
            <v>10.684358073677354</v>
          </cell>
          <cell r="AB287">
            <v>19.467711449360884</v>
          </cell>
          <cell r="AC287">
            <v>2279.4242330481666</v>
          </cell>
          <cell r="AD287">
            <v>231.89095094869128</v>
          </cell>
          <cell r="AE287">
            <v>9.8297248069525445</v>
          </cell>
          <cell r="AF287">
            <v>3.2344787939346631</v>
          </cell>
          <cell r="AG287">
            <v>7372.7493441750785</v>
          </cell>
          <cell r="AJ287">
            <v>595.5345999999945</v>
          </cell>
          <cell r="AK287">
            <v>595.5345999999945</v>
          </cell>
          <cell r="AL287">
            <v>584.85024192631715</v>
          </cell>
          <cell r="AM287">
            <v>584.85024192631715</v>
          </cell>
          <cell r="AN287">
            <v>2</v>
          </cell>
          <cell r="AO287">
            <v>3</v>
          </cell>
          <cell r="AP287">
            <v>597.5345999999945</v>
          </cell>
          <cell r="AQ287">
            <v>598.5345999999945</v>
          </cell>
          <cell r="AR287">
            <v>300</v>
          </cell>
          <cell r="AS287">
            <v>300</v>
          </cell>
        </row>
        <row r="288">
          <cell r="C288">
            <v>220000</v>
          </cell>
          <cell r="D288">
            <v>591.29999999999995</v>
          </cell>
          <cell r="I288">
            <v>7070.2493444627016</v>
          </cell>
          <cell r="K288">
            <v>7372.7493444627016</v>
          </cell>
          <cell r="L288">
            <v>7070.2493444627016</v>
          </cell>
          <cell r="M288">
            <v>6440</v>
          </cell>
          <cell r="N288">
            <v>9.0000000000000006E-5</v>
          </cell>
          <cell r="O288">
            <v>0.81825813131847469</v>
          </cell>
          <cell r="P288">
            <v>214.26646027785122</v>
          </cell>
          <cell r="Q288">
            <v>2005.3029505605527</v>
          </cell>
          <cell r="R288">
            <v>0.5</v>
          </cell>
          <cell r="S288">
            <v>10</v>
          </cell>
          <cell r="T288">
            <v>190</v>
          </cell>
          <cell r="W288">
            <v>0.02</v>
          </cell>
          <cell r="X288">
            <v>9.0000000000000006E-5</v>
          </cell>
          <cell r="Y288">
            <v>0.5</v>
          </cell>
          <cell r="Z288">
            <v>208</v>
          </cell>
          <cell r="AA288">
            <v>10.684358073677354</v>
          </cell>
          <cell r="AB288">
            <v>19.467711449360884</v>
          </cell>
          <cell r="AC288">
            <v>2279.4242330481666</v>
          </cell>
          <cell r="AD288">
            <v>231.89095094869128</v>
          </cell>
          <cell r="AE288">
            <v>9.8297248069525445</v>
          </cell>
          <cell r="AF288">
            <v>3.2344787939346631</v>
          </cell>
          <cell r="AG288">
            <v>7372.7493441750785</v>
          </cell>
          <cell r="AJ288">
            <v>595.44459999999447</v>
          </cell>
          <cell r="AK288">
            <v>595.44459999999447</v>
          </cell>
          <cell r="AL288">
            <v>584.76024192631712</v>
          </cell>
          <cell r="AM288">
            <v>584.76024192631712</v>
          </cell>
          <cell r="AN288">
            <v>2</v>
          </cell>
          <cell r="AO288">
            <v>3</v>
          </cell>
          <cell r="AP288">
            <v>597.44459999999447</v>
          </cell>
          <cell r="AQ288">
            <v>598.44459999999447</v>
          </cell>
          <cell r="AR288">
            <v>300</v>
          </cell>
          <cell r="AS288">
            <v>300</v>
          </cell>
        </row>
        <row r="289">
          <cell r="C289">
            <v>221000</v>
          </cell>
          <cell r="I289">
            <v>7070.2493444627016</v>
          </cell>
          <cell r="K289">
            <v>7372.7493444627016</v>
          </cell>
          <cell r="L289">
            <v>7070.2493444627016</v>
          </cell>
          <cell r="M289">
            <v>6440</v>
          </cell>
          <cell r="N289">
            <v>9.0000000000000006E-5</v>
          </cell>
          <cell r="O289">
            <v>0.81825813131847469</v>
          </cell>
          <cell r="P289">
            <v>214.26646027785122</v>
          </cell>
          <cell r="Q289">
            <v>2005.3029505605527</v>
          </cell>
          <cell r="R289">
            <v>0.5</v>
          </cell>
          <cell r="S289">
            <v>10</v>
          </cell>
          <cell r="T289">
            <v>190</v>
          </cell>
          <cell r="W289">
            <v>0.02</v>
          </cell>
          <cell r="X289">
            <v>9.0000000000000006E-5</v>
          </cell>
          <cell r="Y289">
            <v>0.5</v>
          </cell>
          <cell r="Z289">
            <v>208</v>
          </cell>
          <cell r="AA289">
            <v>10.684358073677354</v>
          </cell>
          <cell r="AB289">
            <v>19.467711449360884</v>
          </cell>
          <cell r="AC289">
            <v>2279.4242330481666</v>
          </cell>
          <cell r="AD289">
            <v>231.89095094869128</v>
          </cell>
          <cell r="AE289">
            <v>9.8297248069525445</v>
          </cell>
          <cell r="AF289">
            <v>3.2344787939346631</v>
          </cell>
          <cell r="AG289">
            <v>7372.7493441750785</v>
          </cell>
          <cell r="AJ289">
            <v>595.35459999999443</v>
          </cell>
          <cell r="AK289">
            <v>595.35459999999443</v>
          </cell>
          <cell r="AL289">
            <v>584.67024192631709</v>
          </cell>
          <cell r="AM289">
            <v>584.67024192631709</v>
          </cell>
          <cell r="AN289">
            <v>2</v>
          </cell>
          <cell r="AO289">
            <v>3</v>
          </cell>
          <cell r="AP289">
            <v>597.35459999999443</v>
          </cell>
          <cell r="AQ289">
            <v>598.35459999999443</v>
          </cell>
          <cell r="AR289">
            <v>300</v>
          </cell>
          <cell r="AS289">
            <v>300</v>
          </cell>
        </row>
        <row r="290">
          <cell r="C290">
            <v>222000</v>
          </cell>
          <cell r="I290">
            <v>7070.2493444627016</v>
          </cell>
          <cell r="K290">
            <v>7372.7493444627016</v>
          </cell>
          <cell r="L290">
            <v>7070.2493444627016</v>
          </cell>
          <cell r="M290">
            <v>6440</v>
          </cell>
          <cell r="N290">
            <v>9.0000000000000006E-5</v>
          </cell>
          <cell r="O290">
            <v>0.81825813131847469</v>
          </cell>
          <cell r="P290">
            <v>214.26646027785122</v>
          </cell>
          <cell r="Q290">
            <v>2005.3029505605527</v>
          </cell>
          <cell r="R290">
            <v>0.5</v>
          </cell>
          <cell r="S290">
            <v>10</v>
          </cell>
          <cell r="T290">
            <v>190</v>
          </cell>
          <cell r="W290">
            <v>0.02</v>
          </cell>
          <cell r="X290">
            <v>9.0000000000000006E-5</v>
          </cell>
          <cell r="Y290">
            <v>0.5</v>
          </cell>
          <cell r="Z290">
            <v>208</v>
          </cell>
          <cell r="AA290">
            <v>10.684358073677354</v>
          </cell>
          <cell r="AB290">
            <v>19.467711449360884</v>
          </cell>
          <cell r="AC290">
            <v>2279.4242330481666</v>
          </cell>
          <cell r="AD290">
            <v>231.89095094869128</v>
          </cell>
          <cell r="AE290">
            <v>9.8297248069525445</v>
          </cell>
          <cell r="AF290">
            <v>3.2344787939346631</v>
          </cell>
          <cell r="AG290">
            <v>7372.7493441750785</v>
          </cell>
          <cell r="AJ290">
            <v>595.2645999999944</v>
          </cell>
          <cell r="AK290">
            <v>595.2645999999944</v>
          </cell>
          <cell r="AL290">
            <v>584.58024192631706</v>
          </cell>
          <cell r="AM290">
            <v>584.58024192631706</v>
          </cell>
          <cell r="AN290">
            <v>2</v>
          </cell>
          <cell r="AO290">
            <v>3</v>
          </cell>
          <cell r="AP290">
            <v>597.2645999999944</v>
          </cell>
          <cell r="AQ290">
            <v>598.2645999999944</v>
          </cell>
          <cell r="AR290">
            <v>300</v>
          </cell>
          <cell r="AS290">
            <v>300</v>
          </cell>
        </row>
        <row r="291">
          <cell r="C291">
            <v>223000</v>
          </cell>
          <cell r="I291">
            <v>7070.2493444627016</v>
          </cell>
          <cell r="K291">
            <v>7372.7493444627016</v>
          </cell>
          <cell r="L291">
            <v>7070.2493444627016</v>
          </cell>
          <cell r="M291">
            <v>6440</v>
          </cell>
          <cell r="N291">
            <v>9.0000000000000006E-5</v>
          </cell>
          <cell r="O291">
            <v>0.81825813131847469</v>
          </cell>
          <cell r="P291">
            <v>214.26646027785122</v>
          </cell>
          <cell r="Q291">
            <v>2005.3029505605527</v>
          </cell>
          <cell r="R291">
            <v>0.5</v>
          </cell>
          <cell r="S291">
            <v>10</v>
          </cell>
          <cell r="T291">
            <v>190</v>
          </cell>
          <cell r="W291">
            <v>0.02</v>
          </cell>
          <cell r="X291">
            <v>9.0000000000000006E-5</v>
          </cell>
          <cell r="Y291">
            <v>0.5</v>
          </cell>
          <cell r="Z291">
            <v>208</v>
          </cell>
          <cell r="AA291">
            <v>10.684358073677354</v>
          </cell>
          <cell r="AB291">
            <v>19.467711449360884</v>
          </cell>
          <cell r="AC291">
            <v>2279.4242330481666</v>
          </cell>
          <cell r="AD291">
            <v>231.89095094869128</v>
          </cell>
          <cell r="AE291">
            <v>9.8297248069525445</v>
          </cell>
          <cell r="AF291">
            <v>3.2344787939346631</v>
          </cell>
          <cell r="AG291">
            <v>7372.7493441750785</v>
          </cell>
          <cell r="AJ291">
            <v>595.17459999999437</v>
          </cell>
          <cell r="AK291">
            <v>595.17459999999437</v>
          </cell>
          <cell r="AL291">
            <v>584.49024192631703</v>
          </cell>
          <cell r="AM291">
            <v>584.49024192631703</v>
          </cell>
          <cell r="AN291">
            <v>2</v>
          </cell>
          <cell r="AO291">
            <v>3</v>
          </cell>
          <cell r="AP291">
            <v>597.17459999999437</v>
          </cell>
          <cell r="AQ291">
            <v>598.17459999999437</v>
          </cell>
          <cell r="AR291">
            <v>300</v>
          </cell>
          <cell r="AS291">
            <v>300</v>
          </cell>
        </row>
        <row r="292">
          <cell r="C292">
            <v>224000</v>
          </cell>
          <cell r="I292">
            <v>7070.2493444627016</v>
          </cell>
          <cell r="K292">
            <v>7372.7493444627016</v>
          </cell>
          <cell r="L292">
            <v>7070.2493444627016</v>
          </cell>
          <cell r="M292">
            <v>6440</v>
          </cell>
          <cell r="N292">
            <v>9.0000000000000006E-5</v>
          </cell>
          <cell r="O292">
            <v>0.81825813131847469</v>
          </cell>
          <cell r="P292">
            <v>214.26646027785122</v>
          </cell>
          <cell r="Q292">
            <v>2005.3029505605527</v>
          </cell>
          <cell r="R292">
            <v>0.5</v>
          </cell>
          <cell r="S292">
            <v>10</v>
          </cell>
          <cell r="T292">
            <v>190</v>
          </cell>
          <cell r="W292">
            <v>0.02</v>
          </cell>
          <cell r="X292">
            <v>9.0000000000000006E-5</v>
          </cell>
          <cell r="Y292">
            <v>0.5</v>
          </cell>
          <cell r="Z292">
            <v>208</v>
          </cell>
          <cell r="AA292">
            <v>10.684358073677354</v>
          </cell>
          <cell r="AB292">
            <v>19.467711449360884</v>
          </cell>
          <cell r="AC292">
            <v>2279.4242330481666</v>
          </cell>
          <cell r="AD292">
            <v>231.89095094869128</v>
          </cell>
          <cell r="AE292">
            <v>9.8297248069525445</v>
          </cell>
          <cell r="AF292">
            <v>3.2344787939346631</v>
          </cell>
          <cell r="AG292">
            <v>7372.7493441750785</v>
          </cell>
          <cell r="AJ292">
            <v>595.08459999999434</v>
          </cell>
          <cell r="AK292">
            <v>595.08459999999434</v>
          </cell>
          <cell r="AL292">
            <v>584.40024192631699</v>
          </cell>
          <cell r="AM292">
            <v>584.40024192631699</v>
          </cell>
          <cell r="AN292">
            <v>2</v>
          </cell>
          <cell r="AO292">
            <v>3</v>
          </cell>
          <cell r="AP292">
            <v>597.08459999999434</v>
          </cell>
          <cell r="AQ292">
            <v>598.08459999999434</v>
          </cell>
          <cell r="AR292">
            <v>300</v>
          </cell>
          <cell r="AS292">
            <v>300</v>
          </cell>
        </row>
        <row r="293">
          <cell r="C293">
            <v>225000</v>
          </cell>
          <cell r="I293">
            <v>7070.2493444627016</v>
          </cell>
          <cell r="K293">
            <v>7372.7493444627016</v>
          </cell>
          <cell r="L293">
            <v>7070.2493444627016</v>
          </cell>
          <cell r="M293">
            <v>6440</v>
          </cell>
          <cell r="N293">
            <v>9.0000000000000006E-5</v>
          </cell>
          <cell r="O293">
            <v>0.81825813131847469</v>
          </cell>
          <cell r="P293">
            <v>214.26646027785122</v>
          </cell>
          <cell r="Q293">
            <v>2005.3029505605527</v>
          </cell>
          <cell r="R293">
            <v>0.5</v>
          </cell>
          <cell r="S293">
            <v>10</v>
          </cell>
          <cell r="T293">
            <v>190</v>
          </cell>
          <cell r="W293">
            <v>0.02</v>
          </cell>
          <cell r="X293">
            <v>9.0000000000000006E-5</v>
          </cell>
          <cell r="Y293">
            <v>0.5</v>
          </cell>
          <cell r="Z293">
            <v>208</v>
          </cell>
          <cell r="AA293">
            <v>10.684358073677354</v>
          </cell>
          <cell r="AB293">
            <v>19.467711449360884</v>
          </cell>
          <cell r="AC293">
            <v>2279.4242330481666</v>
          </cell>
          <cell r="AD293">
            <v>231.89095094869128</v>
          </cell>
          <cell r="AE293">
            <v>9.8297248069525445</v>
          </cell>
          <cell r="AF293">
            <v>3.2344787939346631</v>
          </cell>
          <cell r="AG293">
            <v>7372.7493441750785</v>
          </cell>
          <cell r="AJ293">
            <v>594.99459999999431</v>
          </cell>
          <cell r="AK293">
            <v>594.99459999999431</v>
          </cell>
          <cell r="AL293">
            <v>584.31024192631696</v>
          </cell>
          <cell r="AM293">
            <v>584.31024192631696</v>
          </cell>
          <cell r="AN293">
            <v>2</v>
          </cell>
          <cell r="AO293">
            <v>3</v>
          </cell>
          <cell r="AP293">
            <v>596.99459999999431</v>
          </cell>
          <cell r="AQ293">
            <v>597.99459999999431</v>
          </cell>
          <cell r="AR293">
            <v>300</v>
          </cell>
          <cell r="AS293">
            <v>300</v>
          </cell>
        </row>
        <row r="294">
          <cell r="C294">
            <v>226000</v>
          </cell>
          <cell r="I294">
            <v>7070.2493444627016</v>
          </cell>
          <cell r="K294">
            <v>7372.7493444627016</v>
          </cell>
          <cell r="L294">
            <v>7070.2493444627016</v>
          </cell>
          <cell r="M294">
            <v>6440</v>
          </cell>
          <cell r="N294">
            <v>9.0000000000000006E-5</v>
          </cell>
          <cell r="O294">
            <v>0.81825813131847469</v>
          </cell>
          <cell r="P294">
            <v>214.26646027785122</v>
          </cell>
          <cell r="Q294">
            <v>2005.3029505605527</v>
          </cell>
          <cell r="R294">
            <v>0.5</v>
          </cell>
          <cell r="S294">
            <v>10</v>
          </cell>
          <cell r="T294">
            <v>190</v>
          </cell>
          <cell r="W294">
            <v>0.02</v>
          </cell>
          <cell r="X294">
            <v>9.0000000000000006E-5</v>
          </cell>
          <cell r="Y294">
            <v>0.5</v>
          </cell>
          <cell r="Z294">
            <v>208</v>
          </cell>
          <cell r="AA294">
            <v>10.684358073677354</v>
          </cell>
          <cell r="AB294">
            <v>19.467711449360884</v>
          </cell>
          <cell r="AC294">
            <v>2279.4242330481666</v>
          </cell>
          <cell r="AD294">
            <v>231.89095094869128</v>
          </cell>
          <cell r="AE294">
            <v>9.8297248069525445</v>
          </cell>
          <cell r="AF294">
            <v>3.2344787939346631</v>
          </cell>
          <cell r="AG294">
            <v>7372.7493441750785</v>
          </cell>
          <cell r="AJ294">
            <v>594.90459999999428</v>
          </cell>
          <cell r="AK294">
            <v>594.90459999999428</v>
          </cell>
          <cell r="AL294">
            <v>584.22024192631693</v>
          </cell>
          <cell r="AM294">
            <v>584.22024192631693</v>
          </cell>
          <cell r="AN294">
            <v>2</v>
          </cell>
          <cell r="AO294">
            <v>3</v>
          </cell>
          <cell r="AP294">
            <v>596.90459999999428</v>
          </cell>
          <cell r="AQ294">
            <v>597.90459999999428</v>
          </cell>
          <cell r="AR294">
            <v>300</v>
          </cell>
          <cell r="AS294">
            <v>300</v>
          </cell>
        </row>
        <row r="295">
          <cell r="B295" t="str">
            <v>H/R Of 3-R (KalaSingh)Disty</v>
          </cell>
          <cell r="C295">
            <v>226454</v>
          </cell>
          <cell r="E295">
            <v>75.069999999999993</v>
          </cell>
          <cell r="I295">
            <v>7070.2493444627016</v>
          </cell>
          <cell r="K295">
            <v>7372.7493444627016</v>
          </cell>
          <cell r="L295">
            <v>7070.2493444627016</v>
          </cell>
          <cell r="M295">
            <v>6440</v>
          </cell>
          <cell r="N295">
            <v>9.0000000000000006E-5</v>
          </cell>
          <cell r="O295">
            <v>0.81825813131847469</v>
          </cell>
          <cell r="P295">
            <v>214.26646027785122</v>
          </cell>
          <cell r="Q295">
            <v>2005.3029505605527</v>
          </cell>
          <cell r="R295">
            <v>0.5</v>
          </cell>
          <cell r="S295">
            <v>10</v>
          </cell>
          <cell r="T295">
            <v>190</v>
          </cell>
          <cell r="W295">
            <v>0.02</v>
          </cell>
          <cell r="X295">
            <v>9.0000000000000006E-5</v>
          </cell>
          <cell r="Y295">
            <v>0.5</v>
          </cell>
          <cell r="Z295">
            <v>208</v>
          </cell>
          <cell r="AA295">
            <v>10.684358073677354</v>
          </cell>
          <cell r="AB295">
            <v>19.467711449360884</v>
          </cell>
          <cell r="AC295">
            <v>2279.4242330481666</v>
          </cell>
          <cell r="AD295">
            <v>231.89095094869128</v>
          </cell>
          <cell r="AE295">
            <v>9.8297248069525445</v>
          </cell>
          <cell r="AF295">
            <v>3.2344787939346631</v>
          </cell>
          <cell r="AG295">
            <v>7372.7493441750785</v>
          </cell>
          <cell r="AH295">
            <v>591.49</v>
          </cell>
          <cell r="AJ295">
            <v>594.86373999999432</v>
          </cell>
          <cell r="AK295">
            <v>594.86373999999432</v>
          </cell>
          <cell r="AL295">
            <v>584.17938192631698</v>
          </cell>
          <cell r="AM295">
            <v>584.17938192631698</v>
          </cell>
          <cell r="AN295">
            <v>2</v>
          </cell>
          <cell r="AO295">
            <v>3</v>
          </cell>
          <cell r="AP295">
            <v>596.86373999999432</v>
          </cell>
          <cell r="AQ295">
            <v>597.86373999999432</v>
          </cell>
          <cell r="AR295">
            <v>300</v>
          </cell>
          <cell r="AS295">
            <v>300</v>
          </cell>
        </row>
        <row r="296">
          <cell r="C296">
            <v>227000</v>
          </cell>
          <cell r="I296">
            <v>7070.2493444627016</v>
          </cell>
          <cell r="K296">
            <v>7372.7493444627016</v>
          </cell>
          <cell r="L296">
            <v>7070.2493444627016</v>
          </cell>
          <cell r="M296">
            <v>6440</v>
          </cell>
          <cell r="N296">
            <v>9.0000000000000006E-5</v>
          </cell>
          <cell r="O296">
            <v>0.81825813131847469</v>
          </cell>
          <cell r="P296">
            <v>214.26646027785122</v>
          </cell>
          <cell r="Q296">
            <v>2005.3029505605527</v>
          </cell>
          <cell r="R296">
            <v>0.5</v>
          </cell>
          <cell r="S296">
            <v>10</v>
          </cell>
          <cell r="T296">
            <v>190</v>
          </cell>
          <cell r="W296">
            <v>0.02</v>
          </cell>
          <cell r="X296">
            <v>9.0000000000000006E-5</v>
          </cell>
          <cell r="Y296">
            <v>0.5</v>
          </cell>
          <cell r="Z296">
            <v>208</v>
          </cell>
          <cell r="AA296">
            <v>10.684358073677354</v>
          </cell>
          <cell r="AB296">
            <v>19.467711449360884</v>
          </cell>
          <cell r="AC296">
            <v>2279.4242330481666</v>
          </cell>
          <cell r="AD296">
            <v>231.89095094869128</v>
          </cell>
          <cell r="AE296">
            <v>9.8297248069525445</v>
          </cell>
          <cell r="AF296">
            <v>3.2344787939346631</v>
          </cell>
          <cell r="AG296">
            <v>7372.7493441750785</v>
          </cell>
          <cell r="AJ296">
            <v>594.81459999999436</v>
          </cell>
          <cell r="AK296">
            <v>594.81459999999436</v>
          </cell>
          <cell r="AL296">
            <v>584.13024192631701</v>
          </cell>
          <cell r="AM296">
            <v>584.13024192631701</v>
          </cell>
          <cell r="AN296">
            <v>2</v>
          </cell>
          <cell r="AO296">
            <v>3</v>
          </cell>
          <cell r="AP296">
            <v>596.81459999999436</v>
          </cell>
          <cell r="AQ296">
            <v>597.81459999999436</v>
          </cell>
          <cell r="AR296">
            <v>300</v>
          </cell>
          <cell r="AS296">
            <v>300</v>
          </cell>
        </row>
        <row r="297">
          <cell r="B297" t="str">
            <v>Village Road Bridge/ Fall</v>
          </cell>
          <cell r="C297">
            <v>227454</v>
          </cell>
          <cell r="I297">
            <v>7070.2493444627016</v>
          </cell>
          <cell r="K297">
            <v>7372.7493444627016</v>
          </cell>
          <cell r="L297">
            <v>7070.2493444627016</v>
          </cell>
          <cell r="M297">
            <v>6440</v>
          </cell>
          <cell r="N297">
            <v>9.0000000000000006E-5</v>
          </cell>
          <cell r="O297">
            <v>0.81825813131847469</v>
          </cell>
          <cell r="P297">
            <v>214.26646027785122</v>
          </cell>
          <cell r="Q297">
            <v>2005.3029505605527</v>
          </cell>
          <cell r="R297">
            <v>0.5</v>
          </cell>
          <cell r="S297">
            <v>10</v>
          </cell>
          <cell r="T297">
            <v>190</v>
          </cell>
          <cell r="U297">
            <v>585.12</v>
          </cell>
          <cell r="V297">
            <v>595.12</v>
          </cell>
          <cell r="W297">
            <v>0.02</v>
          </cell>
          <cell r="X297">
            <v>9.0000000000000006E-5</v>
          </cell>
          <cell r="Y297">
            <v>0.5</v>
          </cell>
          <cell r="Z297">
            <v>208</v>
          </cell>
          <cell r="AA297">
            <v>10.684358073677354</v>
          </cell>
          <cell r="AB297">
            <v>19.467711449360884</v>
          </cell>
          <cell r="AC297">
            <v>2279.4242330481666</v>
          </cell>
          <cell r="AD297">
            <v>231.89095094869128</v>
          </cell>
          <cell r="AE297">
            <v>9.8297248069525445</v>
          </cell>
          <cell r="AF297">
            <v>3.2344787939346631</v>
          </cell>
          <cell r="AG297">
            <v>7372.7493441750785</v>
          </cell>
          <cell r="AI297">
            <v>6.3</v>
          </cell>
          <cell r="AJ297">
            <v>594.7737399999944</v>
          </cell>
          <cell r="AK297">
            <v>588.47373999999445</v>
          </cell>
          <cell r="AL297">
            <v>584.08938192631706</v>
          </cell>
          <cell r="AM297">
            <v>577.81672262397524</v>
          </cell>
          <cell r="AN297">
            <v>2</v>
          </cell>
          <cell r="AO297">
            <v>3</v>
          </cell>
          <cell r="AP297">
            <v>596.7737399999944</v>
          </cell>
          <cell r="AQ297">
            <v>591.47373999999445</v>
          </cell>
          <cell r="AR297">
            <v>300</v>
          </cell>
          <cell r="AS297">
            <v>300</v>
          </cell>
        </row>
        <row r="298">
          <cell r="C298">
            <v>227454</v>
          </cell>
          <cell r="F298">
            <v>334.98</v>
          </cell>
          <cell r="G298">
            <v>59.774966074918737</v>
          </cell>
          <cell r="H298">
            <v>394.75496607491874</v>
          </cell>
          <cell r="I298">
            <v>6936.1036599219806</v>
          </cell>
          <cell r="J298">
            <v>297</v>
          </cell>
          <cell r="K298">
            <v>7233.1036599219806</v>
          </cell>
          <cell r="L298">
            <v>6936.1036599219806</v>
          </cell>
          <cell r="M298">
            <v>6309</v>
          </cell>
          <cell r="N298">
            <v>8.0000000000000007E-5</v>
          </cell>
          <cell r="O298">
            <v>0.7608626793279184</v>
          </cell>
          <cell r="P298">
            <v>212.07600076387706</v>
          </cell>
          <cell r="Q298">
            <v>2019.5874927099605</v>
          </cell>
          <cell r="R298">
            <v>0.5</v>
          </cell>
          <cell r="S298">
            <v>10.3</v>
          </cell>
          <cell r="T298">
            <v>188</v>
          </cell>
          <cell r="U298">
            <v>578.34</v>
          </cell>
          <cell r="V298">
            <v>588.44000000000005</v>
          </cell>
          <cell r="W298">
            <v>0.02</v>
          </cell>
          <cell r="X298">
            <v>9.0000000000000006E-5</v>
          </cell>
          <cell r="Y298">
            <v>0.5</v>
          </cell>
          <cell r="Z298">
            <v>205</v>
          </cell>
          <cell r="AA298">
            <v>10.657017376019191</v>
          </cell>
          <cell r="AB298">
            <v>19.236151426504989</v>
          </cell>
          <cell r="AC298">
            <v>2241.4745717603219</v>
          </cell>
          <cell r="AD298">
            <v>228.82981529017536</v>
          </cell>
          <cell r="AE298">
            <v>9.7953781456229585</v>
          </cell>
          <cell r="AF298">
            <v>3.2269398684091022</v>
          </cell>
          <cell r="AG298">
            <v>7233.103659638602</v>
          </cell>
          <cell r="AJ298">
            <v>588.47373999999445</v>
          </cell>
          <cell r="AK298">
            <v>588.47373999999445</v>
          </cell>
          <cell r="AL298">
            <v>577.81672262397524</v>
          </cell>
          <cell r="AM298">
            <v>577.81672262397524</v>
          </cell>
          <cell r="AN298">
            <v>2</v>
          </cell>
          <cell r="AO298">
            <v>3</v>
          </cell>
          <cell r="AP298">
            <v>590.47373999999445</v>
          </cell>
          <cell r="AQ298">
            <v>591.47373999999445</v>
          </cell>
          <cell r="AR298">
            <v>300</v>
          </cell>
          <cell r="AS298">
            <v>300</v>
          </cell>
        </row>
        <row r="299">
          <cell r="C299">
            <v>228000</v>
          </cell>
          <cell r="I299">
            <v>6936.1036599219806</v>
          </cell>
          <cell r="J299">
            <v>4.2819429259126837E-2</v>
          </cell>
          <cell r="K299">
            <v>7233.1036599219806</v>
          </cell>
          <cell r="L299">
            <v>6936.1036599219806</v>
          </cell>
          <cell r="M299">
            <v>6309</v>
          </cell>
          <cell r="N299">
            <v>8.0000000000000007E-5</v>
          </cell>
          <cell r="O299">
            <v>0.7608626793279184</v>
          </cell>
          <cell r="P299">
            <v>212.07600076387706</v>
          </cell>
          <cell r="Q299">
            <v>2019.5874927099605</v>
          </cell>
          <cell r="R299">
            <v>0.5</v>
          </cell>
          <cell r="S299">
            <v>10.3</v>
          </cell>
          <cell r="T299">
            <v>188</v>
          </cell>
          <cell r="W299">
            <v>0.02</v>
          </cell>
          <cell r="X299">
            <v>9.0000000000000006E-5</v>
          </cell>
          <cell r="Y299">
            <v>0.5</v>
          </cell>
          <cell r="Z299">
            <v>205</v>
          </cell>
          <cell r="AA299">
            <v>10.657017376019191</v>
          </cell>
          <cell r="AB299">
            <v>19.236151426504989</v>
          </cell>
          <cell r="AC299">
            <v>2241.4745717603219</v>
          </cell>
          <cell r="AD299">
            <v>228.82981529017536</v>
          </cell>
          <cell r="AE299">
            <v>9.7953781456229585</v>
          </cell>
          <cell r="AF299">
            <v>3.2269398684091022</v>
          </cell>
          <cell r="AG299">
            <v>7233.103659638602</v>
          </cell>
          <cell r="AJ299">
            <v>588.42459999999448</v>
          </cell>
          <cell r="AK299">
            <v>588.42459999999448</v>
          </cell>
          <cell r="AL299">
            <v>577.76758262397527</v>
          </cell>
          <cell r="AM299">
            <v>577.76758262397527</v>
          </cell>
          <cell r="AN299">
            <v>2</v>
          </cell>
          <cell r="AO299">
            <v>3</v>
          </cell>
          <cell r="AP299">
            <v>590.42459999999448</v>
          </cell>
          <cell r="AQ299">
            <v>591.42459999999448</v>
          </cell>
          <cell r="AR299">
            <v>300</v>
          </cell>
          <cell r="AS299">
            <v>300</v>
          </cell>
        </row>
        <row r="300">
          <cell r="C300">
            <v>229000</v>
          </cell>
          <cell r="I300">
            <v>6936.1036599219806</v>
          </cell>
          <cell r="J300">
            <v>17</v>
          </cell>
          <cell r="K300">
            <v>7233.1036599219806</v>
          </cell>
          <cell r="L300">
            <v>6936.1036599219806</v>
          </cell>
          <cell r="M300">
            <v>6309</v>
          </cell>
          <cell r="N300">
            <v>8.0000000000000007E-5</v>
          </cell>
          <cell r="O300">
            <v>0.7608626793279184</v>
          </cell>
          <cell r="P300">
            <v>212.07600076387706</v>
          </cell>
          <cell r="Q300">
            <v>2019.5874927099605</v>
          </cell>
          <cell r="R300">
            <v>0.5</v>
          </cell>
          <cell r="S300">
            <v>10.3</v>
          </cell>
          <cell r="T300">
            <v>188</v>
          </cell>
          <cell r="W300">
            <v>0.02</v>
          </cell>
          <cell r="X300">
            <v>9.0000000000000006E-5</v>
          </cell>
          <cell r="Y300">
            <v>0.5</v>
          </cell>
          <cell r="Z300">
            <v>205</v>
          </cell>
          <cell r="AA300">
            <v>10.657017376019191</v>
          </cell>
          <cell r="AB300">
            <v>19.236151426504989</v>
          </cell>
          <cell r="AC300">
            <v>2241.4745717603219</v>
          </cell>
          <cell r="AD300">
            <v>228.82981529017536</v>
          </cell>
          <cell r="AE300">
            <v>9.7953781456229585</v>
          </cell>
          <cell r="AF300">
            <v>3.2269398684091022</v>
          </cell>
          <cell r="AG300">
            <v>7233.103659638602</v>
          </cell>
          <cell r="AJ300">
            <v>588.33459999999445</v>
          </cell>
          <cell r="AK300">
            <v>588.33459999999445</v>
          </cell>
          <cell r="AL300">
            <v>577.67758262397524</v>
          </cell>
          <cell r="AM300">
            <v>577.67758262397524</v>
          </cell>
          <cell r="AN300">
            <v>2</v>
          </cell>
          <cell r="AO300">
            <v>3</v>
          </cell>
          <cell r="AP300">
            <v>590.33459999999445</v>
          </cell>
          <cell r="AQ300">
            <v>591.33459999999445</v>
          </cell>
          <cell r="AR300">
            <v>300</v>
          </cell>
          <cell r="AS300">
            <v>300</v>
          </cell>
        </row>
        <row r="301">
          <cell r="C301">
            <v>230000</v>
          </cell>
          <cell r="D301">
            <v>586.29999999999995</v>
          </cell>
          <cell r="I301">
            <v>6936.1036599219806</v>
          </cell>
          <cell r="K301">
            <v>7233.1036599219806</v>
          </cell>
          <cell r="L301">
            <v>6936.1036599219806</v>
          </cell>
          <cell r="M301">
            <v>6309</v>
          </cell>
          <cell r="N301">
            <v>8.0000000000000007E-5</v>
          </cell>
          <cell r="O301">
            <v>0.7608626793279184</v>
          </cell>
          <cell r="P301">
            <v>212.07600076387706</v>
          </cell>
          <cell r="Q301">
            <v>2019.5874927099605</v>
          </cell>
          <cell r="R301">
            <v>0.5</v>
          </cell>
          <cell r="S301">
            <v>10.3</v>
          </cell>
          <cell r="T301">
            <v>188</v>
          </cell>
          <cell r="W301">
            <v>0.02</v>
          </cell>
          <cell r="X301">
            <v>9.0000000000000006E-5</v>
          </cell>
          <cell r="Y301">
            <v>0.5</v>
          </cell>
          <cell r="Z301">
            <v>205</v>
          </cell>
          <cell r="AA301">
            <v>10.657017376019191</v>
          </cell>
          <cell r="AB301">
            <v>19.236151426504989</v>
          </cell>
          <cell r="AC301">
            <v>2241.4745717603219</v>
          </cell>
          <cell r="AD301">
            <v>228.82981529017536</v>
          </cell>
          <cell r="AE301">
            <v>9.7953781456229585</v>
          </cell>
          <cell r="AF301">
            <v>3.2269398684091022</v>
          </cell>
          <cell r="AG301">
            <v>7233.103659638602</v>
          </cell>
          <cell r="AJ301">
            <v>588.24459999999442</v>
          </cell>
          <cell r="AK301">
            <v>588.24459999999442</v>
          </cell>
          <cell r="AL301">
            <v>577.58758262397521</v>
          </cell>
          <cell r="AM301">
            <v>577.58758262397521</v>
          </cell>
          <cell r="AN301">
            <v>2</v>
          </cell>
          <cell r="AO301">
            <v>3</v>
          </cell>
          <cell r="AP301">
            <v>590.24459999999442</v>
          </cell>
          <cell r="AQ301">
            <v>591.24459999999442</v>
          </cell>
          <cell r="AR301">
            <v>300</v>
          </cell>
          <cell r="AS301">
            <v>300</v>
          </cell>
        </row>
        <row r="302">
          <cell r="C302">
            <v>231000</v>
          </cell>
          <cell r="I302">
            <v>6936.1036599219806</v>
          </cell>
          <cell r="K302">
            <v>7233.1036599219806</v>
          </cell>
          <cell r="L302">
            <v>6936.1036599219806</v>
          </cell>
          <cell r="M302">
            <v>6309</v>
          </cell>
          <cell r="N302">
            <v>8.0000000000000007E-5</v>
          </cell>
          <cell r="O302">
            <v>0.7608626793279184</v>
          </cell>
          <cell r="P302">
            <v>212.07600076387706</v>
          </cell>
          <cell r="Q302">
            <v>2019.5874927099605</v>
          </cell>
          <cell r="R302">
            <v>0.5</v>
          </cell>
          <cell r="S302">
            <v>10.3</v>
          </cell>
          <cell r="T302">
            <v>188</v>
          </cell>
          <cell r="W302">
            <v>0.02</v>
          </cell>
          <cell r="X302">
            <v>9.0000000000000006E-5</v>
          </cell>
          <cell r="Y302">
            <v>0.5</v>
          </cell>
          <cell r="Z302">
            <v>205</v>
          </cell>
          <cell r="AA302">
            <v>10.657017376019191</v>
          </cell>
          <cell r="AB302">
            <v>19.236151426504989</v>
          </cell>
          <cell r="AC302">
            <v>2241.4745717603219</v>
          </cell>
          <cell r="AD302">
            <v>228.82981529017536</v>
          </cell>
          <cell r="AE302">
            <v>9.7953781456229585</v>
          </cell>
          <cell r="AF302">
            <v>3.2269398684091022</v>
          </cell>
          <cell r="AG302">
            <v>7233.103659638602</v>
          </cell>
          <cell r="AJ302">
            <v>588.15459999999439</v>
          </cell>
          <cell r="AK302">
            <v>588.15459999999439</v>
          </cell>
          <cell r="AL302">
            <v>577.49758262397518</v>
          </cell>
          <cell r="AM302">
            <v>577.49758262397518</v>
          </cell>
          <cell r="AN302">
            <v>2</v>
          </cell>
          <cell r="AO302">
            <v>3</v>
          </cell>
          <cell r="AP302">
            <v>590.15459999999439</v>
          </cell>
          <cell r="AQ302">
            <v>591.15459999999439</v>
          </cell>
          <cell r="AR302">
            <v>300</v>
          </cell>
          <cell r="AS302">
            <v>300</v>
          </cell>
        </row>
        <row r="303">
          <cell r="C303">
            <v>232000</v>
          </cell>
          <cell r="I303">
            <v>6936.1036599219806</v>
          </cell>
          <cell r="K303">
            <v>7233.1036599219806</v>
          </cell>
          <cell r="L303">
            <v>6936.1036599219806</v>
          </cell>
          <cell r="M303">
            <v>6309</v>
          </cell>
          <cell r="N303">
            <v>8.0000000000000007E-5</v>
          </cell>
          <cell r="O303">
            <v>0.7608626793279184</v>
          </cell>
          <cell r="P303">
            <v>212.07600076387706</v>
          </cell>
          <cell r="Q303">
            <v>2019.5874927099605</v>
          </cell>
          <cell r="R303">
            <v>0.5</v>
          </cell>
          <cell r="S303">
            <v>10.3</v>
          </cell>
          <cell r="T303">
            <v>188</v>
          </cell>
          <cell r="W303">
            <v>0.02</v>
          </cell>
          <cell r="X303">
            <v>9.0000000000000006E-5</v>
          </cell>
          <cell r="Y303">
            <v>0.5</v>
          </cell>
          <cell r="Z303">
            <v>205</v>
          </cell>
          <cell r="AA303">
            <v>10.657017376019191</v>
          </cell>
          <cell r="AB303">
            <v>19.236151426504989</v>
          </cell>
          <cell r="AC303">
            <v>2241.4745717603219</v>
          </cell>
          <cell r="AD303">
            <v>228.82981529017536</v>
          </cell>
          <cell r="AE303">
            <v>9.7953781456229585</v>
          </cell>
          <cell r="AF303">
            <v>3.2269398684091022</v>
          </cell>
          <cell r="AG303">
            <v>7233.103659638602</v>
          </cell>
          <cell r="AJ303">
            <v>588.06459999999436</v>
          </cell>
          <cell r="AK303">
            <v>588.06459999999436</v>
          </cell>
          <cell r="AL303">
            <v>577.40758262397514</v>
          </cell>
          <cell r="AM303">
            <v>577.40758262397514</v>
          </cell>
          <cell r="AN303">
            <v>2</v>
          </cell>
          <cell r="AO303">
            <v>3</v>
          </cell>
          <cell r="AP303">
            <v>590.06459999999436</v>
          </cell>
          <cell r="AQ303">
            <v>591.06459999999436</v>
          </cell>
          <cell r="AR303">
            <v>300</v>
          </cell>
          <cell r="AS303">
            <v>300</v>
          </cell>
        </row>
        <row r="304">
          <cell r="C304">
            <v>233000</v>
          </cell>
          <cell r="I304">
            <v>6936.1036599219806</v>
          </cell>
          <cell r="K304">
            <v>7233.1036599219806</v>
          </cell>
          <cell r="L304">
            <v>6936.1036599219806</v>
          </cell>
          <cell r="M304">
            <v>6309</v>
          </cell>
          <cell r="N304">
            <v>8.0000000000000007E-5</v>
          </cell>
          <cell r="O304">
            <v>0.7608626793279184</v>
          </cell>
          <cell r="P304">
            <v>212.07600076387706</v>
          </cell>
          <cell r="Q304">
            <v>2019.5874927099605</v>
          </cell>
          <cell r="R304">
            <v>0.5</v>
          </cell>
          <cell r="S304">
            <v>10.3</v>
          </cell>
          <cell r="T304">
            <v>188</v>
          </cell>
          <cell r="W304">
            <v>0.02</v>
          </cell>
          <cell r="X304">
            <v>9.0000000000000006E-5</v>
          </cell>
          <cell r="Y304">
            <v>0.5</v>
          </cell>
          <cell r="Z304">
            <v>205</v>
          </cell>
          <cell r="AA304">
            <v>10.657017376019191</v>
          </cell>
          <cell r="AB304">
            <v>19.236151426504989</v>
          </cell>
          <cell r="AC304">
            <v>2241.4745717603219</v>
          </cell>
          <cell r="AD304">
            <v>228.82981529017536</v>
          </cell>
          <cell r="AE304">
            <v>9.7953781456229585</v>
          </cell>
          <cell r="AF304">
            <v>3.2269398684091022</v>
          </cell>
          <cell r="AG304">
            <v>7233.103659638602</v>
          </cell>
          <cell r="AJ304">
            <v>587.97459999999433</v>
          </cell>
          <cell r="AK304">
            <v>587.97459999999433</v>
          </cell>
          <cell r="AL304">
            <v>577.31758262397511</v>
          </cell>
          <cell r="AM304">
            <v>577.31758262397511</v>
          </cell>
          <cell r="AN304">
            <v>2</v>
          </cell>
          <cell r="AO304">
            <v>3</v>
          </cell>
          <cell r="AP304">
            <v>589.97459999999433</v>
          </cell>
          <cell r="AQ304">
            <v>590.97459999999433</v>
          </cell>
          <cell r="AR304">
            <v>300</v>
          </cell>
          <cell r="AS304">
            <v>300</v>
          </cell>
        </row>
        <row r="305">
          <cell r="C305">
            <v>234000</v>
          </cell>
          <cell r="I305">
            <v>6936.1036599219806</v>
          </cell>
          <cell r="K305">
            <v>7233.1036599219806</v>
          </cell>
          <cell r="L305">
            <v>6936.1036599219806</v>
          </cell>
          <cell r="M305">
            <v>6309</v>
          </cell>
          <cell r="N305">
            <v>8.0000000000000007E-5</v>
          </cell>
          <cell r="O305">
            <v>0.7608626793279184</v>
          </cell>
          <cell r="P305">
            <v>212.07600076387706</v>
          </cell>
          <cell r="Q305">
            <v>2019.5874927099605</v>
          </cell>
          <cell r="R305">
            <v>0.5</v>
          </cell>
          <cell r="S305">
            <v>10.3</v>
          </cell>
          <cell r="T305">
            <v>188</v>
          </cell>
          <cell r="W305">
            <v>0.02</v>
          </cell>
          <cell r="X305">
            <v>9.0000000000000006E-5</v>
          </cell>
          <cell r="Y305">
            <v>0.5</v>
          </cell>
          <cell r="Z305">
            <v>205</v>
          </cell>
          <cell r="AA305">
            <v>10.657017376019191</v>
          </cell>
          <cell r="AB305">
            <v>19.236151426504989</v>
          </cell>
          <cell r="AC305">
            <v>2241.4745717603219</v>
          </cell>
          <cell r="AD305">
            <v>228.82981529017536</v>
          </cell>
          <cell r="AE305">
            <v>9.7953781456229585</v>
          </cell>
          <cell r="AF305">
            <v>3.2269398684091022</v>
          </cell>
          <cell r="AG305">
            <v>7233.103659638602</v>
          </cell>
          <cell r="AJ305">
            <v>587.88459999999429</v>
          </cell>
          <cell r="AK305">
            <v>587.88459999999429</v>
          </cell>
          <cell r="AL305">
            <v>577.22758262397508</v>
          </cell>
          <cell r="AM305">
            <v>577.22758262397508</v>
          </cell>
          <cell r="AN305">
            <v>2</v>
          </cell>
          <cell r="AO305">
            <v>3</v>
          </cell>
          <cell r="AP305">
            <v>589.88459999999429</v>
          </cell>
          <cell r="AQ305">
            <v>590.88459999999429</v>
          </cell>
          <cell r="AR305">
            <v>300</v>
          </cell>
          <cell r="AS305">
            <v>300</v>
          </cell>
        </row>
        <row r="306">
          <cell r="C306">
            <v>235000</v>
          </cell>
          <cell r="I306">
            <v>6936.1036599219806</v>
          </cell>
          <cell r="K306">
            <v>7233.1036599219806</v>
          </cell>
          <cell r="L306">
            <v>6936.1036599219806</v>
          </cell>
          <cell r="M306">
            <v>6309</v>
          </cell>
          <cell r="N306">
            <v>8.0000000000000007E-5</v>
          </cell>
          <cell r="O306">
            <v>0.7608626793279184</v>
          </cell>
          <cell r="P306">
            <v>212.07600076387706</v>
          </cell>
          <cell r="Q306">
            <v>2019.5874927099605</v>
          </cell>
          <cell r="R306">
            <v>0.5</v>
          </cell>
          <cell r="S306">
            <v>10.3</v>
          </cell>
          <cell r="T306">
            <v>188</v>
          </cell>
          <cell r="W306">
            <v>0.02</v>
          </cell>
          <cell r="X306">
            <v>9.0000000000000006E-5</v>
          </cell>
          <cell r="Y306">
            <v>0.5</v>
          </cell>
          <cell r="Z306">
            <v>205</v>
          </cell>
          <cell r="AA306">
            <v>10.657017376019191</v>
          </cell>
          <cell r="AB306">
            <v>19.236151426504989</v>
          </cell>
          <cell r="AC306">
            <v>2241.4745717603219</v>
          </cell>
          <cell r="AD306">
            <v>228.82981529017536</v>
          </cell>
          <cell r="AE306">
            <v>9.7953781456229585</v>
          </cell>
          <cell r="AF306">
            <v>3.2269398684091022</v>
          </cell>
          <cell r="AG306">
            <v>7233.103659638602</v>
          </cell>
          <cell r="AJ306">
            <v>587.79459999999426</v>
          </cell>
          <cell r="AK306">
            <v>587.79459999999426</v>
          </cell>
          <cell r="AL306">
            <v>577.13758262397505</v>
          </cell>
          <cell r="AM306">
            <v>577.13758262397505</v>
          </cell>
          <cell r="AN306">
            <v>2</v>
          </cell>
          <cell r="AO306">
            <v>3</v>
          </cell>
          <cell r="AP306">
            <v>589.79459999999426</v>
          </cell>
          <cell r="AQ306">
            <v>590.79459999999426</v>
          </cell>
          <cell r="AR306">
            <v>300</v>
          </cell>
          <cell r="AS306">
            <v>300</v>
          </cell>
        </row>
        <row r="307">
          <cell r="C307">
            <v>236000</v>
          </cell>
          <cell r="I307">
            <v>6936.1036599219806</v>
          </cell>
          <cell r="K307">
            <v>7233.1036599219806</v>
          </cell>
          <cell r="L307">
            <v>6936.1036599219806</v>
          </cell>
          <cell r="M307">
            <v>6309</v>
          </cell>
          <cell r="N307">
            <v>8.0000000000000007E-5</v>
          </cell>
          <cell r="O307">
            <v>0.7608626793279184</v>
          </cell>
          <cell r="P307">
            <v>212.07600076387706</v>
          </cell>
          <cell r="Q307">
            <v>2019.5874927099605</v>
          </cell>
          <cell r="R307">
            <v>0.5</v>
          </cell>
          <cell r="S307">
            <v>10.3</v>
          </cell>
          <cell r="T307">
            <v>188</v>
          </cell>
          <cell r="W307">
            <v>0.02</v>
          </cell>
          <cell r="X307">
            <v>9.0000000000000006E-5</v>
          </cell>
          <cell r="Y307">
            <v>0.5</v>
          </cell>
          <cell r="Z307">
            <v>205</v>
          </cell>
          <cell r="AA307">
            <v>10.657017376019191</v>
          </cell>
          <cell r="AB307">
            <v>19.236151426504989</v>
          </cell>
          <cell r="AC307">
            <v>2241.4745717603219</v>
          </cell>
          <cell r="AD307">
            <v>228.82981529017536</v>
          </cell>
          <cell r="AE307">
            <v>9.7953781456229585</v>
          </cell>
          <cell r="AF307">
            <v>3.2269398684091022</v>
          </cell>
          <cell r="AG307">
            <v>7233.103659638602</v>
          </cell>
          <cell r="AJ307">
            <v>587.70459999999423</v>
          </cell>
          <cell r="AK307">
            <v>587.70459999999423</v>
          </cell>
          <cell r="AL307">
            <v>577.04758262397502</v>
          </cell>
          <cell r="AM307">
            <v>577.04758262397502</v>
          </cell>
          <cell r="AN307">
            <v>2</v>
          </cell>
          <cell r="AO307">
            <v>3</v>
          </cell>
          <cell r="AP307">
            <v>589.70459999999423</v>
          </cell>
          <cell r="AQ307">
            <v>590.70459999999423</v>
          </cell>
          <cell r="AR307">
            <v>300</v>
          </cell>
          <cell r="AS307">
            <v>300</v>
          </cell>
        </row>
        <row r="308">
          <cell r="C308">
            <v>237000</v>
          </cell>
          <cell r="I308">
            <v>6936.1036599219806</v>
          </cell>
          <cell r="K308">
            <v>7233.1036599219806</v>
          </cell>
          <cell r="L308">
            <v>6936.1036599219806</v>
          </cell>
          <cell r="M308">
            <v>6309</v>
          </cell>
          <cell r="N308">
            <v>8.0000000000000007E-5</v>
          </cell>
          <cell r="O308">
            <v>0.7608626793279184</v>
          </cell>
          <cell r="P308">
            <v>212.07600076387706</v>
          </cell>
          <cell r="Q308">
            <v>2019.5874927099605</v>
          </cell>
          <cell r="R308">
            <v>0.5</v>
          </cell>
          <cell r="S308">
            <v>10.3</v>
          </cell>
          <cell r="T308">
            <v>188</v>
          </cell>
          <cell r="W308">
            <v>0.02</v>
          </cell>
          <cell r="X308">
            <v>9.0000000000000006E-5</v>
          </cell>
          <cell r="Y308">
            <v>0.5</v>
          </cell>
          <cell r="Z308">
            <v>205</v>
          </cell>
          <cell r="AA308">
            <v>10.657017376019191</v>
          </cell>
          <cell r="AB308">
            <v>19.236151426504989</v>
          </cell>
          <cell r="AC308">
            <v>2241.4745717603219</v>
          </cell>
          <cell r="AD308">
            <v>228.82981529017536</v>
          </cell>
          <cell r="AE308">
            <v>9.7953781456229585</v>
          </cell>
          <cell r="AF308">
            <v>3.2269398684091022</v>
          </cell>
          <cell r="AG308">
            <v>7233.103659638602</v>
          </cell>
          <cell r="AJ308">
            <v>587.6145999999942</v>
          </cell>
          <cell r="AK308">
            <v>587.6145999999942</v>
          </cell>
          <cell r="AL308">
            <v>576.95758262397499</v>
          </cell>
          <cell r="AM308">
            <v>576.95758262397499</v>
          </cell>
          <cell r="AN308">
            <v>2</v>
          </cell>
          <cell r="AO308">
            <v>3</v>
          </cell>
          <cell r="AP308">
            <v>589.6145999999942</v>
          </cell>
          <cell r="AQ308">
            <v>590.6145999999942</v>
          </cell>
          <cell r="AR308">
            <v>300</v>
          </cell>
          <cell r="AS308">
            <v>300</v>
          </cell>
        </row>
        <row r="309">
          <cell r="C309">
            <v>238000</v>
          </cell>
          <cell r="I309">
            <v>6936.1036599219806</v>
          </cell>
          <cell r="K309">
            <v>7233.1036599219806</v>
          </cell>
          <cell r="L309">
            <v>6936.1036599219806</v>
          </cell>
          <cell r="M309">
            <v>6309</v>
          </cell>
          <cell r="N309">
            <v>8.0000000000000007E-5</v>
          </cell>
          <cell r="O309">
            <v>0.7608626793279184</v>
          </cell>
          <cell r="P309">
            <v>212.07600076387706</v>
          </cell>
          <cell r="Q309">
            <v>2019.5874927099605</v>
          </cell>
          <cell r="R309">
            <v>0.5</v>
          </cell>
          <cell r="S309">
            <v>10.3</v>
          </cell>
          <cell r="T309">
            <v>188</v>
          </cell>
          <cell r="W309">
            <v>0.02</v>
          </cell>
          <cell r="X309">
            <v>9.0000000000000006E-5</v>
          </cell>
          <cell r="Y309">
            <v>0.5</v>
          </cell>
          <cell r="Z309">
            <v>205</v>
          </cell>
          <cell r="AA309">
            <v>10.657017376019191</v>
          </cell>
          <cell r="AB309">
            <v>19.236151426504989</v>
          </cell>
          <cell r="AC309">
            <v>2241.4745717603219</v>
          </cell>
          <cell r="AD309">
            <v>228.82981529017536</v>
          </cell>
          <cell r="AE309">
            <v>9.7953781456229585</v>
          </cell>
          <cell r="AF309">
            <v>3.2269398684091022</v>
          </cell>
          <cell r="AG309">
            <v>7233.103659638602</v>
          </cell>
          <cell r="AJ309">
            <v>587.52459999999417</v>
          </cell>
          <cell r="AK309">
            <v>587.52459999999417</v>
          </cell>
          <cell r="AL309">
            <v>576.86758262397495</v>
          </cell>
          <cell r="AM309">
            <v>576.86758262397495</v>
          </cell>
          <cell r="AN309">
            <v>2</v>
          </cell>
          <cell r="AO309">
            <v>3</v>
          </cell>
          <cell r="AP309">
            <v>589.52459999999417</v>
          </cell>
          <cell r="AQ309">
            <v>590.52459999999417</v>
          </cell>
          <cell r="AR309">
            <v>300</v>
          </cell>
          <cell r="AS309">
            <v>300</v>
          </cell>
        </row>
        <row r="310">
          <cell r="C310">
            <v>239000</v>
          </cell>
          <cell r="I310">
            <v>6936.1036599219806</v>
          </cell>
          <cell r="K310">
            <v>7233.1036599219806</v>
          </cell>
          <cell r="L310">
            <v>6936.1036599219806</v>
          </cell>
          <cell r="M310">
            <v>6309</v>
          </cell>
          <cell r="N310">
            <v>8.0000000000000007E-5</v>
          </cell>
          <cell r="O310">
            <v>0.7608626793279184</v>
          </cell>
          <cell r="P310">
            <v>212.07600076387706</v>
          </cell>
          <cell r="Q310">
            <v>2019.5874927099605</v>
          </cell>
          <cell r="R310">
            <v>0.5</v>
          </cell>
          <cell r="S310">
            <v>10.3</v>
          </cell>
          <cell r="T310">
            <v>188</v>
          </cell>
          <cell r="W310">
            <v>0.02</v>
          </cell>
          <cell r="X310">
            <v>9.0000000000000006E-5</v>
          </cell>
          <cell r="Y310">
            <v>0.5</v>
          </cell>
          <cell r="Z310">
            <v>205</v>
          </cell>
          <cell r="AA310">
            <v>10.657017376019191</v>
          </cell>
          <cell r="AB310">
            <v>19.236151426504989</v>
          </cell>
          <cell r="AC310">
            <v>2241.4745717603219</v>
          </cell>
          <cell r="AD310">
            <v>228.82981529017536</v>
          </cell>
          <cell r="AE310">
            <v>9.7953781456229585</v>
          </cell>
          <cell r="AF310">
            <v>3.2269398684091022</v>
          </cell>
          <cell r="AG310">
            <v>7233.103659638602</v>
          </cell>
          <cell r="AJ310">
            <v>587.43459999999413</v>
          </cell>
          <cell r="AK310">
            <v>587.43459999999413</v>
          </cell>
          <cell r="AL310">
            <v>576.77758262397492</v>
          </cell>
          <cell r="AM310">
            <v>576.77758262397492</v>
          </cell>
          <cell r="AN310">
            <v>2</v>
          </cell>
          <cell r="AO310">
            <v>3</v>
          </cell>
          <cell r="AP310">
            <v>589.43459999999413</v>
          </cell>
          <cell r="AQ310">
            <v>590.43459999999413</v>
          </cell>
          <cell r="AR310">
            <v>300</v>
          </cell>
          <cell r="AS310">
            <v>300</v>
          </cell>
        </row>
        <row r="311">
          <cell r="C311">
            <v>240000</v>
          </cell>
          <cell r="D311">
            <v>582</v>
          </cell>
          <cell r="I311">
            <v>6936.1036599219806</v>
          </cell>
          <cell r="K311">
            <v>7233.1036599219806</v>
          </cell>
          <cell r="L311">
            <v>6936.1036599219806</v>
          </cell>
          <cell r="M311">
            <v>6309</v>
          </cell>
          <cell r="N311">
            <v>8.0000000000000007E-5</v>
          </cell>
          <cell r="O311">
            <v>0.7608626793279184</v>
          </cell>
          <cell r="P311">
            <v>212.07600076387706</v>
          </cell>
          <cell r="Q311">
            <v>2019.5874927099605</v>
          </cell>
          <cell r="R311">
            <v>0.5</v>
          </cell>
          <cell r="S311">
            <v>10.3</v>
          </cell>
          <cell r="T311">
            <v>188</v>
          </cell>
          <cell r="W311">
            <v>0.02</v>
          </cell>
          <cell r="X311">
            <v>9.0000000000000006E-5</v>
          </cell>
          <cell r="Y311">
            <v>0.5</v>
          </cell>
          <cell r="Z311">
            <v>205</v>
          </cell>
          <cell r="AA311">
            <v>10.657017376019191</v>
          </cell>
          <cell r="AB311">
            <v>19.236151426504989</v>
          </cell>
          <cell r="AC311">
            <v>2241.4745717603219</v>
          </cell>
          <cell r="AD311">
            <v>228.82981529017536</v>
          </cell>
          <cell r="AE311">
            <v>9.7953781456229585</v>
          </cell>
          <cell r="AF311">
            <v>3.2269398684091022</v>
          </cell>
          <cell r="AG311">
            <v>7233.103659638602</v>
          </cell>
          <cell r="AJ311">
            <v>587.3445999999941</v>
          </cell>
          <cell r="AK311">
            <v>587.3445999999941</v>
          </cell>
          <cell r="AL311">
            <v>576.68758262397489</v>
          </cell>
          <cell r="AM311">
            <v>576.68758262397489</v>
          </cell>
          <cell r="AN311">
            <v>2</v>
          </cell>
          <cell r="AO311">
            <v>3</v>
          </cell>
          <cell r="AP311">
            <v>589.3445999999941</v>
          </cell>
          <cell r="AQ311">
            <v>590.3445999999941</v>
          </cell>
          <cell r="AR311">
            <v>300</v>
          </cell>
          <cell r="AS311">
            <v>300</v>
          </cell>
        </row>
        <row r="312">
          <cell r="C312">
            <v>241000</v>
          </cell>
          <cell r="I312">
            <v>6936.1036599219806</v>
          </cell>
          <cell r="K312">
            <v>7233.1036599219806</v>
          </cell>
          <cell r="L312">
            <v>6936.1036599219806</v>
          </cell>
          <cell r="M312">
            <v>6309</v>
          </cell>
          <cell r="N312">
            <v>8.0000000000000007E-5</v>
          </cell>
          <cell r="O312">
            <v>0.7608626793279184</v>
          </cell>
          <cell r="P312">
            <v>212.07600076387706</v>
          </cell>
          <cell r="Q312">
            <v>2019.5874927099605</v>
          </cell>
          <cell r="R312">
            <v>0.5</v>
          </cell>
          <cell r="S312">
            <v>10.3</v>
          </cell>
          <cell r="T312">
            <v>188</v>
          </cell>
          <cell r="W312">
            <v>0.02</v>
          </cell>
          <cell r="X312">
            <v>9.0000000000000006E-5</v>
          </cell>
          <cell r="Y312">
            <v>0.5</v>
          </cell>
          <cell r="Z312">
            <v>205</v>
          </cell>
          <cell r="AA312">
            <v>10.657017376019191</v>
          </cell>
          <cell r="AB312">
            <v>19.236151426504989</v>
          </cell>
          <cell r="AC312">
            <v>2241.4745717603219</v>
          </cell>
          <cell r="AD312">
            <v>228.82981529017536</v>
          </cell>
          <cell r="AE312">
            <v>9.7953781456229585</v>
          </cell>
          <cell r="AF312">
            <v>3.2269398684091022</v>
          </cell>
          <cell r="AG312">
            <v>7233.103659638602</v>
          </cell>
          <cell r="AJ312">
            <v>587.25459999999407</v>
          </cell>
          <cell r="AK312">
            <v>587.25459999999407</v>
          </cell>
          <cell r="AL312">
            <v>576.59758262397486</v>
          </cell>
          <cell r="AM312">
            <v>576.59758262397486</v>
          </cell>
          <cell r="AN312">
            <v>2</v>
          </cell>
          <cell r="AO312">
            <v>3</v>
          </cell>
          <cell r="AP312">
            <v>589.25459999999407</v>
          </cell>
          <cell r="AQ312">
            <v>590.25459999999407</v>
          </cell>
          <cell r="AR312">
            <v>300</v>
          </cell>
          <cell r="AS312">
            <v>300</v>
          </cell>
        </row>
        <row r="313">
          <cell r="C313">
            <v>242000</v>
          </cell>
          <cell r="I313">
            <v>6936.1036599219806</v>
          </cell>
          <cell r="K313">
            <v>7233.1036599219806</v>
          </cell>
          <cell r="L313">
            <v>6936.1036599219806</v>
          </cell>
          <cell r="M313">
            <v>6309</v>
          </cell>
          <cell r="N313">
            <v>8.0000000000000007E-5</v>
          </cell>
          <cell r="O313">
            <v>0.7608626793279184</v>
          </cell>
          <cell r="P313">
            <v>212.07600076387706</v>
          </cell>
          <cell r="Q313">
            <v>2019.5874927099605</v>
          </cell>
          <cell r="R313">
            <v>0.5</v>
          </cell>
          <cell r="S313">
            <v>10.3</v>
          </cell>
          <cell r="T313">
            <v>188</v>
          </cell>
          <cell r="W313">
            <v>0.02</v>
          </cell>
          <cell r="X313">
            <v>9.0000000000000006E-5</v>
          </cell>
          <cell r="Y313">
            <v>0.5</v>
          </cell>
          <cell r="Z313">
            <v>205</v>
          </cell>
          <cell r="AA313">
            <v>10.657017376019191</v>
          </cell>
          <cell r="AB313">
            <v>19.236151426504989</v>
          </cell>
          <cell r="AC313">
            <v>2241.4745717603219</v>
          </cell>
          <cell r="AD313">
            <v>228.82981529017536</v>
          </cell>
          <cell r="AE313">
            <v>9.7953781456229585</v>
          </cell>
          <cell r="AF313">
            <v>3.2269398684091022</v>
          </cell>
          <cell r="AG313">
            <v>7233.103659638602</v>
          </cell>
          <cell r="AJ313">
            <v>587.16459999999404</v>
          </cell>
          <cell r="AK313">
            <v>587.16459999999404</v>
          </cell>
          <cell r="AL313">
            <v>576.50758262397483</v>
          </cell>
          <cell r="AM313">
            <v>576.50758262397483</v>
          </cell>
          <cell r="AN313">
            <v>2</v>
          </cell>
          <cell r="AO313">
            <v>3</v>
          </cell>
          <cell r="AP313">
            <v>589.16459999999404</v>
          </cell>
          <cell r="AQ313">
            <v>590.16459999999404</v>
          </cell>
          <cell r="AR313">
            <v>300</v>
          </cell>
          <cell r="AS313">
            <v>300</v>
          </cell>
        </row>
        <row r="314">
          <cell r="C314">
            <v>243000</v>
          </cell>
          <cell r="I314">
            <v>6936.1036599219806</v>
          </cell>
          <cell r="K314">
            <v>7233.1036599219806</v>
          </cell>
          <cell r="L314">
            <v>6936.1036599219806</v>
          </cell>
          <cell r="M314">
            <v>6309</v>
          </cell>
          <cell r="N314">
            <v>8.0000000000000007E-5</v>
          </cell>
          <cell r="O314">
            <v>0.7608626793279184</v>
          </cell>
          <cell r="P314">
            <v>212.07600076387706</v>
          </cell>
          <cell r="Q314">
            <v>2019.5874927099605</v>
          </cell>
          <cell r="R314">
            <v>0.5</v>
          </cell>
          <cell r="S314">
            <v>10.3</v>
          </cell>
          <cell r="T314">
            <v>188</v>
          </cell>
          <cell r="W314">
            <v>0.02</v>
          </cell>
          <cell r="X314">
            <v>9.0000000000000006E-5</v>
          </cell>
          <cell r="Y314">
            <v>0.5</v>
          </cell>
          <cell r="Z314">
            <v>205</v>
          </cell>
          <cell r="AA314">
            <v>10.657017376019191</v>
          </cell>
          <cell r="AB314">
            <v>19.236151426504989</v>
          </cell>
          <cell r="AC314">
            <v>2241.4745717603219</v>
          </cell>
          <cell r="AD314">
            <v>228.82981529017536</v>
          </cell>
          <cell r="AE314">
            <v>9.7953781456229585</v>
          </cell>
          <cell r="AF314">
            <v>3.2269398684091022</v>
          </cell>
          <cell r="AG314">
            <v>7233.103659638602</v>
          </cell>
          <cell r="AJ314">
            <v>587.07459999999401</v>
          </cell>
          <cell r="AK314">
            <v>587.07459999999401</v>
          </cell>
          <cell r="AL314">
            <v>576.41758262397479</v>
          </cell>
          <cell r="AM314">
            <v>576.41758262397479</v>
          </cell>
          <cell r="AN314">
            <v>2</v>
          </cell>
          <cell r="AO314">
            <v>3</v>
          </cell>
          <cell r="AP314">
            <v>589.07459999999401</v>
          </cell>
          <cell r="AQ314">
            <v>590.07459999999401</v>
          </cell>
          <cell r="AR314">
            <v>300</v>
          </cell>
          <cell r="AS314">
            <v>300</v>
          </cell>
        </row>
        <row r="315">
          <cell r="C315">
            <v>244000</v>
          </cell>
          <cell r="I315">
            <v>6936.1036599219806</v>
          </cell>
          <cell r="K315">
            <v>7233.1036599219806</v>
          </cell>
          <cell r="L315">
            <v>6936.1036599219806</v>
          </cell>
          <cell r="M315">
            <v>6309</v>
          </cell>
          <cell r="N315">
            <v>8.0000000000000007E-5</v>
          </cell>
          <cell r="O315">
            <v>0.7608626793279184</v>
          </cell>
          <cell r="P315">
            <v>212.07600076387706</v>
          </cell>
          <cell r="Q315">
            <v>2019.5874927099605</v>
          </cell>
          <cell r="R315">
            <v>0.5</v>
          </cell>
          <cell r="S315">
            <v>10.3</v>
          </cell>
          <cell r="T315">
            <v>188</v>
          </cell>
          <cell r="W315">
            <v>0.02</v>
          </cell>
          <cell r="X315">
            <v>9.0000000000000006E-5</v>
          </cell>
          <cell r="Y315">
            <v>0.5</v>
          </cell>
          <cell r="Z315">
            <v>205</v>
          </cell>
          <cell r="AA315">
            <v>10.657017376019191</v>
          </cell>
          <cell r="AB315">
            <v>19.236151426504989</v>
          </cell>
          <cell r="AC315">
            <v>2241.4745717603219</v>
          </cell>
          <cell r="AD315">
            <v>228.82981529017536</v>
          </cell>
          <cell r="AE315">
            <v>9.7953781456229585</v>
          </cell>
          <cell r="AF315">
            <v>3.2269398684091022</v>
          </cell>
          <cell r="AG315">
            <v>7233.103659638602</v>
          </cell>
          <cell r="AJ315">
            <v>586.98459999999397</v>
          </cell>
          <cell r="AK315">
            <v>586.98459999999397</v>
          </cell>
          <cell r="AL315">
            <v>576.32758262397476</v>
          </cell>
          <cell r="AM315">
            <v>576.32758262397476</v>
          </cell>
          <cell r="AN315">
            <v>2</v>
          </cell>
          <cell r="AO315">
            <v>3</v>
          </cell>
          <cell r="AP315">
            <v>588.98459999999397</v>
          </cell>
          <cell r="AQ315">
            <v>589.98459999999397</v>
          </cell>
          <cell r="AR315">
            <v>300</v>
          </cell>
          <cell r="AS315">
            <v>300</v>
          </cell>
        </row>
        <row r="316">
          <cell r="C316">
            <v>245000</v>
          </cell>
          <cell r="I316">
            <v>6936.1036599219806</v>
          </cell>
          <cell r="K316">
            <v>7233.1036599219806</v>
          </cell>
          <cell r="L316">
            <v>6936.1036599219806</v>
          </cell>
          <cell r="M316">
            <v>6309</v>
          </cell>
          <cell r="N316">
            <v>8.0000000000000007E-5</v>
          </cell>
          <cell r="O316">
            <v>0.7608626793279184</v>
          </cell>
          <cell r="P316">
            <v>212.07600076387706</v>
          </cell>
          <cell r="Q316">
            <v>2019.5874927099605</v>
          </cell>
          <cell r="R316">
            <v>0.5</v>
          </cell>
          <cell r="S316">
            <v>10.3</v>
          </cell>
          <cell r="T316">
            <v>188</v>
          </cell>
          <cell r="W316">
            <v>0.02</v>
          </cell>
          <cell r="X316">
            <v>9.0000000000000006E-5</v>
          </cell>
          <cell r="Y316">
            <v>0.5</v>
          </cell>
          <cell r="Z316">
            <v>205</v>
          </cell>
          <cell r="AA316">
            <v>10.657017376019191</v>
          </cell>
          <cell r="AB316">
            <v>19.236151426504989</v>
          </cell>
          <cell r="AC316">
            <v>2241.4745717603219</v>
          </cell>
          <cell r="AD316">
            <v>228.82981529017536</v>
          </cell>
          <cell r="AE316">
            <v>9.7953781456229585</v>
          </cell>
          <cell r="AF316">
            <v>3.2269398684091022</v>
          </cell>
          <cell r="AG316">
            <v>7233.103659638602</v>
          </cell>
          <cell r="AJ316">
            <v>586.89459999999394</v>
          </cell>
          <cell r="AK316">
            <v>586.89459999999394</v>
          </cell>
          <cell r="AL316">
            <v>576.23758262397473</v>
          </cell>
          <cell r="AM316">
            <v>576.23758262397473</v>
          </cell>
          <cell r="AN316">
            <v>2</v>
          </cell>
          <cell r="AO316">
            <v>3</v>
          </cell>
          <cell r="AP316">
            <v>588.89459999999394</v>
          </cell>
          <cell r="AQ316">
            <v>589.89459999999394</v>
          </cell>
          <cell r="AR316">
            <v>300</v>
          </cell>
          <cell r="AS316">
            <v>300</v>
          </cell>
        </row>
        <row r="317">
          <cell r="C317">
            <v>246000</v>
          </cell>
          <cell r="I317">
            <v>6936.1036599219806</v>
          </cell>
          <cell r="K317">
            <v>7233.1036599219806</v>
          </cell>
          <cell r="L317">
            <v>6936.1036599219806</v>
          </cell>
          <cell r="M317">
            <v>6309</v>
          </cell>
          <cell r="N317">
            <v>8.0000000000000007E-5</v>
          </cell>
          <cell r="O317">
            <v>0.7608626793279184</v>
          </cell>
          <cell r="P317">
            <v>212.07600076387706</v>
          </cell>
          <cell r="Q317">
            <v>2019.5874927099605</v>
          </cell>
          <cell r="R317">
            <v>0.5</v>
          </cell>
          <cell r="S317">
            <v>10.3</v>
          </cell>
          <cell r="T317">
            <v>188</v>
          </cell>
          <cell r="W317">
            <v>0.02</v>
          </cell>
          <cell r="X317">
            <v>9.0000000000000006E-5</v>
          </cell>
          <cell r="Y317">
            <v>0.5</v>
          </cell>
          <cell r="Z317">
            <v>205</v>
          </cell>
          <cell r="AA317">
            <v>10.657017376019191</v>
          </cell>
          <cell r="AB317">
            <v>19.236151426504989</v>
          </cell>
          <cell r="AC317">
            <v>2241.4745717603219</v>
          </cell>
          <cell r="AD317">
            <v>228.82981529017536</v>
          </cell>
          <cell r="AE317">
            <v>9.7953781456229585</v>
          </cell>
          <cell r="AF317">
            <v>3.2269398684091022</v>
          </cell>
          <cell r="AG317">
            <v>7233.103659638602</v>
          </cell>
          <cell r="AJ317">
            <v>586.80459999999391</v>
          </cell>
          <cell r="AK317">
            <v>586.80459999999391</v>
          </cell>
          <cell r="AL317">
            <v>576.1475826239747</v>
          </cell>
          <cell r="AM317">
            <v>576.1475826239747</v>
          </cell>
          <cell r="AN317">
            <v>2</v>
          </cell>
          <cell r="AO317">
            <v>3</v>
          </cell>
          <cell r="AP317">
            <v>588.80459999999391</v>
          </cell>
          <cell r="AQ317">
            <v>589.80459999999391</v>
          </cell>
          <cell r="AR317">
            <v>300</v>
          </cell>
          <cell r="AS317">
            <v>300</v>
          </cell>
        </row>
        <row r="318">
          <cell r="C318">
            <v>247000</v>
          </cell>
          <cell r="I318">
            <v>6936.1036599219806</v>
          </cell>
          <cell r="K318">
            <v>7233.1036599219806</v>
          </cell>
          <cell r="L318">
            <v>6936.1036599219806</v>
          </cell>
          <cell r="M318">
            <v>6309</v>
          </cell>
          <cell r="N318">
            <v>8.0000000000000007E-5</v>
          </cell>
          <cell r="O318">
            <v>0.7608626793279184</v>
          </cell>
          <cell r="P318">
            <v>212.07600076387706</v>
          </cell>
          <cell r="Q318">
            <v>2019.5874927099605</v>
          </cell>
          <cell r="R318">
            <v>0.5</v>
          </cell>
          <cell r="S318">
            <v>10.3</v>
          </cell>
          <cell r="T318">
            <v>188</v>
          </cell>
          <cell r="W318">
            <v>0.02</v>
          </cell>
          <cell r="X318">
            <v>9.0000000000000006E-5</v>
          </cell>
          <cell r="Y318">
            <v>0.5</v>
          </cell>
          <cell r="Z318">
            <v>205</v>
          </cell>
          <cell r="AA318">
            <v>10.657017376019191</v>
          </cell>
          <cell r="AB318">
            <v>19.236151426504989</v>
          </cell>
          <cell r="AC318">
            <v>2241.4745717603219</v>
          </cell>
          <cell r="AD318">
            <v>228.82981529017536</v>
          </cell>
          <cell r="AE318">
            <v>9.7953781456229585</v>
          </cell>
          <cell r="AF318">
            <v>3.2269398684091022</v>
          </cell>
          <cell r="AG318">
            <v>7233.103659638602</v>
          </cell>
          <cell r="AJ318">
            <v>586.71459999999388</v>
          </cell>
          <cell r="AK318">
            <v>586.71459999999388</v>
          </cell>
          <cell r="AL318">
            <v>576.05758262397467</v>
          </cell>
          <cell r="AM318">
            <v>576.05758262397467</v>
          </cell>
          <cell r="AN318">
            <v>2</v>
          </cell>
          <cell r="AO318">
            <v>3</v>
          </cell>
          <cell r="AP318">
            <v>588.71459999999388</v>
          </cell>
          <cell r="AQ318">
            <v>589.71459999999388</v>
          </cell>
          <cell r="AR318">
            <v>300</v>
          </cell>
          <cell r="AS318">
            <v>300</v>
          </cell>
        </row>
        <row r="319">
          <cell r="C319">
            <v>248000</v>
          </cell>
          <cell r="I319">
            <v>6936.1036599219806</v>
          </cell>
          <cell r="K319">
            <v>7233.1036599219806</v>
          </cell>
          <cell r="L319">
            <v>6936.1036599219806</v>
          </cell>
          <cell r="M319">
            <v>6309</v>
          </cell>
          <cell r="N319">
            <v>8.0000000000000007E-5</v>
          </cell>
          <cell r="O319">
            <v>0.7608626793279184</v>
          </cell>
          <cell r="P319">
            <v>212.07600076387706</v>
          </cell>
          <cell r="Q319">
            <v>2019.5874927099605</v>
          </cell>
          <cell r="R319">
            <v>0.5</v>
          </cell>
          <cell r="S319">
            <v>10.3</v>
          </cell>
          <cell r="T319">
            <v>188</v>
          </cell>
          <cell r="W319">
            <v>0.02</v>
          </cell>
          <cell r="X319">
            <v>9.0000000000000006E-5</v>
          </cell>
          <cell r="Y319">
            <v>0.5</v>
          </cell>
          <cell r="Z319">
            <v>205</v>
          </cell>
          <cell r="AA319">
            <v>10.657017376019191</v>
          </cell>
          <cell r="AB319">
            <v>19.236151426504989</v>
          </cell>
          <cell r="AC319">
            <v>2241.4745717603219</v>
          </cell>
          <cell r="AD319">
            <v>228.82981529017536</v>
          </cell>
          <cell r="AE319">
            <v>9.7953781456229585</v>
          </cell>
          <cell r="AF319">
            <v>3.2269398684091022</v>
          </cell>
          <cell r="AG319">
            <v>7233.103659638602</v>
          </cell>
          <cell r="AJ319">
            <v>586.62459999999385</v>
          </cell>
          <cell r="AK319">
            <v>586.62459999999385</v>
          </cell>
          <cell r="AL319">
            <v>575.96758262397464</v>
          </cell>
          <cell r="AM319">
            <v>575.96758262397464</v>
          </cell>
          <cell r="AN319">
            <v>2</v>
          </cell>
          <cell r="AO319">
            <v>3</v>
          </cell>
          <cell r="AP319">
            <v>588.62459999999385</v>
          </cell>
          <cell r="AQ319">
            <v>589.62459999999385</v>
          </cell>
          <cell r="AR319">
            <v>300</v>
          </cell>
          <cell r="AS319">
            <v>300</v>
          </cell>
        </row>
        <row r="320">
          <cell r="C320">
            <v>249000</v>
          </cell>
          <cell r="I320">
            <v>6936.1036599219806</v>
          </cell>
          <cell r="K320">
            <v>7233.1036599219806</v>
          </cell>
          <cell r="L320">
            <v>6936.1036599219806</v>
          </cell>
          <cell r="M320">
            <v>6309</v>
          </cell>
          <cell r="N320">
            <v>8.0000000000000007E-5</v>
          </cell>
          <cell r="O320">
            <v>0.7608626793279184</v>
          </cell>
          <cell r="P320">
            <v>212.07600076387706</v>
          </cell>
          <cell r="Q320">
            <v>2019.5874927099605</v>
          </cell>
          <cell r="R320">
            <v>0.5</v>
          </cell>
          <cell r="S320">
            <v>10.3</v>
          </cell>
          <cell r="T320">
            <v>188</v>
          </cell>
          <cell r="W320">
            <v>0.02</v>
          </cell>
          <cell r="X320">
            <v>9.0000000000000006E-5</v>
          </cell>
          <cell r="Y320">
            <v>0.5</v>
          </cell>
          <cell r="Z320">
            <v>205</v>
          </cell>
          <cell r="AA320">
            <v>10.657017376019191</v>
          </cell>
          <cell r="AB320">
            <v>19.236151426504989</v>
          </cell>
          <cell r="AC320">
            <v>2241.4745717603219</v>
          </cell>
          <cell r="AD320">
            <v>228.82981529017536</v>
          </cell>
          <cell r="AE320">
            <v>9.7953781456229585</v>
          </cell>
          <cell r="AF320">
            <v>3.2269398684091022</v>
          </cell>
          <cell r="AG320">
            <v>7233.103659638602</v>
          </cell>
          <cell r="AJ320">
            <v>586.53459999999382</v>
          </cell>
          <cell r="AK320">
            <v>586.53459999999382</v>
          </cell>
          <cell r="AL320">
            <v>575.8775826239746</v>
          </cell>
          <cell r="AM320">
            <v>575.8775826239746</v>
          </cell>
          <cell r="AN320">
            <v>2</v>
          </cell>
          <cell r="AO320">
            <v>3</v>
          </cell>
          <cell r="AP320">
            <v>588.53459999999382</v>
          </cell>
          <cell r="AQ320">
            <v>589.53459999999382</v>
          </cell>
          <cell r="AR320">
            <v>300</v>
          </cell>
          <cell r="AS320">
            <v>300</v>
          </cell>
        </row>
        <row r="321">
          <cell r="C321">
            <v>250000</v>
          </cell>
          <cell r="D321">
            <v>580.1</v>
          </cell>
          <cell r="I321">
            <v>6936.1036599219806</v>
          </cell>
          <cell r="K321">
            <v>7233.1036599219806</v>
          </cell>
          <cell r="L321">
            <v>6936.1036599219806</v>
          </cell>
          <cell r="M321">
            <v>6309</v>
          </cell>
          <cell r="N321">
            <v>8.0000000000000007E-5</v>
          </cell>
          <cell r="O321">
            <v>0.7608626793279184</v>
          </cell>
          <cell r="P321">
            <v>212.07600076387706</v>
          </cell>
          <cell r="Q321">
            <v>2019.5874927099605</v>
          </cell>
          <cell r="R321">
            <v>0.5</v>
          </cell>
          <cell r="S321">
            <v>10.3</v>
          </cell>
          <cell r="T321">
            <v>188</v>
          </cell>
          <cell r="W321">
            <v>0.02</v>
          </cell>
          <cell r="X321">
            <v>9.0000000000000006E-5</v>
          </cell>
          <cell r="Y321">
            <v>0.5</v>
          </cell>
          <cell r="Z321">
            <v>205</v>
          </cell>
          <cell r="AA321">
            <v>10.657017376019191</v>
          </cell>
          <cell r="AB321">
            <v>19.236151426504989</v>
          </cell>
          <cell r="AC321">
            <v>2241.4745717603219</v>
          </cell>
          <cell r="AD321">
            <v>228.82981529017536</v>
          </cell>
          <cell r="AE321">
            <v>9.7953781456229585</v>
          </cell>
          <cell r="AF321">
            <v>3.2269398684091022</v>
          </cell>
          <cell r="AG321">
            <v>7233.103659638602</v>
          </cell>
          <cell r="AJ321">
            <v>586.44459999999378</v>
          </cell>
          <cell r="AK321">
            <v>586.44459999999378</v>
          </cell>
          <cell r="AL321">
            <v>575.78758262397457</v>
          </cell>
          <cell r="AM321">
            <v>575.78758262397457</v>
          </cell>
          <cell r="AN321">
            <v>2</v>
          </cell>
          <cell r="AO321">
            <v>3</v>
          </cell>
          <cell r="AP321">
            <v>588.44459999999378</v>
          </cell>
          <cell r="AQ321">
            <v>589.44459999999378</v>
          </cell>
          <cell r="AR321">
            <v>300</v>
          </cell>
          <cell r="AS321">
            <v>300</v>
          </cell>
        </row>
        <row r="322">
          <cell r="C322">
            <v>251000</v>
          </cell>
          <cell r="I322">
            <v>6936.1036599219806</v>
          </cell>
          <cell r="K322">
            <v>7233.1036599219806</v>
          </cell>
          <cell r="L322">
            <v>6936.1036599219806</v>
          </cell>
          <cell r="M322">
            <v>6309</v>
          </cell>
          <cell r="N322">
            <v>8.0000000000000007E-5</v>
          </cell>
          <cell r="O322">
            <v>0.7608626793279184</v>
          </cell>
          <cell r="P322">
            <v>212.07600076387706</v>
          </cell>
          <cell r="Q322">
            <v>2019.5874927099605</v>
          </cell>
          <cell r="R322">
            <v>0.5</v>
          </cell>
          <cell r="S322">
            <v>10.3</v>
          </cell>
          <cell r="T322">
            <v>188</v>
          </cell>
          <cell r="W322">
            <v>0.02</v>
          </cell>
          <cell r="X322">
            <v>9.0000000000000006E-5</v>
          </cell>
          <cell r="Y322">
            <v>0.5</v>
          </cell>
          <cell r="Z322">
            <v>205</v>
          </cell>
          <cell r="AA322">
            <v>10.657017376019191</v>
          </cell>
          <cell r="AB322">
            <v>19.236151426504989</v>
          </cell>
          <cell r="AC322">
            <v>2241.4745717603219</v>
          </cell>
          <cell r="AD322">
            <v>228.82981529017536</v>
          </cell>
          <cell r="AE322">
            <v>9.7953781456229585</v>
          </cell>
          <cell r="AF322">
            <v>3.2269398684091022</v>
          </cell>
          <cell r="AG322">
            <v>7233.103659638602</v>
          </cell>
          <cell r="AJ322">
            <v>586.35459999999375</v>
          </cell>
          <cell r="AK322">
            <v>586.35459999999375</v>
          </cell>
          <cell r="AL322">
            <v>575.69758262397454</v>
          </cell>
          <cell r="AM322">
            <v>575.69758262397454</v>
          </cell>
          <cell r="AN322">
            <v>2</v>
          </cell>
          <cell r="AO322">
            <v>3</v>
          </cell>
          <cell r="AP322">
            <v>588.35459999999375</v>
          </cell>
          <cell r="AQ322">
            <v>589.35459999999375</v>
          </cell>
          <cell r="AR322">
            <v>300</v>
          </cell>
          <cell r="AS322">
            <v>300</v>
          </cell>
        </row>
        <row r="323">
          <cell r="C323">
            <v>252000</v>
          </cell>
          <cell r="I323">
            <v>6936.1036599219806</v>
          </cell>
          <cell r="K323">
            <v>7233.1036599219806</v>
          </cell>
          <cell r="L323">
            <v>6936.1036599219806</v>
          </cell>
          <cell r="M323">
            <v>6309</v>
          </cell>
          <cell r="N323">
            <v>8.0000000000000007E-5</v>
          </cell>
          <cell r="O323">
            <v>0.7608626793279184</v>
          </cell>
          <cell r="P323">
            <v>212.07600076387706</v>
          </cell>
          <cell r="Q323">
            <v>2019.5874927099605</v>
          </cell>
          <cell r="R323">
            <v>0.5</v>
          </cell>
          <cell r="S323">
            <v>10.3</v>
          </cell>
          <cell r="T323">
            <v>188</v>
          </cell>
          <cell r="W323">
            <v>0.02</v>
          </cell>
          <cell r="X323">
            <v>9.0000000000000006E-5</v>
          </cell>
          <cell r="Y323">
            <v>0.5</v>
          </cell>
          <cell r="Z323">
            <v>205</v>
          </cell>
          <cell r="AA323">
            <v>10.657017376019191</v>
          </cell>
          <cell r="AB323">
            <v>19.236151426504989</v>
          </cell>
          <cell r="AC323">
            <v>2241.4745717603219</v>
          </cell>
          <cell r="AD323">
            <v>228.82981529017536</v>
          </cell>
          <cell r="AE323">
            <v>9.7953781456229585</v>
          </cell>
          <cell r="AF323">
            <v>3.2269398684091022</v>
          </cell>
          <cell r="AG323">
            <v>7233.103659638602</v>
          </cell>
          <cell r="AJ323">
            <v>586.26459999999372</v>
          </cell>
          <cell r="AK323">
            <v>586.26459999999372</v>
          </cell>
          <cell r="AL323">
            <v>575.60758262397451</v>
          </cell>
          <cell r="AM323">
            <v>575.60758262397451</v>
          </cell>
          <cell r="AN323">
            <v>2</v>
          </cell>
          <cell r="AO323">
            <v>3</v>
          </cell>
          <cell r="AP323">
            <v>588.26459999999372</v>
          </cell>
          <cell r="AQ323">
            <v>589.26459999999372</v>
          </cell>
          <cell r="AR323">
            <v>300</v>
          </cell>
          <cell r="AS323">
            <v>300</v>
          </cell>
        </row>
        <row r="324">
          <cell r="C324">
            <v>253000</v>
          </cell>
          <cell r="I324">
            <v>6936.1036599219806</v>
          </cell>
          <cell r="K324">
            <v>7233.1036599219806</v>
          </cell>
          <cell r="L324">
            <v>6936.1036599219806</v>
          </cell>
          <cell r="M324">
            <v>6309</v>
          </cell>
          <cell r="N324">
            <v>8.0000000000000007E-5</v>
          </cell>
          <cell r="O324">
            <v>0.7608626793279184</v>
          </cell>
          <cell r="P324">
            <v>212.07600076387706</v>
          </cell>
          <cell r="Q324">
            <v>2019.5874927099605</v>
          </cell>
          <cell r="R324">
            <v>0.5</v>
          </cell>
          <cell r="S324">
            <v>10.3</v>
          </cell>
          <cell r="T324">
            <v>188</v>
          </cell>
          <cell r="W324">
            <v>0.02</v>
          </cell>
          <cell r="X324">
            <v>9.0000000000000006E-5</v>
          </cell>
          <cell r="Y324">
            <v>0.5</v>
          </cell>
          <cell r="Z324">
            <v>205</v>
          </cell>
          <cell r="AA324">
            <v>10.657017376019191</v>
          </cell>
          <cell r="AB324">
            <v>19.236151426504989</v>
          </cell>
          <cell r="AC324">
            <v>2241.4745717603219</v>
          </cell>
          <cell r="AD324">
            <v>228.82981529017536</v>
          </cell>
          <cell r="AE324">
            <v>9.7953781456229585</v>
          </cell>
          <cell r="AF324">
            <v>3.2269398684091022</v>
          </cell>
          <cell r="AG324">
            <v>7233.103659638602</v>
          </cell>
          <cell r="AJ324">
            <v>586.17459999999369</v>
          </cell>
          <cell r="AK324">
            <v>586.17459999999369</v>
          </cell>
          <cell r="AL324">
            <v>575.51758262397448</v>
          </cell>
          <cell r="AM324">
            <v>575.51758262397448</v>
          </cell>
          <cell r="AN324">
            <v>2</v>
          </cell>
          <cell r="AO324">
            <v>3</v>
          </cell>
          <cell r="AP324">
            <v>588.17459999999369</v>
          </cell>
          <cell r="AQ324">
            <v>589.17459999999369</v>
          </cell>
          <cell r="AR324">
            <v>300</v>
          </cell>
          <cell r="AS324">
            <v>300</v>
          </cell>
        </row>
        <row r="325">
          <cell r="C325">
            <v>254000</v>
          </cell>
          <cell r="I325">
            <v>6936.1036599219806</v>
          </cell>
          <cell r="K325">
            <v>7233.1036599219806</v>
          </cell>
          <cell r="L325">
            <v>6936.1036599219806</v>
          </cell>
          <cell r="M325">
            <v>6309</v>
          </cell>
          <cell r="N325">
            <v>8.0000000000000007E-5</v>
          </cell>
          <cell r="O325">
            <v>0.7608626793279184</v>
          </cell>
          <cell r="P325">
            <v>212.07600076387706</v>
          </cell>
          <cell r="Q325">
            <v>2019.5874927099605</v>
          </cell>
          <cell r="R325">
            <v>0.5</v>
          </cell>
          <cell r="S325">
            <v>10.3</v>
          </cell>
          <cell r="T325">
            <v>188</v>
          </cell>
          <cell r="W325">
            <v>0.02</v>
          </cell>
          <cell r="X325">
            <v>9.0000000000000006E-5</v>
          </cell>
          <cell r="Y325">
            <v>0.5</v>
          </cell>
          <cell r="Z325">
            <v>205</v>
          </cell>
          <cell r="AA325">
            <v>10.657017376019191</v>
          </cell>
          <cell r="AB325">
            <v>19.236151426504989</v>
          </cell>
          <cell r="AC325">
            <v>2241.4745717603219</v>
          </cell>
          <cell r="AD325">
            <v>228.82981529017536</v>
          </cell>
          <cell r="AE325">
            <v>9.7953781456229585</v>
          </cell>
          <cell r="AF325">
            <v>3.2269398684091022</v>
          </cell>
          <cell r="AG325">
            <v>7233.103659638602</v>
          </cell>
          <cell r="AJ325">
            <v>586.08459999999366</v>
          </cell>
          <cell r="AK325">
            <v>586.08459999999366</v>
          </cell>
          <cell r="AL325">
            <v>575.42758262397444</v>
          </cell>
          <cell r="AM325">
            <v>575.42758262397444</v>
          </cell>
          <cell r="AN325">
            <v>2</v>
          </cell>
          <cell r="AO325">
            <v>3</v>
          </cell>
          <cell r="AP325">
            <v>588.08459999999366</v>
          </cell>
          <cell r="AQ325">
            <v>589.08459999999366</v>
          </cell>
          <cell r="AR325">
            <v>300</v>
          </cell>
          <cell r="AS325">
            <v>300</v>
          </cell>
        </row>
        <row r="326">
          <cell r="C326">
            <v>255000</v>
          </cell>
          <cell r="D326">
            <v>579.5</v>
          </cell>
          <cell r="I326">
            <v>6936.1036599219806</v>
          </cell>
          <cell r="K326">
            <v>7233.1036599219806</v>
          </cell>
          <cell r="L326">
            <v>6936.1036599219806</v>
          </cell>
          <cell r="M326">
            <v>6309</v>
          </cell>
          <cell r="N326">
            <v>8.0000000000000007E-5</v>
          </cell>
          <cell r="O326">
            <v>0.7608626793279184</v>
          </cell>
          <cell r="P326">
            <v>212.07600076387706</v>
          </cell>
          <cell r="Q326">
            <v>2019.5874927099605</v>
          </cell>
          <cell r="R326">
            <v>0.5</v>
          </cell>
          <cell r="S326">
            <v>10.3</v>
          </cell>
          <cell r="T326">
            <v>188</v>
          </cell>
          <cell r="W326">
            <v>0.02</v>
          </cell>
          <cell r="X326">
            <v>9.0000000000000006E-5</v>
          </cell>
          <cell r="Y326">
            <v>0.5</v>
          </cell>
          <cell r="Z326">
            <v>205</v>
          </cell>
          <cell r="AA326">
            <v>10.657017376019191</v>
          </cell>
          <cell r="AB326">
            <v>19.236151426504989</v>
          </cell>
          <cell r="AC326">
            <v>2241.4745717603219</v>
          </cell>
          <cell r="AD326">
            <v>228.82981529017536</v>
          </cell>
          <cell r="AE326">
            <v>9.7953781456229585</v>
          </cell>
          <cell r="AF326">
            <v>3.2269398684091022</v>
          </cell>
          <cell r="AG326">
            <v>7233.103659638602</v>
          </cell>
          <cell r="AJ326">
            <v>585.99459999999362</v>
          </cell>
          <cell r="AK326">
            <v>585.99459999999362</v>
          </cell>
          <cell r="AL326">
            <v>575.33758262397441</v>
          </cell>
          <cell r="AM326">
            <v>575.33758262397441</v>
          </cell>
          <cell r="AN326">
            <v>2</v>
          </cell>
          <cell r="AO326">
            <v>3</v>
          </cell>
          <cell r="AP326">
            <v>587.99459999999362</v>
          </cell>
          <cell r="AQ326">
            <v>588.99459999999362</v>
          </cell>
          <cell r="AR326">
            <v>300</v>
          </cell>
          <cell r="AS326">
            <v>300</v>
          </cell>
        </row>
        <row r="327">
          <cell r="C327">
            <v>256000</v>
          </cell>
          <cell r="I327">
            <v>6936.1036599219806</v>
          </cell>
          <cell r="K327">
            <v>7233.1036599219806</v>
          </cell>
          <cell r="L327">
            <v>6936.1036599219806</v>
          </cell>
          <cell r="M327">
            <v>6309</v>
          </cell>
          <cell r="N327">
            <v>8.0000000000000007E-5</v>
          </cell>
          <cell r="O327">
            <v>0.7608626793279184</v>
          </cell>
          <cell r="P327">
            <v>212.07600076387706</v>
          </cell>
          <cell r="Q327">
            <v>2019.5874927099605</v>
          </cell>
          <cell r="R327">
            <v>0.5</v>
          </cell>
          <cell r="S327">
            <v>10.3</v>
          </cell>
          <cell r="T327">
            <v>188</v>
          </cell>
          <cell r="W327">
            <v>0.02</v>
          </cell>
          <cell r="X327">
            <v>9.0000000000000006E-5</v>
          </cell>
          <cell r="Y327">
            <v>0.5</v>
          </cell>
          <cell r="Z327">
            <v>205</v>
          </cell>
          <cell r="AA327">
            <v>10.657017376019191</v>
          </cell>
          <cell r="AB327">
            <v>19.236151426504989</v>
          </cell>
          <cell r="AC327">
            <v>2241.4745717603219</v>
          </cell>
          <cell r="AD327">
            <v>228.82981529017536</v>
          </cell>
          <cell r="AE327">
            <v>9.7953781456229585</v>
          </cell>
          <cell r="AF327">
            <v>3.2269398684091022</v>
          </cell>
          <cell r="AG327">
            <v>7233.103659638602</v>
          </cell>
          <cell r="AJ327">
            <v>585.90459999999359</v>
          </cell>
          <cell r="AK327">
            <v>585.90459999999359</v>
          </cell>
          <cell r="AL327">
            <v>575.24758262397438</v>
          </cell>
          <cell r="AM327">
            <v>575.24758262397438</v>
          </cell>
          <cell r="AN327">
            <v>2</v>
          </cell>
          <cell r="AO327">
            <v>3</v>
          </cell>
          <cell r="AP327">
            <v>587.90459999999359</v>
          </cell>
          <cell r="AQ327">
            <v>588.90459999999359</v>
          </cell>
        </row>
        <row r="328">
          <cell r="C328">
            <v>257000</v>
          </cell>
          <cell r="I328">
            <v>6936.1036599219806</v>
          </cell>
          <cell r="K328">
            <v>7233.1036599219806</v>
          </cell>
          <cell r="L328">
            <v>6936.1036599219806</v>
          </cell>
          <cell r="M328">
            <v>6309</v>
          </cell>
          <cell r="N328">
            <v>8.0000000000000007E-5</v>
          </cell>
          <cell r="O328">
            <v>0.7608626793279184</v>
          </cell>
          <cell r="P328">
            <v>212.07600076387706</v>
          </cell>
          <cell r="Q328">
            <v>2019.5874927099605</v>
          </cell>
          <cell r="R328">
            <v>0.5</v>
          </cell>
          <cell r="S328">
            <v>10.3</v>
          </cell>
          <cell r="T328">
            <v>188</v>
          </cell>
          <cell r="W328">
            <v>0.02</v>
          </cell>
          <cell r="X328">
            <v>9.0000000000000006E-5</v>
          </cell>
          <cell r="Y328">
            <v>0.5</v>
          </cell>
          <cell r="Z328">
            <v>205</v>
          </cell>
          <cell r="AA328">
            <v>10.657017376019191</v>
          </cell>
          <cell r="AB328">
            <v>19.236151426504989</v>
          </cell>
          <cell r="AC328">
            <v>2241.4745717603219</v>
          </cell>
          <cell r="AD328">
            <v>228.82981529017536</v>
          </cell>
          <cell r="AE328">
            <v>9.7953781456229585</v>
          </cell>
          <cell r="AF328">
            <v>3.2269398684091022</v>
          </cell>
          <cell r="AG328">
            <v>7233.103659638602</v>
          </cell>
          <cell r="AJ328">
            <v>585.81459999999356</v>
          </cell>
          <cell r="AK328">
            <v>585.81459999999356</v>
          </cell>
          <cell r="AL328">
            <v>575.15758262397435</v>
          </cell>
          <cell r="AM328">
            <v>575.15758262397435</v>
          </cell>
          <cell r="AN328">
            <v>2</v>
          </cell>
          <cell r="AO328">
            <v>3</v>
          </cell>
          <cell r="AP328">
            <v>587.81459999999356</v>
          </cell>
          <cell r="AQ328">
            <v>588.81459999999356</v>
          </cell>
        </row>
        <row r="329">
          <cell r="B329" t="str">
            <v>H/R Of 5-L Gamber Disty</v>
          </cell>
          <cell r="C329">
            <v>257505</v>
          </cell>
          <cell r="E329">
            <v>216.98</v>
          </cell>
          <cell r="I329">
            <v>6936.1036599219806</v>
          </cell>
          <cell r="K329">
            <v>7233.1036599219806</v>
          </cell>
          <cell r="L329">
            <v>6936.1036599219806</v>
          </cell>
          <cell r="M329">
            <v>6309</v>
          </cell>
          <cell r="N329">
            <v>8.0000000000000007E-5</v>
          </cell>
          <cell r="O329">
            <v>0.7608626793279184</v>
          </cell>
          <cell r="P329">
            <v>212.07600076387706</v>
          </cell>
          <cell r="Q329">
            <v>2019.5874927099605</v>
          </cell>
          <cell r="R329">
            <v>0.5</v>
          </cell>
          <cell r="S329">
            <v>10.3</v>
          </cell>
          <cell r="T329">
            <v>188</v>
          </cell>
          <cell r="W329">
            <v>0.02</v>
          </cell>
          <cell r="X329">
            <v>9.0000000000000006E-5</v>
          </cell>
          <cell r="Y329">
            <v>0.5</v>
          </cell>
          <cell r="Z329">
            <v>205</v>
          </cell>
          <cell r="AA329">
            <v>10.657017376019191</v>
          </cell>
          <cell r="AB329">
            <v>19.236151426504989</v>
          </cell>
          <cell r="AC329">
            <v>2241.4745717603219</v>
          </cell>
          <cell r="AD329">
            <v>228.82981529017536</v>
          </cell>
          <cell r="AE329">
            <v>9.7953781456229585</v>
          </cell>
          <cell r="AF329">
            <v>3.2269398684091022</v>
          </cell>
          <cell r="AG329">
            <v>7233.103659638602</v>
          </cell>
          <cell r="AH329">
            <v>581.58000000000004</v>
          </cell>
          <cell r="AJ329">
            <v>585.7691499999936</v>
          </cell>
          <cell r="AK329">
            <v>585.7691499999936</v>
          </cell>
          <cell r="AL329">
            <v>575.11213262397439</v>
          </cell>
          <cell r="AM329">
            <v>575.11213262397439</v>
          </cell>
          <cell r="AN329">
            <v>2</v>
          </cell>
          <cell r="AO329">
            <v>3</v>
          </cell>
          <cell r="AP329">
            <v>587.7691499999936</v>
          </cell>
          <cell r="AQ329">
            <v>588.7691499999936</v>
          </cell>
        </row>
        <row r="330">
          <cell r="C330">
            <v>258000</v>
          </cell>
          <cell r="I330">
            <v>6936.1036599219806</v>
          </cell>
          <cell r="K330">
            <v>7233.1036599219806</v>
          </cell>
          <cell r="L330">
            <v>6936.1036599219806</v>
          </cell>
          <cell r="M330">
            <v>6309</v>
          </cell>
          <cell r="N330">
            <v>8.0000000000000007E-5</v>
          </cell>
          <cell r="O330">
            <v>0.7608626793279184</v>
          </cell>
          <cell r="P330">
            <v>212.07600076387706</v>
          </cell>
          <cell r="Q330">
            <v>2019.5874927099605</v>
          </cell>
          <cell r="R330">
            <v>0.5</v>
          </cell>
          <cell r="S330">
            <v>10.3</v>
          </cell>
          <cell r="T330">
            <v>188</v>
          </cell>
          <cell r="W330">
            <v>0.02</v>
          </cell>
          <cell r="X330">
            <v>9.0000000000000006E-5</v>
          </cell>
          <cell r="Y330">
            <v>0.5</v>
          </cell>
          <cell r="Z330">
            <v>205</v>
          </cell>
          <cell r="AA330">
            <v>10.657017376019191</v>
          </cell>
          <cell r="AB330">
            <v>19.236151426504989</v>
          </cell>
          <cell r="AC330">
            <v>2241.4745717603219</v>
          </cell>
          <cell r="AD330">
            <v>228.82981529017536</v>
          </cell>
          <cell r="AE330">
            <v>9.7953781456229585</v>
          </cell>
          <cell r="AF330">
            <v>3.2269398684091022</v>
          </cell>
          <cell r="AG330">
            <v>7233.103659638602</v>
          </cell>
          <cell r="AJ330">
            <v>585.72459999999364</v>
          </cell>
          <cell r="AK330">
            <v>585.72459999999364</v>
          </cell>
          <cell r="AL330">
            <v>575.06758262397443</v>
          </cell>
          <cell r="AM330">
            <v>575.06758262397443</v>
          </cell>
          <cell r="AN330">
            <v>2</v>
          </cell>
          <cell r="AO330">
            <v>3</v>
          </cell>
          <cell r="AP330">
            <v>587.72459999999364</v>
          </cell>
          <cell r="AQ330">
            <v>588.72459999999364</v>
          </cell>
        </row>
        <row r="331">
          <cell r="B331" t="str">
            <v>H/R Of 4-R ( Jhilwalab) Disty</v>
          </cell>
          <cell r="C331">
            <v>258164</v>
          </cell>
          <cell r="E331">
            <v>118</v>
          </cell>
          <cell r="I331">
            <v>6936.1036599219806</v>
          </cell>
          <cell r="K331">
            <v>7233.1036599219806</v>
          </cell>
          <cell r="L331">
            <v>6936.1036599219806</v>
          </cell>
          <cell r="M331">
            <v>6309</v>
          </cell>
          <cell r="N331">
            <v>8.0000000000000007E-5</v>
          </cell>
          <cell r="O331">
            <v>0.7608626793279184</v>
          </cell>
          <cell r="P331">
            <v>212.07600076387706</v>
          </cell>
          <cell r="Q331">
            <v>2019.5874927099605</v>
          </cell>
          <cell r="R331">
            <v>0.5</v>
          </cell>
          <cell r="S331">
            <v>10.3</v>
          </cell>
          <cell r="T331">
            <v>188</v>
          </cell>
          <cell r="W331">
            <v>0.02</v>
          </cell>
          <cell r="X331">
            <v>9.0000000000000006E-5</v>
          </cell>
          <cell r="Y331">
            <v>0.5</v>
          </cell>
          <cell r="Z331">
            <v>205</v>
          </cell>
          <cell r="AA331">
            <v>10.657017376019191</v>
          </cell>
          <cell r="AB331">
            <v>19.236151426504989</v>
          </cell>
          <cell r="AC331">
            <v>2241.4745717603219</v>
          </cell>
          <cell r="AD331">
            <v>228.82981529017536</v>
          </cell>
          <cell r="AE331">
            <v>9.7953781456229585</v>
          </cell>
          <cell r="AF331">
            <v>3.2269398684091022</v>
          </cell>
          <cell r="AG331">
            <v>7233.103659638602</v>
          </cell>
          <cell r="AH331">
            <v>581.16999999999996</v>
          </cell>
          <cell r="AJ331">
            <v>585.70983999999362</v>
          </cell>
          <cell r="AK331">
            <v>585.70983999999362</v>
          </cell>
          <cell r="AL331">
            <v>575.05282262397441</v>
          </cell>
          <cell r="AM331">
            <v>575.05282262397441</v>
          </cell>
          <cell r="AN331">
            <v>2</v>
          </cell>
          <cell r="AO331">
            <v>3</v>
          </cell>
          <cell r="AP331">
            <v>587.70983999999362</v>
          </cell>
          <cell r="AQ331">
            <v>588.70983999999362</v>
          </cell>
        </row>
        <row r="332">
          <cell r="B332" t="str">
            <v xml:space="preserve">District Road Bridge / Fall </v>
          </cell>
          <cell r="C332">
            <v>258654</v>
          </cell>
          <cell r="I332">
            <v>6936.1036599219806</v>
          </cell>
          <cell r="K332">
            <v>7233.1036599219806</v>
          </cell>
          <cell r="L332">
            <v>6936.1036599219806</v>
          </cell>
          <cell r="M332">
            <v>6309</v>
          </cell>
          <cell r="N332">
            <v>8.0000000000000007E-5</v>
          </cell>
          <cell r="O332">
            <v>0.7608626793279184</v>
          </cell>
          <cell r="P332">
            <v>212.07600076387706</v>
          </cell>
          <cell r="Q332">
            <v>2019.5874927099605</v>
          </cell>
          <cell r="R332">
            <v>0.5</v>
          </cell>
          <cell r="S332">
            <v>10.3</v>
          </cell>
          <cell r="T332">
            <v>188</v>
          </cell>
          <cell r="U332">
            <v>575.65</v>
          </cell>
          <cell r="V332">
            <v>586.02</v>
          </cell>
          <cell r="W332">
            <v>0.02</v>
          </cell>
          <cell r="X332">
            <v>9.0000000000000006E-5</v>
          </cell>
          <cell r="Y332">
            <v>0.5</v>
          </cell>
          <cell r="Z332">
            <v>205</v>
          </cell>
          <cell r="AA332">
            <v>10.657017376019191</v>
          </cell>
          <cell r="AB332">
            <v>19.236151426504989</v>
          </cell>
          <cell r="AC332">
            <v>2241.4745717603219</v>
          </cell>
          <cell r="AD332">
            <v>228.82981529017536</v>
          </cell>
          <cell r="AE332">
            <v>9.7953781456229585</v>
          </cell>
          <cell r="AF332">
            <v>3.2269398684091022</v>
          </cell>
          <cell r="AG332">
            <v>7233.103659638602</v>
          </cell>
          <cell r="AI332">
            <v>6.47</v>
          </cell>
          <cell r="AJ332">
            <v>585.66573999999366</v>
          </cell>
          <cell r="AK332">
            <v>579.19573999999363</v>
          </cell>
          <cell r="AL332">
            <v>575.00872262397445</v>
          </cell>
          <cell r="AM332">
            <v>568.85855680141276</v>
          </cell>
          <cell r="AN332">
            <v>2</v>
          </cell>
          <cell r="AO332">
            <v>3</v>
          </cell>
          <cell r="AP332">
            <v>587.66573999999366</v>
          </cell>
          <cell r="AQ332">
            <v>582.19573999999363</v>
          </cell>
        </row>
        <row r="333">
          <cell r="C333">
            <v>258654</v>
          </cell>
          <cell r="F333">
            <v>17.11</v>
          </cell>
          <cell r="G333">
            <v>49.709086902941849</v>
          </cell>
          <cell r="H333">
            <v>66.819086902941848</v>
          </cell>
          <cell r="I333">
            <v>6541.3486938470614</v>
          </cell>
          <cell r="J333">
            <v>280</v>
          </cell>
          <cell r="K333">
            <v>6821.3486938470614</v>
          </cell>
          <cell r="L333">
            <v>6541.3486938470614</v>
          </cell>
          <cell r="M333">
            <v>5900</v>
          </cell>
          <cell r="N333">
            <v>1E-4</v>
          </cell>
          <cell r="O333">
            <v>0.86405510115557227</v>
          </cell>
          <cell r="P333">
            <v>205.08659146809183</v>
          </cell>
          <cell r="Q333">
            <v>1830.7201926787407</v>
          </cell>
          <cell r="R333">
            <v>0.5</v>
          </cell>
          <cell r="S333">
            <v>9.8000000000000007</v>
          </cell>
          <cell r="T333">
            <v>180</v>
          </cell>
          <cell r="U333">
            <v>569.79999999999995</v>
          </cell>
          <cell r="V333">
            <v>579.6</v>
          </cell>
          <cell r="W333">
            <v>0.02</v>
          </cell>
          <cell r="X333">
            <v>9.5000000000000005E-5</v>
          </cell>
          <cell r="Y333">
            <v>0.5</v>
          </cell>
          <cell r="Z333">
            <v>198</v>
          </cell>
          <cell r="AA333">
            <v>10.337183198580865</v>
          </cell>
          <cell r="AB333">
            <v>19.154154105267509</v>
          </cell>
          <cell r="AC333">
            <v>2100.1909515595225</v>
          </cell>
          <cell r="AD333">
            <v>221.11464432789552</v>
          </cell>
          <cell r="AE333">
            <v>9.4981992619408135</v>
          </cell>
          <cell r="AF333">
            <v>3.2479659473417288</v>
          </cell>
          <cell r="AG333">
            <v>6821.3486935805513</v>
          </cell>
          <cell r="AJ333">
            <v>579.19573999999363</v>
          </cell>
          <cell r="AK333">
            <v>579.19573999999363</v>
          </cell>
          <cell r="AL333">
            <v>568.85855680141276</v>
          </cell>
          <cell r="AM333">
            <v>568.85855680141276</v>
          </cell>
          <cell r="AN333">
            <v>2</v>
          </cell>
          <cell r="AO333">
            <v>3</v>
          </cell>
          <cell r="AP333">
            <v>581.19573999999363</v>
          </cell>
          <cell r="AQ333">
            <v>582.19573999999363</v>
          </cell>
        </row>
        <row r="334">
          <cell r="C334">
            <v>259000</v>
          </cell>
          <cell r="I334">
            <v>6541.3486938470614</v>
          </cell>
          <cell r="J334">
            <v>4.28046283885423E-2</v>
          </cell>
          <cell r="K334">
            <v>6821.3486938470614</v>
          </cell>
          <cell r="L334">
            <v>6541.3486938470614</v>
          </cell>
          <cell r="M334">
            <v>5900</v>
          </cell>
          <cell r="N334">
            <v>1E-4</v>
          </cell>
          <cell r="O334">
            <v>0.86405510115557227</v>
          </cell>
          <cell r="P334">
            <v>205.08659146809183</v>
          </cell>
          <cell r="Q334">
            <v>1830.7201926787407</v>
          </cell>
          <cell r="R334">
            <v>0.5</v>
          </cell>
          <cell r="S334">
            <v>9.8000000000000007</v>
          </cell>
          <cell r="T334">
            <v>180</v>
          </cell>
          <cell r="W334">
            <v>0.02</v>
          </cell>
          <cell r="X334">
            <v>9.5000000000000005E-5</v>
          </cell>
          <cell r="Y334">
            <v>0.5</v>
          </cell>
          <cell r="Z334">
            <v>198</v>
          </cell>
          <cell r="AA334">
            <v>10.337183198580865</v>
          </cell>
          <cell r="AB334">
            <v>19.154154105267509</v>
          </cell>
          <cell r="AC334">
            <v>2100.1909515595225</v>
          </cell>
          <cell r="AD334">
            <v>221.11464432789552</v>
          </cell>
          <cell r="AE334">
            <v>9.4981992619408135</v>
          </cell>
          <cell r="AF334">
            <v>3.2479659473417288</v>
          </cell>
          <cell r="AG334">
            <v>6821.3486935805513</v>
          </cell>
          <cell r="AJ334">
            <v>579.16286999999363</v>
          </cell>
          <cell r="AK334">
            <v>579.16286999999363</v>
          </cell>
          <cell r="AL334">
            <v>568.82568680141276</v>
          </cell>
          <cell r="AM334">
            <v>568.82568680141276</v>
          </cell>
          <cell r="AN334">
            <v>2</v>
          </cell>
          <cell r="AO334">
            <v>3</v>
          </cell>
          <cell r="AP334">
            <v>581.16286999999363</v>
          </cell>
          <cell r="AQ334">
            <v>582.16286999999363</v>
          </cell>
        </row>
        <row r="335">
          <cell r="C335">
            <v>260000</v>
          </cell>
          <cell r="D335">
            <v>577.9</v>
          </cell>
          <cell r="I335">
            <v>6541.3486938470614</v>
          </cell>
          <cell r="J335">
            <v>3</v>
          </cell>
          <cell r="K335">
            <v>6821.3486938470614</v>
          </cell>
          <cell r="L335">
            <v>6541.3486938470614</v>
          </cell>
          <cell r="M335">
            <v>5900</v>
          </cell>
          <cell r="N335">
            <v>1E-4</v>
          </cell>
          <cell r="O335">
            <v>0.86405510115557227</v>
          </cell>
          <cell r="P335">
            <v>205.08659146809183</v>
          </cell>
          <cell r="Q335">
            <v>1830.7201926787407</v>
          </cell>
          <cell r="R335">
            <v>0.5</v>
          </cell>
          <cell r="S335">
            <v>9.8000000000000007</v>
          </cell>
          <cell r="T335">
            <v>180</v>
          </cell>
          <cell r="W335">
            <v>0.02</v>
          </cell>
          <cell r="X335">
            <v>9.5000000000000005E-5</v>
          </cell>
          <cell r="Y335">
            <v>0.5</v>
          </cell>
          <cell r="Z335">
            <v>198</v>
          </cell>
          <cell r="AA335">
            <v>10.337183198580865</v>
          </cell>
          <cell r="AB335">
            <v>19.154154105267509</v>
          </cell>
          <cell r="AC335">
            <v>2100.1909515595225</v>
          </cell>
          <cell r="AD335">
            <v>221.11464432789552</v>
          </cell>
          <cell r="AE335">
            <v>9.4981992619408135</v>
          </cell>
          <cell r="AF335">
            <v>3.2479659473417288</v>
          </cell>
          <cell r="AG335">
            <v>6821.3486935805513</v>
          </cell>
          <cell r="AJ335">
            <v>579.0678699999936</v>
          </cell>
          <cell r="AK335">
            <v>579.0678699999936</v>
          </cell>
          <cell r="AL335">
            <v>568.73068680141273</v>
          </cell>
          <cell r="AM335">
            <v>568.73068680141273</v>
          </cell>
          <cell r="AN335">
            <v>2</v>
          </cell>
          <cell r="AO335">
            <v>3</v>
          </cell>
          <cell r="AP335">
            <v>581.0678699999936</v>
          </cell>
          <cell r="AQ335">
            <v>582.0678699999936</v>
          </cell>
        </row>
        <row r="336">
          <cell r="C336">
            <v>261000</v>
          </cell>
          <cell r="I336">
            <v>6541.3486938470614</v>
          </cell>
          <cell r="K336">
            <v>6821.3486938470614</v>
          </cell>
          <cell r="L336">
            <v>6541.3486938470614</v>
          </cell>
          <cell r="M336">
            <v>5900</v>
          </cell>
          <cell r="N336">
            <v>1E-4</v>
          </cell>
          <cell r="O336">
            <v>0.86405510115557227</v>
          </cell>
          <cell r="P336">
            <v>205.08659146809183</v>
          </cell>
          <cell r="Q336">
            <v>1830.7201926787407</v>
          </cell>
          <cell r="R336">
            <v>0.5</v>
          </cell>
          <cell r="S336">
            <v>9.8000000000000007</v>
          </cell>
          <cell r="T336">
            <v>180</v>
          </cell>
          <cell r="W336">
            <v>0.02</v>
          </cell>
          <cell r="X336">
            <v>9.5000000000000005E-5</v>
          </cell>
          <cell r="Y336">
            <v>0.5</v>
          </cell>
          <cell r="Z336">
            <v>198</v>
          </cell>
          <cell r="AA336">
            <v>10.337183198580865</v>
          </cell>
          <cell r="AB336">
            <v>19.154154105267509</v>
          </cell>
          <cell r="AC336">
            <v>2100.1909515595225</v>
          </cell>
          <cell r="AD336">
            <v>221.11464432789552</v>
          </cell>
          <cell r="AE336">
            <v>9.4981992619408135</v>
          </cell>
          <cell r="AF336">
            <v>3.2479659473417288</v>
          </cell>
          <cell r="AG336">
            <v>6821.3486935805513</v>
          </cell>
          <cell r="AJ336">
            <v>578.97286999999358</v>
          </cell>
          <cell r="AK336">
            <v>578.97286999999358</v>
          </cell>
          <cell r="AL336">
            <v>568.6356868014127</v>
          </cell>
          <cell r="AM336">
            <v>568.6356868014127</v>
          </cell>
          <cell r="AN336">
            <v>2</v>
          </cell>
          <cell r="AO336">
            <v>3</v>
          </cell>
          <cell r="AP336">
            <v>580.97286999999358</v>
          </cell>
          <cell r="AQ336">
            <v>581.97286999999358</v>
          </cell>
        </row>
        <row r="337">
          <cell r="C337">
            <v>262000</v>
          </cell>
          <cell r="I337">
            <v>6541.3486938470614</v>
          </cell>
          <cell r="K337">
            <v>6821.3486938470614</v>
          </cell>
          <cell r="L337">
            <v>6541.3486938470614</v>
          </cell>
          <cell r="M337">
            <v>5900</v>
          </cell>
          <cell r="N337">
            <v>1E-4</v>
          </cell>
          <cell r="O337">
            <v>0.86405510115557227</v>
          </cell>
          <cell r="P337">
            <v>205.08659146809183</v>
          </cell>
          <cell r="Q337">
            <v>1830.7201926787407</v>
          </cell>
          <cell r="R337">
            <v>0.5</v>
          </cell>
          <cell r="S337">
            <v>9.8000000000000007</v>
          </cell>
          <cell r="T337">
            <v>180</v>
          </cell>
          <cell r="W337">
            <v>0.02</v>
          </cell>
          <cell r="X337">
            <v>9.5000000000000005E-5</v>
          </cell>
          <cell r="Y337">
            <v>0.5</v>
          </cell>
          <cell r="Z337">
            <v>198</v>
          </cell>
          <cell r="AA337">
            <v>10.337183198580865</v>
          </cell>
          <cell r="AB337">
            <v>19.154154105267509</v>
          </cell>
          <cell r="AC337">
            <v>2100.1909515595225</v>
          </cell>
          <cell r="AD337">
            <v>221.11464432789552</v>
          </cell>
          <cell r="AE337">
            <v>9.4981992619408135</v>
          </cell>
          <cell r="AF337">
            <v>3.2479659473417288</v>
          </cell>
          <cell r="AG337">
            <v>6821.3486935805513</v>
          </cell>
          <cell r="AJ337">
            <v>578.87786999999355</v>
          </cell>
          <cell r="AK337">
            <v>578.87786999999355</v>
          </cell>
          <cell r="AL337">
            <v>568.54068680141268</v>
          </cell>
          <cell r="AM337">
            <v>568.54068680141268</v>
          </cell>
          <cell r="AN337">
            <v>2</v>
          </cell>
          <cell r="AO337">
            <v>3</v>
          </cell>
          <cell r="AP337">
            <v>580.87786999999355</v>
          </cell>
          <cell r="AQ337">
            <v>581.87786999999355</v>
          </cell>
        </row>
        <row r="338">
          <cell r="C338">
            <v>263000</v>
          </cell>
          <cell r="I338">
            <v>6541.3486938470614</v>
          </cell>
          <cell r="K338">
            <v>6821.3486938470614</v>
          </cell>
          <cell r="L338">
            <v>6541.3486938470614</v>
          </cell>
          <cell r="M338">
            <v>5900</v>
          </cell>
          <cell r="N338">
            <v>1E-4</v>
          </cell>
          <cell r="O338">
            <v>0.86405510115557227</v>
          </cell>
          <cell r="P338">
            <v>205.08659146809183</v>
          </cell>
          <cell r="Q338">
            <v>1830.7201926787407</v>
          </cell>
          <cell r="R338">
            <v>0.5</v>
          </cell>
          <cell r="S338">
            <v>9.8000000000000007</v>
          </cell>
          <cell r="T338">
            <v>180</v>
          </cell>
          <cell r="W338">
            <v>0.02</v>
          </cell>
          <cell r="X338">
            <v>9.5000000000000005E-5</v>
          </cell>
          <cell r="Y338">
            <v>0.5</v>
          </cell>
          <cell r="Z338">
            <v>198</v>
          </cell>
          <cell r="AA338">
            <v>10.337183198580865</v>
          </cell>
          <cell r="AB338">
            <v>19.154154105267509</v>
          </cell>
          <cell r="AC338">
            <v>2100.1909515595225</v>
          </cell>
          <cell r="AD338">
            <v>221.11464432789552</v>
          </cell>
          <cell r="AE338">
            <v>9.4981992619408135</v>
          </cell>
          <cell r="AF338">
            <v>3.2479659473417288</v>
          </cell>
          <cell r="AG338">
            <v>6821.3486935805513</v>
          </cell>
          <cell r="AJ338">
            <v>578.78286999999352</v>
          </cell>
          <cell r="AK338">
            <v>578.78286999999352</v>
          </cell>
          <cell r="AL338">
            <v>568.44568680141265</v>
          </cell>
          <cell r="AM338">
            <v>568.44568680141265</v>
          </cell>
          <cell r="AN338">
            <v>2</v>
          </cell>
          <cell r="AO338">
            <v>3</v>
          </cell>
          <cell r="AP338">
            <v>580.78286999999352</v>
          </cell>
          <cell r="AQ338">
            <v>581.78286999999352</v>
          </cell>
        </row>
        <row r="339">
          <cell r="C339">
            <v>264000</v>
          </cell>
          <cell r="I339">
            <v>6541.3486938470614</v>
          </cell>
          <cell r="K339">
            <v>6821.3486938470614</v>
          </cell>
          <cell r="L339">
            <v>6541.3486938470614</v>
          </cell>
          <cell r="M339">
            <v>5900</v>
          </cell>
          <cell r="N339">
            <v>1E-4</v>
          </cell>
          <cell r="O339">
            <v>0.86405510115557227</v>
          </cell>
          <cell r="P339">
            <v>205.08659146809183</v>
          </cell>
          <cell r="Q339">
            <v>1830.7201926787407</v>
          </cell>
          <cell r="R339">
            <v>0.5</v>
          </cell>
          <cell r="S339">
            <v>9.8000000000000007</v>
          </cell>
          <cell r="T339">
            <v>180</v>
          </cell>
          <cell r="W339">
            <v>0.02</v>
          </cell>
          <cell r="X339">
            <v>9.5000000000000005E-5</v>
          </cell>
          <cell r="Y339">
            <v>0.5</v>
          </cell>
          <cell r="Z339">
            <v>198</v>
          </cell>
          <cell r="AA339">
            <v>10.337183198580865</v>
          </cell>
          <cell r="AB339">
            <v>19.154154105267509</v>
          </cell>
          <cell r="AC339">
            <v>2100.1909515595225</v>
          </cell>
          <cell r="AD339">
            <v>221.11464432789552</v>
          </cell>
          <cell r="AE339">
            <v>9.4981992619408135</v>
          </cell>
          <cell r="AF339">
            <v>3.2479659473417288</v>
          </cell>
          <cell r="AG339">
            <v>6821.3486935805513</v>
          </cell>
          <cell r="AJ339">
            <v>578.6878699999935</v>
          </cell>
          <cell r="AK339">
            <v>578.6878699999935</v>
          </cell>
          <cell r="AL339">
            <v>568.35068680141262</v>
          </cell>
          <cell r="AM339">
            <v>568.35068680141262</v>
          </cell>
          <cell r="AN339">
            <v>2</v>
          </cell>
          <cell r="AO339">
            <v>3</v>
          </cell>
          <cell r="AP339">
            <v>580.6878699999935</v>
          </cell>
          <cell r="AQ339">
            <v>581.6878699999935</v>
          </cell>
        </row>
        <row r="340">
          <cell r="C340">
            <v>265000</v>
          </cell>
          <cell r="D340">
            <v>576.9</v>
          </cell>
          <cell r="I340">
            <v>6541.3486938470614</v>
          </cell>
          <cell r="K340">
            <v>6821.3486938470614</v>
          </cell>
          <cell r="L340">
            <v>6541.3486938470614</v>
          </cell>
          <cell r="M340">
            <v>5900</v>
          </cell>
          <cell r="N340">
            <v>1E-4</v>
          </cell>
          <cell r="O340">
            <v>0.86405510115557227</v>
          </cell>
          <cell r="P340">
            <v>205.08659146809183</v>
          </cell>
          <cell r="Q340">
            <v>1830.7201926787407</v>
          </cell>
          <cell r="R340">
            <v>0.5</v>
          </cell>
          <cell r="S340">
            <v>9.8000000000000007</v>
          </cell>
          <cell r="T340">
            <v>180</v>
          </cell>
          <cell r="W340">
            <v>0.02</v>
          </cell>
          <cell r="X340">
            <v>9.5000000000000005E-5</v>
          </cell>
          <cell r="Y340">
            <v>0.5</v>
          </cell>
          <cell r="Z340">
            <v>198</v>
          </cell>
          <cell r="AA340">
            <v>10.337183198580865</v>
          </cell>
          <cell r="AB340">
            <v>19.154154105267509</v>
          </cell>
          <cell r="AC340">
            <v>2100.1909515595225</v>
          </cell>
          <cell r="AD340">
            <v>221.11464432789552</v>
          </cell>
          <cell r="AE340">
            <v>9.4981992619408135</v>
          </cell>
          <cell r="AF340">
            <v>3.2479659473417288</v>
          </cell>
          <cell r="AG340">
            <v>6821.3486935805513</v>
          </cell>
          <cell r="AJ340">
            <v>578.59286999999347</v>
          </cell>
          <cell r="AK340">
            <v>578.59286999999347</v>
          </cell>
          <cell r="AL340">
            <v>568.25568680141259</v>
          </cell>
          <cell r="AM340">
            <v>568.25568680141259</v>
          </cell>
          <cell r="AN340">
            <v>2</v>
          </cell>
          <cell r="AO340">
            <v>3</v>
          </cell>
          <cell r="AP340">
            <v>580.59286999999347</v>
          </cell>
          <cell r="AQ340">
            <v>581.59286999999347</v>
          </cell>
        </row>
        <row r="341">
          <cell r="C341">
            <v>266000</v>
          </cell>
          <cell r="I341">
            <v>6541.3486938470614</v>
          </cell>
          <cell r="K341">
            <v>6821.3486938470614</v>
          </cell>
          <cell r="L341">
            <v>6541.3486938470614</v>
          </cell>
          <cell r="M341">
            <v>5900</v>
          </cell>
          <cell r="N341">
            <v>1E-4</v>
          </cell>
          <cell r="O341">
            <v>0.86405510115557227</v>
          </cell>
          <cell r="P341">
            <v>205.08659146809183</v>
          </cell>
          <cell r="Q341">
            <v>1830.7201926787407</v>
          </cell>
          <cell r="R341">
            <v>0.5</v>
          </cell>
          <cell r="S341">
            <v>9.8000000000000007</v>
          </cell>
          <cell r="T341">
            <v>180</v>
          </cell>
          <cell r="W341">
            <v>0.02</v>
          </cell>
          <cell r="X341">
            <v>9.5000000000000005E-5</v>
          </cell>
          <cell r="Y341">
            <v>0.5</v>
          </cell>
          <cell r="Z341">
            <v>198</v>
          </cell>
          <cell r="AA341">
            <v>10.337183198580865</v>
          </cell>
          <cell r="AB341">
            <v>19.154154105267509</v>
          </cell>
          <cell r="AC341">
            <v>2100.1909515595225</v>
          </cell>
          <cell r="AD341">
            <v>221.11464432789552</v>
          </cell>
          <cell r="AE341">
            <v>9.4981992619408135</v>
          </cell>
          <cell r="AF341">
            <v>3.2479659473417288</v>
          </cell>
          <cell r="AG341">
            <v>6821.3486935805513</v>
          </cell>
          <cell r="AJ341">
            <v>578.49786999999344</v>
          </cell>
          <cell r="AK341">
            <v>578.49786999999344</v>
          </cell>
          <cell r="AL341">
            <v>568.16068680141257</v>
          </cell>
          <cell r="AM341">
            <v>568.16068680141257</v>
          </cell>
          <cell r="AN341">
            <v>2</v>
          </cell>
          <cell r="AO341">
            <v>3</v>
          </cell>
          <cell r="AP341">
            <v>580.49786999999344</v>
          </cell>
          <cell r="AQ341">
            <v>581.49786999999344</v>
          </cell>
        </row>
        <row r="342">
          <cell r="C342">
            <v>267000</v>
          </cell>
          <cell r="I342">
            <v>6541.3486938470614</v>
          </cell>
          <cell r="K342">
            <v>6821.3486938470614</v>
          </cell>
          <cell r="L342">
            <v>6541.3486938470614</v>
          </cell>
          <cell r="M342">
            <v>5900</v>
          </cell>
          <cell r="N342">
            <v>1E-4</v>
          </cell>
          <cell r="O342">
            <v>0.86405510115557227</v>
          </cell>
          <cell r="P342">
            <v>205.08659146809183</v>
          </cell>
          <cell r="Q342">
            <v>1830.7201926787407</v>
          </cell>
          <cell r="R342">
            <v>0.5</v>
          </cell>
          <cell r="S342">
            <v>9.8000000000000007</v>
          </cell>
          <cell r="T342">
            <v>180</v>
          </cell>
          <cell r="W342">
            <v>0.02</v>
          </cell>
          <cell r="X342">
            <v>9.5000000000000005E-5</v>
          </cell>
          <cell r="Y342">
            <v>0.5</v>
          </cell>
          <cell r="Z342">
            <v>198</v>
          </cell>
          <cell r="AA342">
            <v>10.337183198580865</v>
          </cell>
          <cell r="AB342">
            <v>19.154154105267509</v>
          </cell>
          <cell r="AC342">
            <v>2100.1909515595225</v>
          </cell>
          <cell r="AD342">
            <v>221.11464432789552</v>
          </cell>
          <cell r="AE342">
            <v>9.4981992619408135</v>
          </cell>
          <cell r="AF342">
            <v>3.2479659473417288</v>
          </cell>
          <cell r="AG342">
            <v>6821.3486935805513</v>
          </cell>
          <cell r="AJ342">
            <v>578.40286999999341</v>
          </cell>
          <cell r="AK342">
            <v>578.40286999999341</v>
          </cell>
          <cell r="AL342">
            <v>568.06568680141254</v>
          </cell>
          <cell r="AM342">
            <v>568.06568680141254</v>
          </cell>
          <cell r="AN342">
            <v>2</v>
          </cell>
          <cell r="AO342">
            <v>3</v>
          </cell>
          <cell r="AP342">
            <v>580.40286999999341</v>
          </cell>
          <cell r="AQ342">
            <v>581.40286999999341</v>
          </cell>
        </row>
        <row r="343">
          <cell r="C343">
            <v>268000</v>
          </cell>
          <cell r="I343">
            <v>6541.3486938470614</v>
          </cell>
          <cell r="K343">
            <v>6821.3486938470614</v>
          </cell>
          <cell r="L343">
            <v>6541.3486938470614</v>
          </cell>
          <cell r="M343">
            <v>5900</v>
          </cell>
          <cell r="N343">
            <v>1E-4</v>
          </cell>
          <cell r="O343">
            <v>0.86405510115557227</v>
          </cell>
          <cell r="P343">
            <v>205.08659146809183</v>
          </cell>
          <cell r="Q343">
            <v>1830.7201926787407</v>
          </cell>
          <cell r="R343">
            <v>0.5</v>
          </cell>
          <cell r="S343">
            <v>9.8000000000000007</v>
          </cell>
          <cell r="T343">
            <v>180</v>
          </cell>
          <cell r="W343">
            <v>0.02</v>
          </cell>
          <cell r="X343">
            <v>9.5000000000000005E-5</v>
          </cell>
          <cell r="Y343">
            <v>0.5</v>
          </cell>
          <cell r="Z343">
            <v>198</v>
          </cell>
          <cell r="AA343">
            <v>10.337183198580865</v>
          </cell>
          <cell r="AB343">
            <v>19.154154105267509</v>
          </cell>
          <cell r="AC343">
            <v>2100.1909515595225</v>
          </cell>
          <cell r="AD343">
            <v>221.11464432789552</v>
          </cell>
          <cell r="AE343">
            <v>9.4981992619408135</v>
          </cell>
          <cell r="AF343">
            <v>3.2479659473417288</v>
          </cell>
          <cell r="AG343">
            <v>6821.3486935805513</v>
          </cell>
          <cell r="AJ343">
            <v>578.30786999999339</v>
          </cell>
          <cell r="AK343">
            <v>578.30786999999339</v>
          </cell>
          <cell r="AL343">
            <v>567.97068680141251</v>
          </cell>
          <cell r="AM343">
            <v>567.97068680141251</v>
          </cell>
          <cell r="AN343">
            <v>2</v>
          </cell>
          <cell r="AO343">
            <v>3</v>
          </cell>
          <cell r="AP343">
            <v>580.30786999999339</v>
          </cell>
          <cell r="AQ343">
            <v>581.30786999999339</v>
          </cell>
        </row>
        <row r="344">
          <cell r="C344">
            <v>269000</v>
          </cell>
          <cell r="I344">
            <v>6541.3486938470614</v>
          </cell>
          <cell r="K344">
            <v>6821.3486938470614</v>
          </cell>
          <cell r="L344">
            <v>6541.3486938470614</v>
          </cell>
          <cell r="M344">
            <v>5900</v>
          </cell>
          <cell r="N344">
            <v>1E-4</v>
          </cell>
          <cell r="O344">
            <v>0.86405510115557227</v>
          </cell>
          <cell r="P344">
            <v>205.08659146809183</v>
          </cell>
          <cell r="Q344">
            <v>1830.7201926787407</v>
          </cell>
          <cell r="R344">
            <v>0.5</v>
          </cell>
          <cell r="S344">
            <v>9.8000000000000007</v>
          </cell>
          <cell r="T344">
            <v>180</v>
          </cell>
          <cell r="W344">
            <v>0.02</v>
          </cell>
          <cell r="X344">
            <v>9.5000000000000005E-5</v>
          </cell>
          <cell r="Y344">
            <v>0.5</v>
          </cell>
          <cell r="Z344">
            <v>198</v>
          </cell>
          <cell r="AA344">
            <v>10.337183198580865</v>
          </cell>
          <cell r="AB344">
            <v>19.154154105267509</v>
          </cell>
          <cell r="AC344">
            <v>2100.1909515595225</v>
          </cell>
          <cell r="AD344">
            <v>221.11464432789552</v>
          </cell>
          <cell r="AE344">
            <v>9.4981992619408135</v>
          </cell>
          <cell r="AF344">
            <v>3.2479659473417288</v>
          </cell>
          <cell r="AG344">
            <v>6821.3486935805513</v>
          </cell>
          <cell r="AJ344">
            <v>578.21286999999336</v>
          </cell>
          <cell r="AK344">
            <v>578.21286999999336</v>
          </cell>
          <cell r="AL344">
            <v>567.87568680141248</v>
          </cell>
          <cell r="AM344">
            <v>567.87568680141248</v>
          </cell>
          <cell r="AN344">
            <v>2</v>
          </cell>
          <cell r="AO344">
            <v>3</v>
          </cell>
          <cell r="AP344">
            <v>580.21286999999336</v>
          </cell>
          <cell r="AQ344">
            <v>581.21286999999336</v>
          </cell>
        </row>
        <row r="345">
          <cell r="C345">
            <v>270000</v>
          </cell>
          <cell r="D345">
            <v>574.5</v>
          </cell>
          <cell r="I345">
            <v>6541.3486938470614</v>
          </cell>
          <cell r="K345">
            <v>6821.3486938470614</v>
          </cell>
          <cell r="L345">
            <v>6541.3486938470614</v>
          </cell>
          <cell r="M345">
            <v>5900</v>
          </cell>
          <cell r="N345">
            <v>1E-4</v>
          </cell>
          <cell r="O345">
            <v>0.86405510115557227</v>
          </cell>
          <cell r="P345">
            <v>205.08659146809183</v>
          </cell>
          <cell r="Q345">
            <v>1830.7201926787407</v>
          </cell>
          <cell r="R345">
            <v>0.5</v>
          </cell>
          <cell r="S345">
            <v>9.8000000000000007</v>
          </cell>
          <cell r="T345">
            <v>180</v>
          </cell>
          <cell r="W345">
            <v>0.02</v>
          </cell>
          <cell r="X345">
            <v>9.5000000000000005E-5</v>
          </cell>
          <cell r="Y345">
            <v>0.5</v>
          </cell>
          <cell r="Z345">
            <v>198</v>
          </cell>
          <cell r="AA345">
            <v>10.337183198580865</v>
          </cell>
          <cell r="AB345">
            <v>19.154154105267509</v>
          </cell>
          <cell r="AC345">
            <v>2100.1909515595225</v>
          </cell>
          <cell r="AD345">
            <v>221.11464432789552</v>
          </cell>
          <cell r="AE345">
            <v>9.4981992619408135</v>
          </cell>
          <cell r="AF345">
            <v>3.2479659473417288</v>
          </cell>
          <cell r="AG345">
            <v>6821.3486935805513</v>
          </cell>
          <cell r="AJ345">
            <v>578.11786999999333</v>
          </cell>
          <cell r="AK345">
            <v>578.11786999999333</v>
          </cell>
          <cell r="AL345">
            <v>567.78068680141246</v>
          </cell>
          <cell r="AM345">
            <v>567.78068680141246</v>
          </cell>
          <cell r="AN345">
            <v>2</v>
          </cell>
          <cell r="AO345">
            <v>3</v>
          </cell>
          <cell r="AP345">
            <v>580.11786999999333</v>
          </cell>
          <cell r="AQ345">
            <v>581.11786999999333</v>
          </cell>
        </row>
        <row r="346">
          <cell r="C346">
            <v>271000</v>
          </cell>
          <cell r="I346">
            <v>6541.3486938470614</v>
          </cell>
          <cell r="K346">
            <v>6821.3486938470614</v>
          </cell>
          <cell r="L346">
            <v>6541.3486938470614</v>
          </cell>
          <cell r="M346">
            <v>5900</v>
          </cell>
          <cell r="N346">
            <v>1E-4</v>
          </cell>
          <cell r="O346">
            <v>0.86405510115557227</v>
          </cell>
          <cell r="P346">
            <v>205.08659146809183</v>
          </cell>
          <cell r="Q346">
            <v>1830.7201926787407</v>
          </cell>
          <cell r="R346">
            <v>0.5</v>
          </cell>
          <cell r="S346">
            <v>9.8000000000000007</v>
          </cell>
          <cell r="T346">
            <v>180</v>
          </cell>
          <cell r="W346">
            <v>0.02</v>
          </cell>
          <cell r="X346">
            <v>9.5000000000000005E-5</v>
          </cell>
          <cell r="Y346">
            <v>0.5</v>
          </cell>
          <cell r="Z346">
            <v>198</v>
          </cell>
          <cell r="AA346">
            <v>10.337183198580865</v>
          </cell>
          <cell r="AB346">
            <v>19.154154105267509</v>
          </cell>
          <cell r="AC346">
            <v>2100.1909515595225</v>
          </cell>
          <cell r="AD346">
            <v>221.11464432789552</v>
          </cell>
          <cell r="AE346">
            <v>9.4981992619408135</v>
          </cell>
          <cell r="AF346">
            <v>3.2479659473417288</v>
          </cell>
          <cell r="AG346">
            <v>6821.3486935805513</v>
          </cell>
          <cell r="AJ346">
            <v>578.0228699999933</v>
          </cell>
          <cell r="AK346">
            <v>578.0228699999933</v>
          </cell>
          <cell r="AL346">
            <v>567.68568680141243</v>
          </cell>
          <cell r="AM346">
            <v>567.68568680141243</v>
          </cell>
          <cell r="AN346">
            <v>2</v>
          </cell>
          <cell r="AO346">
            <v>3</v>
          </cell>
          <cell r="AP346">
            <v>580.0228699999933</v>
          </cell>
          <cell r="AQ346">
            <v>581.0228699999933</v>
          </cell>
        </row>
        <row r="347">
          <cell r="C347">
            <v>272000</v>
          </cell>
          <cell r="I347">
            <v>6541.3486938470614</v>
          </cell>
          <cell r="K347">
            <v>6821.3486938470614</v>
          </cell>
          <cell r="L347">
            <v>6541.3486938470614</v>
          </cell>
          <cell r="M347">
            <v>5900</v>
          </cell>
          <cell r="N347">
            <v>1E-4</v>
          </cell>
          <cell r="O347">
            <v>0.86405510115557227</v>
          </cell>
          <cell r="P347">
            <v>205.08659146809183</v>
          </cell>
          <cell r="Q347">
            <v>1830.7201926787407</v>
          </cell>
          <cell r="R347">
            <v>0.5</v>
          </cell>
          <cell r="S347">
            <v>9.8000000000000007</v>
          </cell>
          <cell r="T347">
            <v>180</v>
          </cell>
          <cell r="W347">
            <v>0.02</v>
          </cell>
          <cell r="X347">
            <v>9.5000000000000005E-5</v>
          </cell>
          <cell r="Y347">
            <v>0.5</v>
          </cell>
          <cell r="Z347">
            <v>198</v>
          </cell>
          <cell r="AA347">
            <v>10.337183198580865</v>
          </cell>
          <cell r="AB347">
            <v>19.154154105267509</v>
          </cell>
          <cell r="AC347">
            <v>2100.1909515595225</v>
          </cell>
          <cell r="AD347">
            <v>221.11464432789552</v>
          </cell>
          <cell r="AE347">
            <v>9.4981992619408135</v>
          </cell>
          <cell r="AF347">
            <v>3.2479659473417288</v>
          </cell>
          <cell r="AG347">
            <v>6821.3486935805513</v>
          </cell>
          <cell r="AJ347">
            <v>577.92786999999328</v>
          </cell>
          <cell r="AK347">
            <v>577.92786999999328</v>
          </cell>
          <cell r="AL347">
            <v>567.5906868014124</v>
          </cell>
          <cell r="AM347">
            <v>567.5906868014124</v>
          </cell>
          <cell r="AN347">
            <v>2</v>
          </cell>
          <cell r="AO347">
            <v>3</v>
          </cell>
          <cell r="AP347">
            <v>579.92786999999328</v>
          </cell>
          <cell r="AQ347">
            <v>580.92786999999328</v>
          </cell>
        </row>
        <row r="348">
          <cell r="C348">
            <v>273000</v>
          </cell>
          <cell r="I348">
            <v>6541.3486938470614</v>
          </cell>
          <cell r="K348">
            <v>6821.3486938470614</v>
          </cell>
          <cell r="L348">
            <v>6541.3486938470614</v>
          </cell>
          <cell r="M348">
            <v>5900</v>
          </cell>
          <cell r="N348">
            <v>1E-4</v>
          </cell>
          <cell r="O348">
            <v>0.86405510115557227</v>
          </cell>
          <cell r="P348">
            <v>205.08659146809183</v>
          </cell>
          <cell r="Q348">
            <v>1830.7201926787407</v>
          </cell>
          <cell r="R348">
            <v>0.5</v>
          </cell>
          <cell r="S348">
            <v>9.8000000000000007</v>
          </cell>
          <cell r="T348">
            <v>180</v>
          </cell>
          <cell r="W348">
            <v>0.02</v>
          </cell>
          <cell r="X348">
            <v>9.5000000000000005E-5</v>
          </cell>
          <cell r="Y348">
            <v>0.5</v>
          </cell>
          <cell r="Z348">
            <v>198</v>
          </cell>
          <cell r="AA348">
            <v>10.337183198580865</v>
          </cell>
          <cell r="AB348">
            <v>19.154154105267509</v>
          </cell>
          <cell r="AC348">
            <v>2100.1909515595225</v>
          </cell>
          <cell r="AD348">
            <v>221.11464432789552</v>
          </cell>
          <cell r="AE348">
            <v>9.4981992619408135</v>
          </cell>
          <cell r="AF348">
            <v>3.2479659473417288</v>
          </cell>
          <cell r="AG348">
            <v>6821.3486935805513</v>
          </cell>
          <cell r="AJ348">
            <v>577.83286999999325</v>
          </cell>
          <cell r="AK348">
            <v>577.83286999999325</v>
          </cell>
          <cell r="AL348">
            <v>567.49568680141238</v>
          </cell>
          <cell r="AM348">
            <v>567.49568680141238</v>
          </cell>
          <cell r="AN348">
            <v>2</v>
          </cell>
          <cell r="AO348">
            <v>3</v>
          </cell>
          <cell r="AP348">
            <v>579.83286999999325</v>
          </cell>
          <cell r="AQ348">
            <v>580.83286999999325</v>
          </cell>
        </row>
        <row r="349">
          <cell r="C349">
            <v>274000</v>
          </cell>
          <cell r="I349">
            <v>6541.3486938470614</v>
          </cell>
          <cell r="K349">
            <v>6821.3486938470614</v>
          </cell>
          <cell r="L349">
            <v>6541.3486938470614</v>
          </cell>
          <cell r="M349">
            <v>5900</v>
          </cell>
          <cell r="N349">
            <v>1E-4</v>
          </cell>
          <cell r="O349">
            <v>0.86405510115557227</v>
          </cell>
          <cell r="P349">
            <v>205.08659146809183</v>
          </cell>
          <cell r="Q349">
            <v>1830.7201926787407</v>
          </cell>
          <cell r="R349">
            <v>0.5</v>
          </cell>
          <cell r="S349">
            <v>9.8000000000000007</v>
          </cell>
          <cell r="T349">
            <v>180</v>
          </cell>
          <cell r="W349">
            <v>0.02</v>
          </cell>
          <cell r="X349">
            <v>9.5000000000000005E-5</v>
          </cell>
          <cell r="Y349">
            <v>0.5</v>
          </cell>
          <cell r="Z349">
            <v>198</v>
          </cell>
          <cell r="AA349">
            <v>10.337183198580865</v>
          </cell>
          <cell r="AB349">
            <v>19.154154105267509</v>
          </cell>
          <cell r="AC349">
            <v>2100.1909515595225</v>
          </cell>
          <cell r="AD349">
            <v>221.11464432789552</v>
          </cell>
          <cell r="AE349">
            <v>9.4981992619408135</v>
          </cell>
          <cell r="AF349">
            <v>3.2479659473417288</v>
          </cell>
          <cell r="AG349">
            <v>6821.3486935805513</v>
          </cell>
          <cell r="AJ349">
            <v>577.73786999999322</v>
          </cell>
          <cell r="AK349">
            <v>577.73786999999322</v>
          </cell>
          <cell r="AL349">
            <v>567.40068680141235</v>
          </cell>
          <cell r="AM349">
            <v>567.40068680141235</v>
          </cell>
          <cell r="AN349">
            <v>2</v>
          </cell>
          <cell r="AO349">
            <v>3</v>
          </cell>
          <cell r="AP349">
            <v>579.73786999999322</v>
          </cell>
          <cell r="AQ349">
            <v>580.73786999999322</v>
          </cell>
        </row>
        <row r="350">
          <cell r="C350">
            <v>275000</v>
          </cell>
          <cell r="D350">
            <v>572</v>
          </cell>
          <cell r="I350">
            <v>6541.3486938470614</v>
          </cell>
          <cell r="K350">
            <v>6821.3486938470614</v>
          </cell>
          <cell r="L350">
            <v>6541.3486938470614</v>
          </cell>
          <cell r="M350">
            <v>5900</v>
          </cell>
          <cell r="N350">
            <v>1E-4</v>
          </cell>
          <cell r="O350">
            <v>0.86405510115557227</v>
          </cell>
          <cell r="P350">
            <v>205.08659146809183</v>
          </cell>
          <cell r="Q350">
            <v>1830.7201926787407</v>
          </cell>
          <cell r="R350">
            <v>0.5</v>
          </cell>
          <cell r="S350">
            <v>9.8000000000000007</v>
          </cell>
          <cell r="T350">
            <v>180</v>
          </cell>
          <cell r="W350">
            <v>0.02</v>
          </cell>
          <cell r="X350">
            <v>9.5000000000000005E-5</v>
          </cell>
          <cell r="Y350">
            <v>0.5</v>
          </cell>
          <cell r="Z350">
            <v>198</v>
          </cell>
          <cell r="AA350">
            <v>10.337183198580865</v>
          </cell>
          <cell r="AB350">
            <v>19.154154105267509</v>
          </cell>
          <cell r="AC350">
            <v>2100.1909515595225</v>
          </cell>
          <cell r="AD350">
            <v>221.11464432789552</v>
          </cell>
          <cell r="AE350">
            <v>9.4981992619408135</v>
          </cell>
          <cell r="AF350">
            <v>3.2479659473417288</v>
          </cell>
          <cell r="AG350">
            <v>6821.3486935805513</v>
          </cell>
          <cell r="AJ350">
            <v>577.6428699999932</v>
          </cell>
          <cell r="AK350">
            <v>577.6428699999932</v>
          </cell>
          <cell r="AL350">
            <v>567.30568680141232</v>
          </cell>
          <cell r="AM350">
            <v>567.30568680141232</v>
          </cell>
          <cell r="AN350">
            <v>2</v>
          </cell>
          <cell r="AO350">
            <v>3</v>
          </cell>
          <cell r="AP350">
            <v>579.6428699999932</v>
          </cell>
          <cell r="AQ350">
            <v>580.6428699999932</v>
          </cell>
        </row>
        <row r="351">
          <cell r="C351">
            <v>276000</v>
          </cell>
          <cell r="I351">
            <v>6541.3486938470614</v>
          </cell>
          <cell r="K351">
            <v>6821.3486938470614</v>
          </cell>
          <cell r="L351">
            <v>6541.3486938470614</v>
          </cell>
          <cell r="M351">
            <v>5900</v>
          </cell>
          <cell r="N351">
            <v>1E-4</v>
          </cell>
          <cell r="O351">
            <v>0.86405510115557227</v>
          </cell>
          <cell r="P351">
            <v>205.08659146809183</v>
          </cell>
          <cell r="Q351">
            <v>1830.7201926787407</v>
          </cell>
          <cell r="R351">
            <v>0.5</v>
          </cell>
          <cell r="S351">
            <v>9.8000000000000007</v>
          </cell>
          <cell r="T351">
            <v>180</v>
          </cell>
          <cell r="W351">
            <v>0.02</v>
          </cell>
          <cell r="X351">
            <v>9.5000000000000005E-5</v>
          </cell>
          <cell r="Y351">
            <v>0.5</v>
          </cell>
          <cell r="Z351">
            <v>198</v>
          </cell>
          <cell r="AA351">
            <v>10.337183198580865</v>
          </cell>
          <cell r="AB351">
            <v>19.154154105267509</v>
          </cell>
          <cell r="AC351">
            <v>2100.1909515595225</v>
          </cell>
          <cell r="AD351">
            <v>221.11464432789552</v>
          </cell>
          <cell r="AE351">
            <v>9.4981992619408135</v>
          </cell>
          <cell r="AF351">
            <v>3.2479659473417288</v>
          </cell>
          <cell r="AG351">
            <v>6821.3486935805513</v>
          </cell>
          <cell r="AJ351">
            <v>577.54786999999317</v>
          </cell>
          <cell r="AK351">
            <v>577.54786999999317</v>
          </cell>
          <cell r="AL351">
            <v>567.21068680141229</v>
          </cell>
          <cell r="AM351">
            <v>567.21068680141229</v>
          </cell>
          <cell r="AN351">
            <v>2</v>
          </cell>
          <cell r="AO351">
            <v>3</v>
          </cell>
          <cell r="AP351">
            <v>579.54786999999317</v>
          </cell>
          <cell r="AQ351">
            <v>580.54786999999317</v>
          </cell>
        </row>
        <row r="352">
          <cell r="C352">
            <v>277000</v>
          </cell>
          <cell r="I352">
            <v>6541.3486938470614</v>
          </cell>
          <cell r="K352">
            <v>6821.3486938470614</v>
          </cell>
          <cell r="L352">
            <v>6541.3486938470614</v>
          </cell>
          <cell r="M352">
            <v>5900</v>
          </cell>
          <cell r="N352">
            <v>1E-4</v>
          </cell>
          <cell r="O352">
            <v>0.86405510115557227</v>
          </cell>
          <cell r="P352">
            <v>205.08659146809183</v>
          </cell>
          <cell r="Q352">
            <v>1830.7201926787407</v>
          </cell>
          <cell r="R352">
            <v>0.5</v>
          </cell>
          <cell r="S352">
            <v>9.8000000000000007</v>
          </cell>
          <cell r="T352">
            <v>180</v>
          </cell>
          <cell r="W352">
            <v>0.02</v>
          </cell>
          <cell r="X352">
            <v>9.5000000000000005E-5</v>
          </cell>
          <cell r="Y352">
            <v>0.5</v>
          </cell>
          <cell r="Z352">
            <v>198</v>
          </cell>
          <cell r="AA352">
            <v>10.337183198580865</v>
          </cell>
          <cell r="AB352">
            <v>19.154154105267509</v>
          </cell>
          <cell r="AC352">
            <v>2100.1909515595225</v>
          </cell>
          <cell r="AD352">
            <v>221.11464432789552</v>
          </cell>
          <cell r="AE352">
            <v>9.4981992619408135</v>
          </cell>
          <cell r="AF352">
            <v>3.2479659473417288</v>
          </cell>
          <cell r="AG352">
            <v>6821.3486935805513</v>
          </cell>
          <cell r="AJ352">
            <v>577.45286999999314</v>
          </cell>
          <cell r="AK352">
            <v>577.45286999999314</v>
          </cell>
          <cell r="AL352">
            <v>567.11568680141227</v>
          </cell>
          <cell r="AM352">
            <v>567.11568680141227</v>
          </cell>
          <cell r="AN352">
            <v>2</v>
          </cell>
          <cell r="AO352">
            <v>3</v>
          </cell>
          <cell r="AP352">
            <v>579.45286999999314</v>
          </cell>
          <cell r="AQ352">
            <v>580.45286999999314</v>
          </cell>
        </row>
        <row r="353">
          <cell r="C353">
            <v>278000</v>
          </cell>
          <cell r="I353">
            <v>6541.3486938470614</v>
          </cell>
          <cell r="K353">
            <v>6821.3486938470614</v>
          </cell>
          <cell r="L353">
            <v>6541.3486938470614</v>
          </cell>
          <cell r="M353">
            <v>5900</v>
          </cell>
          <cell r="N353">
            <v>1E-4</v>
          </cell>
          <cell r="O353">
            <v>0.86405510115557227</v>
          </cell>
          <cell r="P353">
            <v>205.08659146809183</v>
          </cell>
          <cell r="Q353">
            <v>1830.7201926787407</v>
          </cell>
          <cell r="R353">
            <v>0.5</v>
          </cell>
          <cell r="S353">
            <v>9.8000000000000007</v>
          </cell>
          <cell r="T353">
            <v>180</v>
          </cell>
          <cell r="W353">
            <v>0.02</v>
          </cell>
          <cell r="X353">
            <v>9.5000000000000005E-5</v>
          </cell>
          <cell r="Y353">
            <v>0.5</v>
          </cell>
          <cell r="Z353">
            <v>198</v>
          </cell>
          <cell r="AA353">
            <v>10.337183198580865</v>
          </cell>
          <cell r="AB353">
            <v>19.154154105267509</v>
          </cell>
          <cell r="AC353">
            <v>2100.1909515595225</v>
          </cell>
          <cell r="AD353">
            <v>221.11464432789552</v>
          </cell>
          <cell r="AE353">
            <v>9.4981992619408135</v>
          </cell>
          <cell r="AF353">
            <v>3.2479659473417288</v>
          </cell>
          <cell r="AG353">
            <v>6821.3486935805513</v>
          </cell>
          <cell r="AJ353">
            <v>577.35786999999311</v>
          </cell>
          <cell r="AK353">
            <v>577.35786999999311</v>
          </cell>
          <cell r="AL353">
            <v>567.02068680141224</v>
          </cell>
          <cell r="AM353">
            <v>567.02068680141224</v>
          </cell>
          <cell r="AN353">
            <v>2</v>
          </cell>
          <cell r="AO353">
            <v>3</v>
          </cell>
          <cell r="AP353">
            <v>579.35786999999311</v>
          </cell>
          <cell r="AQ353">
            <v>580.35786999999311</v>
          </cell>
        </row>
        <row r="354">
          <cell r="C354">
            <v>279000</v>
          </cell>
          <cell r="I354">
            <v>6541.3486938470614</v>
          </cell>
          <cell r="K354">
            <v>6821.3486938470614</v>
          </cell>
          <cell r="L354">
            <v>6541.3486938470614</v>
          </cell>
          <cell r="M354">
            <v>5900</v>
          </cell>
          <cell r="N354">
            <v>1E-4</v>
          </cell>
          <cell r="O354">
            <v>0.86405510115557227</v>
          </cell>
          <cell r="P354">
            <v>205.08659146809183</v>
          </cell>
          <cell r="Q354">
            <v>1830.7201926787407</v>
          </cell>
          <cell r="R354">
            <v>0.5</v>
          </cell>
          <cell r="S354">
            <v>9.8000000000000007</v>
          </cell>
          <cell r="T354">
            <v>180</v>
          </cell>
          <cell r="W354">
            <v>0.02</v>
          </cell>
          <cell r="X354">
            <v>9.5000000000000005E-5</v>
          </cell>
          <cell r="Y354">
            <v>0.5</v>
          </cell>
          <cell r="Z354">
            <v>198</v>
          </cell>
          <cell r="AA354">
            <v>10.337183198580865</v>
          </cell>
          <cell r="AB354">
            <v>19.154154105267509</v>
          </cell>
          <cell r="AC354">
            <v>2100.1909515595225</v>
          </cell>
          <cell r="AD354">
            <v>221.11464432789552</v>
          </cell>
          <cell r="AE354">
            <v>9.4981992619408135</v>
          </cell>
          <cell r="AF354">
            <v>3.2479659473417288</v>
          </cell>
          <cell r="AG354">
            <v>6821.3486935805513</v>
          </cell>
          <cell r="AJ354">
            <v>577.26286999999309</v>
          </cell>
          <cell r="AK354">
            <v>577.26286999999309</v>
          </cell>
          <cell r="AL354">
            <v>566.92568680141221</v>
          </cell>
          <cell r="AM354">
            <v>566.92568680141221</v>
          </cell>
          <cell r="AN354">
            <v>2</v>
          </cell>
          <cell r="AO354">
            <v>3</v>
          </cell>
          <cell r="AP354">
            <v>579.26286999999309</v>
          </cell>
          <cell r="AQ354">
            <v>580.26286999999309</v>
          </cell>
        </row>
        <row r="355">
          <cell r="C355">
            <v>280000</v>
          </cell>
          <cell r="D355">
            <v>571.9</v>
          </cell>
          <cell r="I355">
            <v>6541.3486938470614</v>
          </cell>
          <cell r="K355">
            <v>6821.3486938470614</v>
          </cell>
          <cell r="L355">
            <v>6541.3486938470614</v>
          </cell>
          <cell r="M355">
            <v>5900</v>
          </cell>
          <cell r="N355">
            <v>1E-4</v>
          </cell>
          <cell r="O355">
            <v>0.86405510115557227</v>
          </cell>
          <cell r="P355">
            <v>205.08659146809183</v>
          </cell>
          <cell r="Q355">
            <v>1830.7201926787407</v>
          </cell>
          <cell r="R355">
            <v>0.5</v>
          </cell>
          <cell r="S355">
            <v>9.8000000000000007</v>
          </cell>
          <cell r="T355">
            <v>180</v>
          </cell>
          <cell r="W355">
            <v>0.02</v>
          </cell>
          <cell r="X355">
            <v>9.5000000000000005E-5</v>
          </cell>
          <cell r="Y355">
            <v>0.5</v>
          </cell>
          <cell r="Z355">
            <v>198</v>
          </cell>
          <cell r="AA355">
            <v>10.337183198580865</v>
          </cell>
          <cell r="AB355">
            <v>19.154154105267509</v>
          </cell>
          <cell r="AC355">
            <v>2100.1909515595225</v>
          </cell>
          <cell r="AD355">
            <v>221.11464432789552</v>
          </cell>
          <cell r="AE355">
            <v>9.4981992619408135</v>
          </cell>
          <cell r="AF355">
            <v>3.2479659473417288</v>
          </cell>
          <cell r="AG355">
            <v>6821.3486935805513</v>
          </cell>
          <cell r="AJ355">
            <v>577.16786999999306</v>
          </cell>
          <cell r="AK355">
            <v>577.16786999999306</v>
          </cell>
          <cell r="AL355">
            <v>566.83068680141218</v>
          </cell>
          <cell r="AM355">
            <v>566.83068680141218</v>
          </cell>
          <cell r="AN355">
            <v>2</v>
          </cell>
          <cell r="AO355">
            <v>3</v>
          </cell>
          <cell r="AP355">
            <v>579.16786999999306</v>
          </cell>
          <cell r="AQ355">
            <v>580.16786999999306</v>
          </cell>
        </row>
        <row r="356">
          <cell r="C356">
            <v>281000</v>
          </cell>
          <cell r="I356">
            <v>6541.3486938470614</v>
          </cell>
          <cell r="K356">
            <v>6821.3486938470614</v>
          </cell>
          <cell r="L356">
            <v>6541.3486938470614</v>
          </cell>
          <cell r="M356">
            <v>5900</v>
          </cell>
          <cell r="N356">
            <v>1E-4</v>
          </cell>
          <cell r="O356">
            <v>0.86405510115557227</v>
          </cell>
          <cell r="P356">
            <v>205.08659146809183</v>
          </cell>
          <cell r="Q356">
            <v>1830.7201926787407</v>
          </cell>
          <cell r="R356">
            <v>0.5</v>
          </cell>
          <cell r="S356">
            <v>9.8000000000000007</v>
          </cell>
          <cell r="T356">
            <v>180</v>
          </cell>
          <cell r="W356">
            <v>0.02</v>
          </cell>
          <cell r="X356">
            <v>9.5000000000000005E-5</v>
          </cell>
          <cell r="Y356">
            <v>0.5</v>
          </cell>
          <cell r="Z356">
            <v>198</v>
          </cell>
          <cell r="AA356">
            <v>10.337183198580865</v>
          </cell>
          <cell r="AB356">
            <v>19.154154105267509</v>
          </cell>
          <cell r="AC356">
            <v>2100.1909515595225</v>
          </cell>
          <cell r="AD356">
            <v>221.11464432789552</v>
          </cell>
          <cell r="AE356">
            <v>9.4981992619408135</v>
          </cell>
          <cell r="AF356">
            <v>3.2479659473417288</v>
          </cell>
          <cell r="AG356">
            <v>6821.3486935805513</v>
          </cell>
          <cell r="AJ356">
            <v>577.07286999999303</v>
          </cell>
          <cell r="AK356">
            <v>577.07286999999303</v>
          </cell>
          <cell r="AL356">
            <v>566.73568680141216</v>
          </cell>
          <cell r="AM356">
            <v>566.73568680141216</v>
          </cell>
          <cell r="AN356">
            <v>2</v>
          </cell>
          <cell r="AO356">
            <v>3</v>
          </cell>
          <cell r="AP356">
            <v>579.07286999999303</v>
          </cell>
          <cell r="AQ356">
            <v>580.07286999999303</v>
          </cell>
        </row>
        <row r="357">
          <cell r="C357">
            <v>282000</v>
          </cell>
          <cell r="I357">
            <v>6541.3486938470614</v>
          </cell>
          <cell r="K357">
            <v>6821.3486938470614</v>
          </cell>
          <cell r="L357">
            <v>6541.3486938470614</v>
          </cell>
          <cell r="M357">
            <v>5900</v>
          </cell>
          <cell r="N357">
            <v>1E-4</v>
          </cell>
          <cell r="O357">
            <v>0.86405510115557227</v>
          </cell>
          <cell r="P357">
            <v>205.08659146809183</v>
          </cell>
          <cell r="Q357">
            <v>1830.7201926787407</v>
          </cell>
          <cell r="R357">
            <v>0.5</v>
          </cell>
          <cell r="S357">
            <v>9.8000000000000007</v>
          </cell>
          <cell r="T357">
            <v>180</v>
          </cell>
          <cell r="W357">
            <v>0.02</v>
          </cell>
          <cell r="X357">
            <v>9.5000000000000005E-5</v>
          </cell>
          <cell r="Y357">
            <v>0.5</v>
          </cell>
          <cell r="Z357">
            <v>198</v>
          </cell>
          <cell r="AA357">
            <v>10.337183198580865</v>
          </cell>
          <cell r="AB357">
            <v>19.154154105267509</v>
          </cell>
          <cell r="AC357">
            <v>2100.1909515595225</v>
          </cell>
          <cell r="AD357">
            <v>221.11464432789552</v>
          </cell>
          <cell r="AE357">
            <v>9.4981992619408135</v>
          </cell>
          <cell r="AF357">
            <v>3.2479659473417288</v>
          </cell>
          <cell r="AG357">
            <v>6821.3486935805513</v>
          </cell>
          <cell r="AJ357">
            <v>576.977869999993</v>
          </cell>
          <cell r="AK357">
            <v>576.977869999993</v>
          </cell>
          <cell r="AL357">
            <v>566.64068680141213</v>
          </cell>
          <cell r="AM357">
            <v>566.64068680141213</v>
          </cell>
          <cell r="AN357">
            <v>2</v>
          </cell>
          <cell r="AO357">
            <v>3</v>
          </cell>
          <cell r="AP357">
            <v>578.977869999993</v>
          </cell>
          <cell r="AQ357">
            <v>579.977869999993</v>
          </cell>
        </row>
        <row r="358">
          <cell r="C358">
            <v>283000</v>
          </cell>
          <cell r="I358">
            <v>6541.3486938470614</v>
          </cell>
          <cell r="K358">
            <v>6821.3486938470614</v>
          </cell>
          <cell r="L358">
            <v>6541.3486938470614</v>
          </cell>
          <cell r="M358">
            <v>5900</v>
          </cell>
          <cell r="N358">
            <v>1E-4</v>
          </cell>
          <cell r="O358">
            <v>0.86405510115557227</v>
          </cell>
          <cell r="P358">
            <v>205.08659146809183</v>
          </cell>
          <cell r="Q358">
            <v>1830.7201926787407</v>
          </cell>
          <cell r="R358">
            <v>0.5</v>
          </cell>
          <cell r="S358">
            <v>9.8000000000000007</v>
          </cell>
          <cell r="T358">
            <v>180</v>
          </cell>
          <cell r="W358">
            <v>0.02</v>
          </cell>
          <cell r="X358">
            <v>9.5000000000000005E-5</v>
          </cell>
          <cell r="Y358">
            <v>0.5</v>
          </cell>
          <cell r="Z358">
            <v>198</v>
          </cell>
          <cell r="AA358">
            <v>10.337183198580865</v>
          </cell>
          <cell r="AB358">
            <v>19.154154105267509</v>
          </cell>
          <cell r="AC358">
            <v>2100.1909515595225</v>
          </cell>
          <cell r="AD358">
            <v>221.11464432789552</v>
          </cell>
          <cell r="AE358">
            <v>9.4981992619408135</v>
          </cell>
          <cell r="AF358">
            <v>3.2479659473417288</v>
          </cell>
          <cell r="AG358">
            <v>6821.3486935805513</v>
          </cell>
          <cell r="AJ358">
            <v>576.88286999999298</v>
          </cell>
          <cell r="AK358">
            <v>576.88286999999298</v>
          </cell>
          <cell r="AL358">
            <v>566.5456868014121</v>
          </cell>
          <cell r="AM358">
            <v>566.5456868014121</v>
          </cell>
          <cell r="AN358">
            <v>2</v>
          </cell>
          <cell r="AO358">
            <v>3</v>
          </cell>
          <cell r="AP358">
            <v>578.88286999999298</v>
          </cell>
          <cell r="AQ358">
            <v>579.88286999999298</v>
          </cell>
        </row>
        <row r="359">
          <cell r="C359">
            <v>284000</v>
          </cell>
          <cell r="I359">
            <v>6541.3486938470614</v>
          </cell>
          <cell r="K359">
            <v>6821.3486938470614</v>
          </cell>
          <cell r="L359">
            <v>6541.3486938470614</v>
          </cell>
          <cell r="M359">
            <v>5900</v>
          </cell>
          <cell r="N359">
            <v>1E-4</v>
          </cell>
          <cell r="O359">
            <v>0.86405510115557227</v>
          </cell>
          <cell r="P359">
            <v>205.08659146809183</v>
          </cell>
          <cell r="Q359">
            <v>1830.7201926787407</v>
          </cell>
          <cell r="R359">
            <v>0.5</v>
          </cell>
          <cell r="S359">
            <v>9.8000000000000007</v>
          </cell>
          <cell r="T359">
            <v>180</v>
          </cell>
          <cell r="W359">
            <v>0.02</v>
          </cell>
          <cell r="X359">
            <v>9.5000000000000005E-5</v>
          </cell>
          <cell r="Y359">
            <v>0.5</v>
          </cell>
          <cell r="Z359">
            <v>198</v>
          </cell>
          <cell r="AA359">
            <v>10.337183198580865</v>
          </cell>
          <cell r="AB359">
            <v>19.154154105267509</v>
          </cell>
          <cell r="AC359">
            <v>2100.1909515595225</v>
          </cell>
          <cell r="AD359">
            <v>221.11464432789552</v>
          </cell>
          <cell r="AE359">
            <v>9.4981992619408135</v>
          </cell>
          <cell r="AF359">
            <v>3.2479659473417288</v>
          </cell>
          <cell r="AG359">
            <v>6821.3486935805513</v>
          </cell>
          <cell r="AJ359">
            <v>576.78786999999295</v>
          </cell>
          <cell r="AK359">
            <v>576.78786999999295</v>
          </cell>
          <cell r="AL359">
            <v>566.45068680141208</v>
          </cell>
          <cell r="AM359">
            <v>566.45068680141208</v>
          </cell>
          <cell r="AN359">
            <v>2</v>
          </cell>
          <cell r="AO359">
            <v>3</v>
          </cell>
          <cell r="AP359">
            <v>578.78786999999295</v>
          </cell>
          <cell r="AQ359">
            <v>579.78786999999295</v>
          </cell>
        </row>
        <row r="360">
          <cell r="C360">
            <v>285000</v>
          </cell>
          <cell r="D360">
            <v>571.20000000000005</v>
          </cell>
          <cell r="I360">
            <v>6541.3486938470614</v>
          </cell>
          <cell r="K360">
            <v>6821.3486938470614</v>
          </cell>
          <cell r="L360">
            <v>6541.3486938470614</v>
          </cell>
          <cell r="M360">
            <v>5900</v>
          </cell>
          <cell r="N360">
            <v>1E-4</v>
          </cell>
          <cell r="O360">
            <v>0.86405510115557227</v>
          </cell>
          <cell r="P360">
            <v>205.08659146809183</v>
          </cell>
          <cell r="Q360">
            <v>1830.7201926787407</v>
          </cell>
          <cell r="R360">
            <v>0.5</v>
          </cell>
          <cell r="S360">
            <v>9.8000000000000007</v>
          </cell>
          <cell r="T360">
            <v>180</v>
          </cell>
          <cell r="W360">
            <v>0.02</v>
          </cell>
          <cell r="X360">
            <v>9.5000000000000005E-5</v>
          </cell>
          <cell r="Y360">
            <v>0.5</v>
          </cell>
          <cell r="Z360">
            <v>198</v>
          </cell>
          <cell r="AA360">
            <v>10.337183198580865</v>
          </cell>
          <cell r="AB360">
            <v>19.154154105267509</v>
          </cell>
          <cell r="AC360">
            <v>2100.1909515595225</v>
          </cell>
          <cell r="AD360">
            <v>221.11464432789552</v>
          </cell>
          <cell r="AE360">
            <v>9.4981992619408135</v>
          </cell>
          <cell r="AF360">
            <v>3.2479659473417288</v>
          </cell>
          <cell r="AG360">
            <v>6821.3486935805513</v>
          </cell>
          <cell r="AJ360">
            <v>576.69286999999292</v>
          </cell>
          <cell r="AK360">
            <v>576.69286999999292</v>
          </cell>
          <cell r="AL360">
            <v>566.35568680141205</v>
          </cell>
          <cell r="AM360">
            <v>566.35568680141205</v>
          </cell>
          <cell r="AN360">
            <v>2</v>
          </cell>
          <cell r="AO360">
            <v>3</v>
          </cell>
          <cell r="AP360">
            <v>578.69286999999292</v>
          </cell>
          <cell r="AQ360">
            <v>579.69286999999292</v>
          </cell>
        </row>
        <row r="361">
          <cell r="B361" t="str">
            <v>H/R Of 5-R Disty</v>
          </cell>
          <cell r="C361">
            <v>285200</v>
          </cell>
          <cell r="E361">
            <v>17.11</v>
          </cell>
          <cell r="I361">
            <v>6541.3486938470614</v>
          </cell>
          <cell r="K361">
            <v>6821.3486938470614</v>
          </cell>
          <cell r="L361">
            <v>6541.3486938470614</v>
          </cell>
          <cell r="M361">
            <v>5900</v>
          </cell>
          <cell r="N361">
            <v>1E-4</v>
          </cell>
          <cell r="O361">
            <v>0.86405510115557227</v>
          </cell>
          <cell r="P361">
            <v>205.08659146809183</v>
          </cell>
          <cell r="Q361">
            <v>1830.7201926787407</v>
          </cell>
          <cell r="R361">
            <v>0.5</v>
          </cell>
          <cell r="S361">
            <v>9.8000000000000007</v>
          </cell>
          <cell r="T361">
            <v>180</v>
          </cell>
          <cell r="W361">
            <v>0.02</v>
          </cell>
          <cell r="X361">
            <v>9.5000000000000005E-5</v>
          </cell>
          <cell r="Y361">
            <v>0.5</v>
          </cell>
          <cell r="Z361">
            <v>198</v>
          </cell>
          <cell r="AA361">
            <v>10.337183198580865</v>
          </cell>
          <cell r="AB361">
            <v>19.154154105267509</v>
          </cell>
          <cell r="AC361">
            <v>2100.1909515595225</v>
          </cell>
          <cell r="AD361">
            <v>221.11464432789552</v>
          </cell>
          <cell r="AE361">
            <v>9.4981992619408135</v>
          </cell>
          <cell r="AF361">
            <v>3.2479659473417288</v>
          </cell>
          <cell r="AG361">
            <v>6821.3486935805513</v>
          </cell>
          <cell r="AH361">
            <v>574.61</v>
          </cell>
          <cell r="AJ361">
            <v>576.67386999999292</v>
          </cell>
          <cell r="AK361">
            <v>576.67386999999292</v>
          </cell>
          <cell r="AL361">
            <v>566.33668680141204</v>
          </cell>
          <cell r="AM361">
            <v>566.33668680141204</v>
          </cell>
          <cell r="AN361">
            <v>2</v>
          </cell>
          <cell r="AO361">
            <v>3</v>
          </cell>
          <cell r="AP361">
            <v>578.67386999999292</v>
          </cell>
          <cell r="AQ361">
            <v>579.67386999999292</v>
          </cell>
        </row>
        <row r="362">
          <cell r="B362" t="str">
            <v>Village Road Bridge / Fall</v>
          </cell>
          <cell r="C362">
            <v>285454</v>
          </cell>
          <cell r="I362">
            <v>6541.3486938470614</v>
          </cell>
          <cell r="K362">
            <v>6821.3486938470614</v>
          </cell>
          <cell r="L362">
            <v>6541.3486938470614</v>
          </cell>
          <cell r="M362">
            <v>5900</v>
          </cell>
          <cell r="N362">
            <v>1E-4</v>
          </cell>
          <cell r="O362">
            <v>0.86405510115557227</v>
          </cell>
          <cell r="P362">
            <v>205.08659146809183</v>
          </cell>
          <cell r="Q362">
            <v>1830.7201926787407</v>
          </cell>
          <cell r="R362">
            <v>0.5</v>
          </cell>
          <cell r="S362">
            <v>9.8000000000000007</v>
          </cell>
          <cell r="T362">
            <v>180</v>
          </cell>
          <cell r="U362">
            <v>567.20000000000005</v>
          </cell>
          <cell r="V362">
            <v>577</v>
          </cell>
          <cell r="W362">
            <v>0.02</v>
          </cell>
          <cell r="X362">
            <v>9.5000000000000005E-5</v>
          </cell>
          <cell r="Y362">
            <v>0.5</v>
          </cell>
          <cell r="Z362">
            <v>198</v>
          </cell>
          <cell r="AA362">
            <v>10.337183198580865</v>
          </cell>
          <cell r="AB362">
            <v>19.154154105267509</v>
          </cell>
          <cell r="AC362">
            <v>2100.1909515595225</v>
          </cell>
          <cell r="AD362">
            <v>221.11464432789552</v>
          </cell>
          <cell r="AE362">
            <v>9.4981992619408135</v>
          </cell>
          <cell r="AF362">
            <v>3.2479659473417288</v>
          </cell>
          <cell r="AG362">
            <v>6821.3486935805513</v>
          </cell>
          <cell r="AI362">
            <v>5.47</v>
          </cell>
          <cell r="AJ362">
            <v>576.6497399999929</v>
          </cell>
          <cell r="AK362">
            <v>571.17973999999288</v>
          </cell>
          <cell r="AL362">
            <v>566.31255680141203</v>
          </cell>
          <cell r="AM362">
            <v>560.90722345680365</v>
          </cell>
          <cell r="AN362">
            <v>2</v>
          </cell>
          <cell r="AO362">
            <v>3</v>
          </cell>
          <cell r="AP362">
            <v>578.6497399999929</v>
          </cell>
          <cell r="AQ362">
            <v>574.17973999999288</v>
          </cell>
        </row>
        <row r="363">
          <cell r="C363">
            <v>285454</v>
          </cell>
          <cell r="F363">
            <v>789.59</v>
          </cell>
          <cell r="G363">
            <v>80.184139581226248</v>
          </cell>
          <cell r="H363">
            <v>869.77413958122634</v>
          </cell>
          <cell r="I363">
            <v>6474.5296069441192</v>
          </cell>
          <cell r="J363">
            <v>277</v>
          </cell>
          <cell r="K363">
            <v>6751.5296069441192</v>
          </cell>
          <cell r="L363">
            <v>6474.5296069441192</v>
          </cell>
          <cell r="M363">
            <v>5817</v>
          </cell>
          <cell r="N363">
            <v>9.5000000000000005E-5</v>
          </cell>
          <cell r="O363">
            <v>0.83668177078456785</v>
          </cell>
          <cell r="P363">
            <v>203.63892383333791</v>
          </cell>
          <cell r="Q363">
            <v>1828.7413422266704</v>
          </cell>
          <cell r="R363">
            <v>0.5</v>
          </cell>
          <cell r="S363">
            <v>9.6999999999999993</v>
          </cell>
          <cell r="T363">
            <v>180</v>
          </cell>
          <cell r="U363">
            <v>561.84</v>
          </cell>
          <cell r="V363">
            <v>571.54</v>
          </cell>
          <cell r="W363">
            <v>0.02</v>
          </cell>
          <cell r="X363">
            <v>9.5000000000000005E-5</v>
          </cell>
          <cell r="Y363">
            <v>0.5</v>
          </cell>
          <cell r="Z363">
            <v>198</v>
          </cell>
          <cell r="AA363">
            <v>10.272516543189219</v>
          </cell>
          <cell r="AB363">
            <v>19.274731675294888</v>
          </cell>
          <cell r="AC363">
            <v>2086.7205736165138</v>
          </cell>
          <cell r="AD363">
            <v>220.97004529056224</v>
          </cell>
          <cell r="AE363">
            <v>9.4434545228635063</v>
          </cell>
          <cell r="AF363">
            <v>3.2354737342623401</v>
          </cell>
          <cell r="AG363">
            <v>6751.5296066810743</v>
          </cell>
          <cell r="AJ363">
            <v>571.17973999999288</v>
          </cell>
          <cell r="AK363">
            <v>571.17973999999288</v>
          </cell>
          <cell r="AL363">
            <v>560.90722345680365</v>
          </cell>
          <cell r="AM363">
            <v>560.90722345680365</v>
          </cell>
          <cell r="AN363">
            <v>2</v>
          </cell>
          <cell r="AO363">
            <v>3</v>
          </cell>
          <cell r="AP363">
            <v>573.17973999999288</v>
          </cell>
          <cell r="AQ363">
            <v>574.17973999999288</v>
          </cell>
        </row>
        <row r="364">
          <cell r="C364">
            <v>286000</v>
          </cell>
          <cell r="I364">
            <v>6474.5296069441192</v>
          </cell>
          <cell r="J364">
            <v>4.27830308634174E-2</v>
          </cell>
          <cell r="K364">
            <v>6751.5296069441192</v>
          </cell>
          <cell r="L364">
            <v>6474.5296069441192</v>
          </cell>
          <cell r="M364">
            <v>5817</v>
          </cell>
          <cell r="N364">
            <v>9.5000000000000005E-5</v>
          </cell>
          <cell r="O364">
            <v>0.83668177078456785</v>
          </cell>
          <cell r="P364">
            <v>203.63892383333791</v>
          </cell>
          <cell r="Q364">
            <v>1828.7413422266704</v>
          </cell>
          <cell r="R364">
            <v>0.5</v>
          </cell>
          <cell r="S364">
            <v>9.6999999999999993</v>
          </cell>
          <cell r="T364">
            <v>180</v>
          </cell>
          <cell r="W364">
            <v>0.02</v>
          </cell>
          <cell r="X364">
            <v>9.5000000000000005E-5</v>
          </cell>
          <cell r="Y364">
            <v>0.5</v>
          </cell>
          <cell r="Z364">
            <v>198</v>
          </cell>
          <cell r="AA364">
            <v>10.272516543189219</v>
          </cell>
          <cell r="AB364">
            <v>19.274731675294888</v>
          </cell>
          <cell r="AC364">
            <v>2086.7205736165138</v>
          </cell>
          <cell r="AD364">
            <v>220.97004529056224</v>
          </cell>
          <cell r="AE364">
            <v>9.4434545228635063</v>
          </cell>
          <cell r="AF364">
            <v>3.2354737342623401</v>
          </cell>
          <cell r="AG364">
            <v>6751.5296066810743</v>
          </cell>
          <cell r="AJ364">
            <v>571.12786999999287</v>
          </cell>
          <cell r="AK364">
            <v>571.12786999999287</v>
          </cell>
          <cell r="AL364">
            <v>560.85535345680364</v>
          </cell>
          <cell r="AM364">
            <v>560.85535345680364</v>
          </cell>
          <cell r="AN364">
            <v>2</v>
          </cell>
          <cell r="AO364">
            <v>3</v>
          </cell>
          <cell r="AP364">
            <v>573.12786999999287</v>
          </cell>
          <cell r="AQ364">
            <v>574.12786999999287</v>
          </cell>
        </row>
        <row r="365">
          <cell r="C365">
            <v>287000</v>
          </cell>
          <cell r="I365">
            <v>6474.5296069441192</v>
          </cell>
          <cell r="J365">
            <v>37.150000000000006</v>
          </cell>
          <cell r="K365">
            <v>6751.5296069441192</v>
          </cell>
          <cell r="L365">
            <v>6474.5296069441192</v>
          </cell>
          <cell r="M365">
            <v>5817</v>
          </cell>
          <cell r="N365">
            <v>9.5000000000000005E-5</v>
          </cell>
          <cell r="O365">
            <v>0.83668177078456785</v>
          </cell>
          <cell r="P365">
            <v>203.63892383333791</v>
          </cell>
          <cell r="Q365">
            <v>1828.7413422266704</v>
          </cell>
          <cell r="R365">
            <v>0.5</v>
          </cell>
          <cell r="S365">
            <v>9.6999999999999993</v>
          </cell>
          <cell r="T365">
            <v>180</v>
          </cell>
          <cell r="W365">
            <v>0.02</v>
          </cell>
          <cell r="X365">
            <v>9.5000000000000005E-5</v>
          </cell>
          <cell r="Y365">
            <v>0.5</v>
          </cell>
          <cell r="Z365">
            <v>198</v>
          </cell>
          <cell r="AA365">
            <v>10.272516543189219</v>
          </cell>
          <cell r="AB365">
            <v>19.274731675294888</v>
          </cell>
          <cell r="AC365">
            <v>2086.7205736165138</v>
          </cell>
          <cell r="AD365">
            <v>220.97004529056224</v>
          </cell>
          <cell r="AE365">
            <v>9.4434545228635063</v>
          </cell>
          <cell r="AF365">
            <v>3.2354737342623401</v>
          </cell>
          <cell r="AG365">
            <v>6751.5296066810743</v>
          </cell>
          <cell r="AJ365">
            <v>571.03286999999284</v>
          </cell>
          <cell r="AK365">
            <v>571.03286999999284</v>
          </cell>
          <cell r="AL365">
            <v>560.76035345680361</v>
          </cell>
          <cell r="AM365">
            <v>560.76035345680361</v>
          </cell>
          <cell r="AN365">
            <v>2</v>
          </cell>
          <cell r="AO365">
            <v>3</v>
          </cell>
          <cell r="AP365">
            <v>573.03286999999284</v>
          </cell>
          <cell r="AQ365">
            <v>574.03286999999284</v>
          </cell>
        </row>
        <row r="366">
          <cell r="C366">
            <v>288000</v>
          </cell>
          <cell r="I366">
            <v>6474.5296069441192</v>
          </cell>
          <cell r="K366">
            <v>6751.5296069441192</v>
          </cell>
          <cell r="L366">
            <v>6474.5296069441192</v>
          </cell>
          <cell r="M366">
            <v>5817</v>
          </cell>
          <cell r="N366">
            <v>9.5000000000000005E-5</v>
          </cell>
          <cell r="O366">
            <v>0.83668177078456785</v>
          </cell>
          <cell r="P366">
            <v>203.63892383333791</v>
          </cell>
          <cell r="Q366">
            <v>1828.7413422266704</v>
          </cell>
          <cell r="R366">
            <v>0.5</v>
          </cell>
          <cell r="S366">
            <v>9.6999999999999993</v>
          </cell>
          <cell r="T366">
            <v>180</v>
          </cell>
          <cell r="W366">
            <v>0.02</v>
          </cell>
          <cell r="X366">
            <v>9.5000000000000005E-5</v>
          </cell>
          <cell r="Y366">
            <v>0.5</v>
          </cell>
          <cell r="Z366">
            <v>198</v>
          </cell>
          <cell r="AA366">
            <v>10.272516543189219</v>
          </cell>
          <cell r="AB366">
            <v>19.274731675294888</v>
          </cell>
          <cell r="AC366">
            <v>2086.7205736165138</v>
          </cell>
          <cell r="AD366">
            <v>220.97004529056224</v>
          </cell>
          <cell r="AE366">
            <v>9.4434545228635063</v>
          </cell>
          <cell r="AF366">
            <v>3.2354737342623401</v>
          </cell>
          <cell r="AG366">
            <v>6751.5296066810743</v>
          </cell>
          <cell r="AJ366">
            <v>570.93786999999281</v>
          </cell>
          <cell r="AK366">
            <v>570.93786999999281</v>
          </cell>
          <cell r="AL366">
            <v>560.66535345680359</v>
          </cell>
          <cell r="AM366">
            <v>560.66535345680359</v>
          </cell>
          <cell r="AN366">
            <v>2</v>
          </cell>
          <cell r="AO366">
            <v>3</v>
          </cell>
          <cell r="AP366">
            <v>572.93786999999281</v>
          </cell>
          <cell r="AQ366">
            <v>573.93786999999281</v>
          </cell>
        </row>
        <row r="367">
          <cell r="C367">
            <v>289000</v>
          </cell>
          <cell r="I367">
            <v>6474.5296069441192</v>
          </cell>
          <cell r="K367">
            <v>6751.5296069441192</v>
          </cell>
          <cell r="L367">
            <v>6474.5296069441192</v>
          </cell>
          <cell r="M367">
            <v>5817</v>
          </cell>
          <cell r="N367">
            <v>9.5000000000000005E-5</v>
          </cell>
          <cell r="O367">
            <v>0.83668177078456785</v>
          </cell>
          <cell r="P367">
            <v>203.63892383333791</v>
          </cell>
          <cell r="Q367">
            <v>1828.7413422266704</v>
          </cell>
          <cell r="R367">
            <v>0.5</v>
          </cell>
          <cell r="S367">
            <v>9.6999999999999993</v>
          </cell>
          <cell r="T367">
            <v>180</v>
          </cell>
          <cell r="W367">
            <v>0.02</v>
          </cell>
          <cell r="X367">
            <v>9.5000000000000005E-5</v>
          </cell>
          <cell r="Y367">
            <v>0.5</v>
          </cell>
          <cell r="Z367">
            <v>198</v>
          </cell>
          <cell r="AA367">
            <v>10.272516543189219</v>
          </cell>
          <cell r="AB367">
            <v>19.274731675294888</v>
          </cell>
          <cell r="AC367">
            <v>2086.7205736165138</v>
          </cell>
          <cell r="AD367">
            <v>220.97004529056224</v>
          </cell>
          <cell r="AE367">
            <v>9.4434545228635063</v>
          </cell>
          <cell r="AF367">
            <v>3.2354737342623401</v>
          </cell>
          <cell r="AG367">
            <v>6751.5296066810743</v>
          </cell>
          <cell r="AJ367">
            <v>570.84286999999279</v>
          </cell>
          <cell r="AK367">
            <v>570.84286999999279</v>
          </cell>
          <cell r="AL367">
            <v>560.57035345680356</v>
          </cell>
          <cell r="AM367">
            <v>560.57035345680356</v>
          </cell>
          <cell r="AN367">
            <v>2</v>
          </cell>
          <cell r="AO367">
            <v>3</v>
          </cell>
          <cell r="AP367">
            <v>572.84286999999279</v>
          </cell>
          <cell r="AQ367">
            <v>573.84286999999279</v>
          </cell>
        </row>
        <row r="368">
          <cell r="C368">
            <v>290000</v>
          </cell>
          <cell r="D368">
            <v>568.70000000000005</v>
          </cell>
          <cell r="I368">
            <v>6474.5296069441192</v>
          </cell>
          <cell r="K368">
            <v>6751.5296069441192</v>
          </cell>
          <cell r="L368">
            <v>6474.5296069441192</v>
          </cell>
          <cell r="M368">
            <v>5817</v>
          </cell>
          <cell r="N368">
            <v>9.5000000000000005E-5</v>
          </cell>
          <cell r="O368">
            <v>0.83668177078456785</v>
          </cell>
          <cell r="P368">
            <v>203.63892383333791</v>
          </cell>
          <cell r="Q368">
            <v>1828.7413422266704</v>
          </cell>
          <cell r="R368">
            <v>0.5</v>
          </cell>
          <cell r="S368">
            <v>9.6999999999999993</v>
          </cell>
          <cell r="T368">
            <v>180</v>
          </cell>
          <cell r="W368">
            <v>0.02</v>
          </cell>
          <cell r="X368">
            <v>9.5000000000000005E-5</v>
          </cell>
          <cell r="Y368">
            <v>0.5</v>
          </cell>
          <cell r="Z368">
            <v>198</v>
          </cell>
          <cell r="AA368">
            <v>10.272516543189219</v>
          </cell>
          <cell r="AB368">
            <v>19.274731675294888</v>
          </cell>
          <cell r="AC368">
            <v>2086.7205736165138</v>
          </cell>
          <cell r="AD368">
            <v>220.97004529056224</v>
          </cell>
          <cell r="AE368">
            <v>9.4434545228635063</v>
          </cell>
          <cell r="AF368">
            <v>3.2354737342623401</v>
          </cell>
          <cell r="AG368">
            <v>6751.5296066810743</v>
          </cell>
          <cell r="AJ368">
            <v>570.74786999999276</v>
          </cell>
          <cell r="AK368">
            <v>570.74786999999276</v>
          </cell>
          <cell r="AL368">
            <v>560.47535345680353</v>
          </cell>
          <cell r="AM368">
            <v>560.47535345680353</v>
          </cell>
          <cell r="AN368">
            <v>2</v>
          </cell>
          <cell r="AO368">
            <v>3</v>
          </cell>
          <cell r="AP368">
            <v>572.74786999999276</v>
          </cell>
          <cell r="AQ368">
            <v>573.74786999999276</v>
          </cell>
        </row>
        <row r="369">
          <cell r="C369">
            <v>291000</v>
          </cell>
          <cell r="I369">
            <v>6474.5296069441192</v>
          </cell>
          <cell r="K369">
            <v>6751.5296069441192</v>
          </cell>
          <cell r="L369">
            <v>6474.5296069441192</v>
          </cell>
          <cell r="M369">
            <v>5817</v>
          </cell>
          <cell r="N369">
            <v>9.5000000000000005E-5</v>
          </cell>
          <cell r="O369">
            <v>0.83668177078456785</v>
          </cell>
          <cell r="P369">
            <v>203.63892383333791</v>
          </cell>
          <cell r="Q369">
            <v>1828.7413422266704</v>
          </cell>
          <cell r="R369">
            <v>0.5</v>
          </cell>
          <cell r="S369">
            <v>9.6999999999999993</v>
          </cell>
          <cell r="T369">
            <v>180</v>
          </cell>
          <cell r="W369">
            <v>0.02</v>
          </cell>
          <cell r="X369">
            <v>9.5000000000000005E-5</v>
          </cell>
          <cell r="Y369">
            <v>0.5</v>
          </cell>
          <cell r="Z369">
            <v>198</v>
          </cell>
          <cell r="AA369">
            <v>10.272516543189219</v>
          </cell>
          <cell r="AB369">
            <v>19.274731675294888</v>
          </cell>
          <cell r="AC369">
            <v>2086.7205736165138</v>
          </cell>
          <cell r="AD369">
            <v>220.97004529056224</v>
          </cell>
          <cell r="AE369">
            <v>9.4434545228635063</v>
          </cell>
          <cell r="AF369">
            <v>3.2354737342623401</v>
          </cell>
          <cell r="AG369">
            <v>6751.5296066810743</v>
          </cell>
          <cell r="AJ369">
            <v>570.65286999999273</v>
          </cell>
          <cell r="AK369">
            <v>570.65286999999273</v>
          </cell>
          <cell r="AL369">
            <v>560.3803534568035</v>
          </cell>
          <cell r="AM369">
            <v>560.3803534568035</v>
          </cell>
          <cell r="AN369">
            <v>2</v>
          </cell>
          <cell r="AO369">
            <v>3</v>
          </cell>
          <cell r="AP369">
            <v>572.65286999999273</v>
          </cell>
          <cell r="AQ369">
            <v>573.65286999999273</v>
          </cell>
        </row>
        <row r="370">
          <cell r="C370">
            <v>292000</v>
          </cell>
          <cell r="I370">
            <v>6474.5296069441192</v>
          </cell>
          <cell r="K370">
            <v>6751.5296069441192</v>
          </cell>
          <cell r="L370">
            <v>6474.5296069441192</v>
          </cell>
          <cell r="M370">
            <v>5817</v>
          </cell>
          <cell r="N370">
            <v>9.5000000000000005E-5</v>
          </cell>
          <cell r="O370">
            <v>0.83668177078456785</v>
          </cell>
          <cell r="P370">
            <v>203.63892383333791</v>
          </cell>
          <cell r="Q370">
            <v>1828.7413422266704</v>
          </cell>
          <cell r="R370">
            <v>0.5</v>
          </cell>
          <cell r="S370">
            <v>9.6999999999999993</v>
          </cell>
          <cell r="T370">
            <v>180</v>
          </cell>
          <cell r="W370">
            <v>0.02</v>
          </cell>
          <cell r="X370">
            <v>9.5000000000000005E-5</v>
          </cell>
          <cell r="Y370">
            <v>0.5</v>
          </cell>
          <cell r="Z370">
            <v>198</v>
          </cell>
          <cell r="AA370">
            <v>10.272516543189219</v>
          </cell>
          <cell r="AB370">
            <v>19.274731675294888</v>
          </cell>
          <cell r="AC370">
            <v>2086.7205736165138</v>
          </cell>
          <cell r="AD370">
            <v>220.97004529056224</v>
          </cell>
          <cell r="AE370">
            <v>9.4434545228635063</v>
          </cell>
          <cell r="AF370">
            <v>3.2354737342623401</v>
          </cell>
          <cell r="AG370">
            <v>6751.5296066810743</v>
          </cell>
          <cell r="AJ370">
            <v>570.5578699999927</v>
          </cell>
          <cell r="AK370">
            <v>570.5578699999927</v>
          </cell>
          <cell r="AL370">
            <v>560.28535345680348</v>
          </cell>
          <cell r="AM370">
            <v>560.28535345680348</v>
          </cell>
          <cell r="AN370">
            <v>2</v>
          </cell>
          <cell r="AO370">
            <v>3</v>
          </cell>
          <cell r="AP370">
            <v>572.5578699999927</v>
          </cell>
          <cell r="AQ370">
            <v>573.5578699999927</v>
          </cell>
        </row>
        <row r="371">
          <cell r="C371">
            <v>293000</v>
          </cell>
          <cell r="I371">
            <v>6474.5296069441192</v>
          </cell>
          <cell r="K371">
            <v>6751.5296069441192</v>
          </cell>
          <cell r="L371">
            <v>6474.5296069441192</v>
          </cell>
          <cell r="M371">
            <v>5817</v>
          </cell>
          <cell r="N371">
            <v>9.5000000000000005E-5</v>
          </cell>
          <cell r="O371">
            <v>0.83668177078456785</v>
          </cell>
          <cell r="P371">
            <v>203.63892383333791</v>
          </cell>
          <cell r="Q371">
            <v>1828.7413422266704</v>
          </cell>
          <cell r="R371">
            <v>0.5</v>
          </cell>
          <cell r="S371">
            <v>9.6999999999999993</v>
          </cell>
          <cell r="T371">
            <v>180</v>
          </cell>
          <cell r="W371">
            <v>0.02</v>
          </cell>
          <cell r="X371">
            <v>9.5000000000000005E-5</v>
          </cell>
          <cell r="Y371">
            <v>0.5</v>
          </cell>
          <cell r="Z371">
            <v>198</v>
          </cell>
          <cell r="AA371">
            <v>10.272516543189219</v>
          </cell>
          <cell r="AB371">
            <v>19.274731675294888</v>
          </cell>
          <cell r="AC371">
            <v>2086.7205736165138</v>
          </cell>
          <cell r="AD371">
            <v>220.97004529056224</v>
          </cell>
          <cell r="AE371">
            <v>9.4434545228635063</v>
          </cell>
          <cell r="AF371">
            <v>3.2354737342623401</v>
          </cell>
          <cell r="AG371">
            <v>6751.5296066810743</v>
          </cell>
          <cell r="AJ371">
            <v>570.46286999999268</v>
          </cell>
          <cell r="AK371">
            <v>570.46286999999268</v>
          </cell>
          <cell r="AL371">
            <v>560.19035345680345</v>
          </cell>
          <cell r="AM371">
            <v>560.19035345680345</v>
          </cell>
          <cell r="AN371">
            <v>2</v>
          </cell>
          <cell r="AO371">
            <v>3</v>
          </cell>
          <cell r="AP371">
            <v>572.46286999999268</v>
          </cell>
          <cell r="AQ371">
            <v>573.46286999999268</v>
          </cell>
        </row>
        <row r="372">
          <cell r="C372">
            <v>294000</v>
          </cell>
          <cell r="I372">
            <v>6474.5296069441192</v>
          </cell>
          <cell r="K372">
            <v>6751.5296069441192</v>
          </cell>
          <cell r="L372">
            <v>6474.5296069441192</v>
          </cell>
          <cell r="M372">
            <v>5817</v>
          </cell>
          <cell r="N372">
            <v>9.5000000000000005E-5</v>
          </cell>
          <cell r="O372">
            <v>0.83668177078456785</v>
          </cell>
          <cell r="P372">
            <v>203.63892383333791</v>
          </cell>
          <cell r="Q372">
            <v>1828.7413422266704</v>
          </cell>
          <cell r="R372">
            <v>0.5</v>
          </cell>
          <cell r="S372">
            <v>9.6999999999999993</v>
          </cell>
          <cell r="T372">
            <v>180</v>
          </cell>
          <cell r="W372">
            <v>0.02</v>
          </cell>
          <cell r="X372">
            <v>9.5000000000000005E-5</v>
          </cell>
          <cell r="Y372">
            <v>0.5</v>
          </cell>
          <cell r="Z372">
            <v>198</v>
          </cell>
          <cell r="AA372">
            <v>10.272516543189219</v>
          </cell>
          <cell r="AB372">
            <v>19.274731675294888</v>
          </cell>
          <cell r="AC372">
            <v>2086.7205736165138</v>
          </cell>
          <cell r="AD372">
            <v>220.97004529056224</v>
          </cell>
          <cell r="AE372">
            <v>9.4434545228635063</v>
          </cell>
          <cell r="AF372">
            <v>3.2354737342623401</v>
          </cell>
          <cell r="AG372">
            <v>6751.5296066810743</v>
          </cell>
          <cell r="AJ372">
            <v>570.36786999999265</v>
          </cell>
          <cell r="AK372">
            <v>570.36786999999265</v>
          </cell>
          <cell r="AL372">
            <v>560.09535345680342</v>
          </cell>
          <cell r="AM372">
            <v>560.09535345680342</v>
          </cell>
          <cell r="AN372">
            <v>2</v>
          </cell>
          <cell r="AO372">
            <v>3</v>
          </cell>
          <cell r="AP372">
            <v>572.36786999999265</v>
          </cell>
          <cell r="AQ372">
            <v>573.36786999999265</v>
          </cell>
        </row>
        <row r="373">
          <cell r="C373">
            <v>295000</v>
          </cell>
          <cell r="D373">
            <v>567.70000000000005</v>
          </cell>
          <cell r="I373">
            <v>6474.5296069441192</v>
          </cell>
          <cell r="K373">
            <v>6751.5296069441192</v>
          </cell>
          <cell r="L373">
            <v>6474.5296069441192</v>
          </cell>
          <cell r="M373">
            <v>5817</v>
          </cell>
          <cell r="N373">
            <v>9.5000000000000005E-5</v>
          </cell>
          <cell r="O373">
            <v>0.83668177078456785</v>
          </cell>
          <cell r="P373">
            <v>203.63892383333791</v>
          </cell>
          <cell r="Q373">
            <v>1828.7413422266704</v>
          </cell>
          <cell r="R373">
            <v>0.5</v>
          </cell>
          <cell r="S373">
            <v>9.6999999999999993</v>
          </cell>
          <cell r="T373">
            <v>180</v>
          </cell>
          <cell r="W373">
            <v>0.02</v>
          </cell>
          <cell r="X373">
            <v>9.5000000000000005E-5</v>
          </cell>
          <cell r="Y373">
            <v>0.5</v>
          </cell>
          <cell r="Z373">
            <v>198</v>
          </cell>
          <cell r="AA373">
            <v>10.272516543189219</v>
          </cell>
          <cell r="AB373">
            <v>19.274731675294888</v>
          </cell>
          <cell r="AC373">
            <v>2086.7205736165138</v>
          </cell>
          <cell r="AD373">
            <v>220.97004529056224</v>
          </cell>
          <cell r="AE373">
            <v>9.4434545228635063</v>
          </cell>
          <cell r="AF373">
            <v>3.2354737342623401</v>
          </cell>
          <cell r="AG373">
            <v>6751.5296066810743</v>
          </cell>
          <cell r="AJ373">
            <v>570.27286999999262</v>
          </cell>
          <cell r="AK373">
            <v>570.27286999999262</v>
          </cell>
          <cell r="AL373">
            <v>560.0003534568034</v>
          </cell>
          <cell r="AM373">
            <v>560.0003534568034</v>
          </cell>
          <cell r="AN373">
            <v>2</v>
          </cell>
          <cell r="AO373">
            <v>3</v>
          </cell>
          <cell r="AP373">
            <v>572.27286999999262</v>
          </cell>
          <cell r="AQ373">
            <v>573.27286999999262</v>
          </cell>
        </row>
        <row r="374">
          <cell r="C374">
            <v>296000</v>
          </cell>
          <cell r="I374">
            <v>6474.5296069441192</v>
          </cell>
          <cell r="K374">
            <v>6751.5296069441192</v>
          </cell>
          <cell r="L374">
            <v>6474.5296069441192</v>
          </cell>
          <cell r="M374">
            <v>5817</v>
          </cell>
          <cell r="N374">
            <v>9.5000000000000005E-5</v>
          </cell>
          <cell r="O374">
            <v>0.83668177078456785</v>
          </cell>
          <cell r="P374">
            <v>203.63892383333791</v>
          </cell>
          <cell r="Q374">
            <v>1828.7413422266704</v>
          </cell>
          <cell r="R374">
            <v>0.5</v>
          </cell>
          <cell r="S374">
            <v>9.6999999999999993</v>
          </cell>
          <cell r="T374">
            <v>180</v>
          </cell>
          <cell r="W374">
            <v>0.02</v>
          </cell>
          <cell r="X374">
            <v>9.5000000000000005E-5</v>
          </cell>
          <cell r="Y374">
            <v>0.5</v>
          </cell>
          <cell r="Z374">
            <v>198</v>
          </cell>
          <cell r="AA374">
            <v>10.272516543189219</v>
          </cell>
          <cell r="AB374">
            <v>19.274731675294888</v>
          </cell>
          <cell r="AC374">
            <v>2086.7205736165138</v>
          </cell>
          <cell r="AD374">
            <v>220.97004529056224</v>
          </cell>
          <cell r="AE374">
            <v>9.4434545228635063</v>
          </cell>
          <cell r="AF374">
            <v>3.2354737342623401</v>
          </cell>
          <cell r="AG374">
            <v>6751.5296066810743</v>
          </cell>
          <cell r="AJ374">
            <v>570.17786999999259</v>
          </cell>
          <cell r="AK374">
            <v>570.17786999999259</v>
          </cell>
          <cell r="AL374">
            <v>559.90535345680337</v>
          </cell>
          <cell r="AM374">
            <v>559.90535345680337</v>
          </cell>
          <cell r="AN374">
            <v>2</v>
          </cell>
          <cell r="AO374">
            <v>3</v>
          </cell>
          <cell r="AP374">
            <v>572.17786999999259</v>
          </cell>
          <cell r="AQ374">
            <v>573.17786999999259</v>
          </cell>
        </row>
        <row r="375">
          <cell r="C375">
            <v>297000</v>
          </cell>
          <cell r="I375">
            <v>6474.5296069441192</v>
          </cell>
          <cell r="K375">
            <v>6751.5296069441192</v>
          </cell>
          <cell r="L375">
            <v>6474.5296069441192</v>
          </cell>
          <cell r="M375">
            <v>5817</v>
          </cell>
          <cell r="N375">
            <v>9.5000000000000005E-5</v>
          </cell>
          <cell r="O375">
            <v>0.83668177078456785</v>
          </cell>
          <cell r="P375">
            <v>203.63892383333791</v>
          </cell>
          <cell r="Q375">
            <v>1828.7413422266704</v>
          </cell>
          <cell r="R375">
            <v>0.5</v>
          </cell>
          <cell r="S375">
            <v>9.6999999999999993</v>
          </cell>
          <cell r="T375">
            <v>180</v>
          </cell>
          <cell r="W375">
            <v>0.02</v>
          </cell>
          <cell r="X375">
            <v>9.5000000000000005E-5</v>
          </cell>
          <cell r="Y375">
            <v>0.5</v>
          </cell>
          <cell r="Z375">
            <v>198</v>
          </cell>
          <cell r="AA375">
            <v>10.272516543189219</v>
          </cell>
          <cell r="AB375">
            <v>19.274731675294888</v>
          </cell>
          <cell r="AC375">
            <v>2086.7205736165138</v>
          </cell>
          <cell r="AD375">
            <v>220.97004529056224</v>
          </cell>
          <cell r="AE375">
            <v>9.4434545228635063</v>
          </cell>
          <cell r="AF375">
            <v>3.2354737342623401</v>
          </cell>
          <cell r="AG375">
            <v>6751.5296066810743</v>
          </cell>
          <cell r="AJ375">
            <v>570.08286999999257</v>
          </cell>
          <cell r="AK375">
            <v>570.08286999999257</v>
          </cell>
          <cell r="AL375">
            <v>559.81035345680334</v>
          </cell>
          <cell r="AM375">
            <v>559.81035345680334</v>
          </cell>
          <cell r="AN375">
            <v>2</v>
          </cell>
          <cell r="AO375">
            <v>3</v>
          </cell>
          <cell r="AP375">
            <v>572.08286999999257</v>
          </cell>
          <cell r="AQ375">
            <v>573.08286999999257</v>
          </cell>
        </row>
        <row r="376">
          <cell r="C376">
            <v>298000</v>
          </cell>
          <cell r="I376">
            <v>6474.5296069441192</v>
          </cell>
          <cell r="K376">
            <v>6751.5296069441192</v>
          </cell>
          <cell r="L376">
            <v>6474.5296069441192</v>
          </cell>
          <cell r="M376">
            <v>5817</v>
          </cell>
          <cell r="N376">
            <v>9.5000000000000005E-5</v>
          </cell>
          <cell r="O376">
            <v>0.83668177078456785</v>
          </cell>
          <cell r="P376">
            <v>203.63892383333791</v>
          </cell>
          <cell r="Q376">
            <v>1828.7413422266704</v>
          </cell>
          <cell r="R376">
            <v>0.5</v>
          </cell>
          <cell r="S376">
            <v>9.6999999999999993</v>
          </cell>
          <cell r="T376">
            <v>180</v>
          </cell>
          <cell r="W376">
            <v>0.02</v>
          </cell>
          <cell r="X376">
            <v>9.5000000000000005E-5</v>
          </cell>
          <cell r="Y376">
            <v>0.5</v>
          </cell>
          <cell r="Z376">
            <v>198</v>
          </cell>
          <cell r="AA376">
            <v>10.272516543189219</v>
          </cell>
          <cell r="AB376">
            <v>19.274731675294888</v>
          </cell>
          <cell r="AC376">
            <v>2086.7205736165138</v>
          </cell>
          <cell r="AD376">
            <v>220.97004529056224</v>
          </cell>
          <cell r="AE376">
            <v>9.4434545228635063</v>
          </cell>
          <cell r="AF376">
            <v>3.2354737342623401</v>
          </cell>
          <cell r="AG376">
            <v>6751.5296066810743</v>
          </cell>
          <cell r="AJ376">
            <v>569.98786999999254</v>
          </cell>
          <cell r="AK376">
            <v>569.98786999999254</v>
          </cell>
          <cell r="AL376">
            <v>559.71535345680331</v>
          </cell>
          <cell r="AM376">
            <v>559.71535345680331</v>
          </cell>
          <cell r="AN376">
            <v>2</v>
          </cell>
          <cell r="AO376">
            <v>3</v>
          </cell>
          <cell r="AP376">
            <v>571.98786999999254</v>
          </cell>
          <cell r="AQ376">
            <v>572.98786999999254</v>
          </cell>
        </row>
        <row r="377">
          <cell r="C377">
            <v>299000</v>
          </cell>
          <cell r="I377">
            <v>6474.5296069441192</v>
          </cell>
          <cell r="K377">
            <v>6751.5296069441192</v>
          </cell>
          <cell r="L377">
            <v>6474.5296069441192</v>
          </cell>
          <cell r="M377">
            <v>5817</v>
          </cell>
          <cell r="N377">
            <v>9.5000000000000005E-5</v>
          </cell>
          <cell r="O377">
            <v>0.83668177078456785</v>
          </cell>
          <cell r="P377">
            <v>203.63892383333791</v>
          </cell>
          <cell r="Q377">
            <v>1828.7413422266704</v>
          </cell>
          <cell r="R377">
            <v>0.5</v>
          </cell>
          <cell r="S377">
            <v>9.6999999999999993</v>
          </cell>
          <cell r="T377">
            <v>180</v>
          </cell>
          <cell r="W377">
            <v>0.02</v>
          </cell>
          <cell r="X377">
            <v>9.5000000000000005E-5</v>
          </cell>
          <cell r="Y377">
            <v>0.5</v>
          </cell>
          <cell r="Z377">
            <v>198</v>
          </cell>
          <cell r="AA377">
            <v>10.272516543189219</v>
          </cell>
          <cell r="AB377">
            <v>19.274731675294888</v>
          </cell>
          <cell r="AC377">
            <v>2086.7205736165138</v>
          </cell>
          <cell r="AD377">
            <v>220.97004529056224</v>
          </cell>
          <cell r="AE377">
            <v>9.4434545228635063</v>
          </cell>
          <cell r="AF377">
            <v>3.2354737342623401</v>
          </cell>
          <cell r="AG377">
            <v>6751.5296066810743</v>
          </cell>
          <cell r="AJ377">
            <v>569.89286999999251</v>
          </cell>
          <cell r="AK377">
            <v>569.89286999999251</v>
          </cell>
          <cell r="AL377">
            <v>559.62035345680329</v>
          </cell>
          <cell r="AM377">
            <v>559.62035345680329</v>
          </cell>
          <cell r="AN377">
            <v>2</v>
          </cell>
          <cell r="AO377">
            <v>3</v>
          </cell>
          <cell r="AP377">
            <v>571.89286999999251</v>
          </cell>
          <cell r="AQ377">
            <v>572.89286999999251</v>
          </cell>
        </row>
        <row r="378">
          <cell r="C378">
            <v>300000</v>
          </cell>
          <cell r="D378">
            <v>565.9</v>
          </cell>
          <cell r="I378">
            <v>6474.5296069441192</v>
          </cell>
          <cell r="K378">
            <v>6751.5296069441192</v>
          </cell>
          <cell r="L378">
            <v>6474.5296069441192</v>
          </cell>
          <cell r="M378">
            <v>5817</v>
          </cell>
          <cell r="N378">
            <v>9.5000000000000005E-5</v>
          </cell>
          <cell r="O378">
            <v>0.83668177078456785</v>
          </cell>
          <cell r="P378">
            <v>203.63892383333791</v>
          </cell>
          <cell r="Q378">
            <v>1828.7413422266704</v>
          </cell>
          <cell r="R378">
            <v>0.5</v>
          </cell>
          <cell r="S378">
            <v>9.6999999999999993</v>
          </cell>
          <cell r="T378">
            <v>180</v>
          </cell>
          <cell r="W378">
            <v>0.02</v>
          </cell>
          <cell r="X378">
            <v>9.5000000000000005E-5</v>
          </cell>
          <cell r="Y378">
            <v>0.5</v>
          </cell>
          <cell r="Z378">
            <v>198</v>
          </cell>
          <cell r="AA378">
            <v>10.272516543189219</v>
          </cell>
          <cell r="AB378">
            <v>19.274731675294888</v>
          </cell>
          <cell r="AC378">
            <v>2086.7205736165138</v>
          </cell>
          <cell r="AD378">
            <v>220.97004529056224</v>
          </cell>
          <cell r="AE378">
            <v>9.4434545228635063</v>
          </cell>
          <cell r="AF378">
            <v>3.2354737342623401</v>
          </cell>
          <cell r="AG378">
            <v>6751.5296066810743</v>
          </cell>
          <cell r="AJ378">
            <v>569.79786999999249</v>
          </cell>
          <cell r="AK378">
            <v>569.79786999999249</v>
          </cell>
          <cell r="AL378">
            <v>559.52535345680326</v>
          </cell>
          <cell r="AM378">
            <v>559.52535345680326</v>
          </cell>
          <cell r="AN378">
            <v>2</v>
          </cell>
          <cell r="AO378">
            <v>3</v>
          </cell>
          <cell r="AP378">
            <v>571.79786999999249</v>
          </cell>
          <cell r="AQ378">
            <v>572.79786999999249</v>
          </cell>
        </row>
        <row r="379">
          <cell r="C379">
            <v>301000</v>
          </cell>
          <cell r="I379">
            <v>6474.5296069441192</v>
          </cell>
          <cell r="K379">
            <v>6751.5296069441192</v>
          </cell>
          <cell r="L379">
            <v>6474.5296069441192</v>
          </cell>
          <cell r="M379">
            <v>5817</v>
          </cell>
          <cell r="N379">
            <v>9.5000000000000005E-5</v>
          </cell>
          <cell r="O379">
            <v>0.83668177078456785</v>
          </cell>
          <cell r="P379">
            <v>203.63892383333791</v>
          </cell>
          <cell r="Q379">
            <v>1828.7413422266704</v>
          </cell>
          <cell r="R379">
            <v>0.5</v>
          </cell>
          <cell r="S379">
            <v>9.6999999999999993</v>
          </cell>
          <cell r="T379">
            <v>180</v>
          </cell>
          <cell r="W379">
            <v>0.02</v>
          </cell>
          <cell r="X379">
            <v>9.5000000000000005E-5</v>
          </cell>
          <cell r="Y379">
            <v>0.5</v>
          </cell>
          <cell r="Z379">
            <v>198</v>
          </cell>
          <cell r="AA379">
            <v>10.272516543189219</v>
          </cell>
          <cell r="AB379">
            <v>19.274731675294888</v>
          </cell>
          <cell r="AC379">
            <v>2086.7205736165138</v>
          </cell>
          <cell r="AD379">
            <v>220.97004529056224</v>
          </cell>
          <cell r="AE379">
            <v>9.4434545228635063</v>
          </cell>
          <cell r="AF379">
            <v>3.2354737342623401</v>
          </cell>
          <cell r="AG379">
            <v>6751.5296066810743</v>
          </cell>
          <cell r="AJ379">
            <v>569.70286999999246</v>
          </cell>
          <cell r="AK379">
            <v>569.70286999999246</v>
          </cell>
          <cell r="AL379">
            <v>559.43035345680323</v>
          </cell>
          <cell r="AM379">
            <v>559.43035345680323</v>
          </cell>
          <cell r="AN379">
            <v>2</v>
          </cell>
          <cell r="AO379">
            <v>3</v>
          </cell>
          <cell r="AP379">
            <v>571.70286999999246</v>
          </cell>
          <cell r="AQ379">
            <v>572.70286999999246</v>
          </cell>
        </row>
        <row r="380">
          <cell r="C380">
            <v>302000</v>
          </cell>
          <cell r="I380">
            <v>6474.5296069441192</v>
          </cell>
          <cell r="K380">
            <v>6751.5296069441192</v>
          </cell>
          <cell r="L380">
            <v>6474.5296069441192</v>
          </cell>
          <cell r="M380">
            <v>5817</v>
          </cell>
          <cell r="N380">
            <v>9.5000000000000005E-5</v>
          </cell>
          <cell r="O380">
            <v>0.83668177078456785</v>
          </cell>
          <cell r="P380">
            <v>203.63892383333791</v>
          </cell>
          <cell r="Q380">
            <v>1828.7413422266704</v>
          </cell>
          <cell r="R380">
            <v>0.5</v>
          </cell>
          <cell r="S380">
            <v>9.6999999999999993</v>
          </cell>
          <cell r="T380">
            <v>180</v>
          </cell>
          <cell r="W380">
            <v>0.02</v>
          </cell>
          <cell r="X380">
            <v>9.5000000000000005E-5</v>
          </cell>
          <cell r="Y380">
            <v>0.5</v>
          </cell>
          <cell r="Z380">
            <v>198</v>
          </cell>
          <cell r="AA380">
            <v>10.272516543189219</v>
          </cell>
          <cell r="AB380">
            <v>19.274731675294888</v>
          </cell>
          <cell r="AC380">
            <v>2086.7205736165138</v>
          </cell>
          <cell r="AD380">
            <v>220.97004529056224</v>
          </cell>
          <cell r="AE380">
            <v>9.4434545228635063</v>
          </cell>
          <cell r="AF380">
            <v>3.2354737342623401</v>
          </cell>
          <cell r="AG380">
            <v>6751.5296066810743</v>
          </cell>
          <cell r="AJ380">
            <v>569.60786999999243</v>
          </cell>
          <cell r="AK380">
            <v>569.60786999999243</v>
          </cell>
          <cell r="AL380">
            <v>559.3353534568032</v>
          </cell>
          <cell r="AM380">
            <v>559.3353534568032</v>
          </cell>
          <cell r="AN380">
            <v>2</v>
          </cell>
          <cell r="AO380">
            <v>3</v>
          </cell>
          <cell r="AP380">
            <v>571.60786999999243</v>
          </cell>
          <cell r="AQ380">
            <v>572.60786999999243</v>
          </cell>
        </row>
        <row r="381">
          <cell r="C381">
            <v>303000</v>
          </cell>
          <cell r="I381">
            <v>6474.5296069441192</v>
          </cell>
          <cell r="K381">
            <v>6751.5296069441192</v>
          </cell>
          <cell r="L381">
            <v>6474.5296069441192</v>
          </cell>
          <cell r="M381">
            <v>5817</v>
          </cell>
          <cell r="N381">
            <v>9.5000000000000005E-5</v>
          </cell>
          <cell r="O381">
            <v>0.83668177078456785</v>
          </cell>
          <cell r="P381">
            <v>203.63892383333791</v>
          </cell>
          <cell r="Q381">
            <v>1828.7413422266704</v>
          </cell>
          <cell r="R381">
            <v>0.5</v>
          </cell>
          <cell r="S381">
            <v>9.6999999999999993</v>
          </cell>
          <cell r="T381">
            <v>180</v>
          </cell>
          <cell r="W381">
            <v>0.02</v>
          </cell>
          <cell r="X381">
            <v>9.5000000000000005E-5</v>
          </cell>
          <cell r="Y381">
            <v>0.5</v>
          </cell>
          <cell r="Z381">
            <v>198</v>
          </cell>
          <cell r="AA381">
            <v>10.272516543189219</v>
          </cell>
          <cell r="AB381">
            <v>19.274731675294888</v>
          </cell>
          <cell r="AC381">
            <v>2086.7205736165138</v>
          </cell>
          <cell r="AD381">
            <v>220.97004529056224</v>
          </cell>
          <cell r="AE381">
            <v>9.4434545228635063</v>
          </cell>
          <cell r="AF381">
            <v>3.2354737342623401</v>
          </cell>
          <cell r="AG381">
            <v>6751.5296066810743</v>
          </cell>
          <cell r="AJ381">
            <v>569.5128699999924</v>
          </cell>
          <cell r="AK381">
            <v>569.5128699999924</v>
          </cell>
          <cell r="AL381">
            <v>559.24035345680318</v>
          </cell>
          <cell r="AM381">
            <v>559.24035345680318</v>
          </cell>
          <cell r="AN381">
            <v>2</v>
          </cell>
          <cell r="AO381">
            <v>3</v>
          </cell>
          <cell r="AP381">
            <v>571.5128699999924</v>
          </cell>
          <cell r="AQ381">
            <v>572.5128699999924</v>
          </cell>
        </row>
        <row r="382">
          <cell r="C382">
            <v>304000</v>
          </cell>
          <cell r="I382">
            <v>6474.5296069441192</v>
          </cell>
          <cell r="K382">
            <v>6751.5296069441192</v>
          </cell>
          <cell r="L382">
            <v>6474.5296069441192</v>
          </cell>
          <cell r="M382">
            <v>5817</v>
          </cell>
          <cell r="N382">
            <v>9.5000000000000005E-5</v>
          </cell>
          <cell r="O382">
            <v>0.83668177078456785</v>
          </cell>
          <cell r="P382">
            <v>203.63892383333791</v>
          </cell>
          <cell r="Q382">
            <v>1828.7413422266704</v>
          </cell>
          <cell r="R382">
            <v>0.5</v>
          </cell>
          <cell r="S382">
            <v>9.6999999999999993</v>
          </cell>
          <cell r="T382">
            <v>180</v>
          </cell>
          <cell r="W382">
            <v>0.02</v>
          </cell>
          <cell r="X382">
            <v>9.5000000000000005E-5</v>
          </cell>
          <cell r="Y382">
            <v>0.5</v>
          </cell>
          <cell r="Z382">
            <v>198</v>
          </cell>
          <cell r="AA382">
            <v>10.272516543189219</v>
          </cell>
          <cell r="AB382">
            <v>19.274731675294888</v>
          </cell>
          <cell r="AC382">
            <v>2086.7205736165138</v>
          </cell>
          <cell r="AD382">
            <v>220.97004529056224</v>
          </cell>
          <cell r="AE382">
            <v>9.4434545228635063</v>
          </cell>
          <cell r="AF382">
            <v>3.2354737342623401</v>
          </cell>
          <cell r="AG382">
            <v>6751.5296066810743</v>
          </cell>
          <cell r="AJ382">
            <v>569.41786999999238</v>
          </cell>
          <cell r="AK382">
            <v>569.41786999999238</v>
          </cell>
          <cell r="AL382">
            <v>559.14535345680315</v>
          </cell>
          <cell r="AM382">
            <v>559.14535345680315</v>
          </cell>
          <cell r="AN382">
            <v>2</v>
          </cell>
          <cell r="AO382">
            <v>3</v>
          </cell>
          <cell r="AP382">
            <v>571.41786999999238</v>
          </cell>
          <cell r="AQ382">
            <v>572.41786999999238</v>
          </cell>
        </row>
        <row r="383">
          <cell r="C383">
            <v>305000</v>
          </cell>
          <cell r="D383">
            <v>565.20000000000005</v>
          </cell>
          <cell r="I383">
            <v>6474.5296069441192</v>
          </cell>
          <cell r="K383">
            <v>6751.5296069441192</v>
          </cell>
          <cell r="L383">
            <v>6474.5296069441192</v>
          </cell>
          <cell r="M383">
            <v>5817</v>
          </cell>
          <cell r="N383">
            <v>9.5000000000000005E-5</v>
          </cell>
          <cell r="O383">
            <v>0.83668177078456785</v>
          </cell>
          <cell r="P383">
            <v>203.63892383333791</v>
          </cell>
          <cell r="Q383">
            <v>1828.7413422266704</v>
          </cell>
          <cell r="R383">
            <v>0.5</v>
          </cell>
          <cell r="S383">
            <v>9.6999999999999993</v>
          </cell>
          <cell r="T383">
            <v>180</v>
          </cell>
          <cell r="W383">
            <v>0.02</v>
          </cell>
          <cell r="X383">
            <v>9.5000000000000005E-5</v>
          </cell>
          <cell r="Y383">
            <v>0.5</v>
          </cell>
          <cell r="Z383">
            <v>198</v>
          </cell>
          <cell r="AA383">
            <v>10.272516543189219</v>
          </cell>
          <cell r="AB383">
            <v>19.274731675294888</v>
          </cell>
          <cell r="AC383">
            <v>2086.7205736165138</v>
          </cell>
          <cell r="AD383">
            <v>220.97004529056224</v>
          </cell>
          <cell r="AE383">
            <v>9.4434545228635063</v>
          </cell>
          <cell r="AF383">
            <v>3.2354737342623401</v>
          </cell>
          <cell r="AG383">
            <v>6751.5296066810743</v>
          </cell>
          <cell r="AJ383">
            <v>569.32286999999235</v>
          </cell>
          <cell r="AK383">
            <v>569.32286999999235</v>
          </cell>
          <cell r="AL383">
            <v>559.05035345680312</v>
          </cell>
          <cell r="AM383">
            <v>559.05035345680312</v>
          </cell>
          <cell r="AN383">
            <v>2</v>
          </cell>
          <cell r="AO383">
            <v>3</v>
          </cell>
          <cell r="AP383">
            <v>571.32286999999235</v>
          </cell>
          <cell r="AQ383">
            <v>572.32286999999235</v>
          </cell>
        </row>
        <row r="384">
          <cell r="C384">
            <v>306000</v>
          </cell>
          <cell r="I384">
            <v>6474.5296069441192</v>
          </cell>
          <cell r="K384">
            <v>6751.5296069441192</v>
          </cell>
          <cell r="L384">
            <v>6474.5296069441192</v>
          </cell>
          <cell r="M384">
            <v>5817</v>
          </cell>
          <cell r="N384">
            <v>9.5000000000000005E-5</v>
          </cell>
          <cell r="O384">
            <v>0.83668177078456785</v>
          </cell>
          <cell r="P384">
            <v>203.63892383333791</v>
          </cell>
          <cell r="Q384">
            <v>1828.7413422266704</v>
          </cell>
          <cell r="R384">
            <v>0.5</v>
          </cell>
          <cell r="S384">
            <v>9.6999999999999993</v>
          </cell>
          <cell r="T384">
            <v>180</v>
          </cell>
          <cell r="W384">
            <v>0.02</v>
          </cell>
          <cell r="X384">
            <v>9.5000000000000005E-5</v>
          </cell>
          <cell r="Y384">
            <v>0.5</v>
          </cell>
          <cell r="Z384">
            <v>198</v>
          </cell>
          <cell r="AA384">
            <v>10.272516543189219</v>
          </cell>
          <cell r="AB384">
            <v>19.274731675294888</v>
          </cell>
          <cell r="AC384">
            <v>2086.7205736165138</v>
          </cell>
          <cell r="AD384">
            <v>220.97004529056224</v>
          </cell>
          <cell r="AE384">
            <v>9.4434545228635063</v>
          </cell>
          <cell r="AF384">
            <v>3.2354737342623401</v>
          </cell>
          <cell r="AG384">
            <v>6751.5296066810743</v>
          </cell>
          <cell r="AJ384">
            <v>569.22786999999232</v>
          </cell>
          <cell r="AK384">
            <v>569.22786999999232</v>
          </cell>
          <cell r="AL384">
            <v>558.9553534568031</v>
          </cell>
          <cell r="AM384">
            <v>558.9553534568031</v>
          </cell>
          <cell r="AN384">
            <v>2</v>
          </cell>
          <cell r="AO384">
            <v>3</v>
          </cell>
          <cell r="AP384">
            <v>571.22786999999232</v>
          </cell>
          <cell r="AQ384">
            <v>572.22786999999232</v>
          </cell>
        </row>
        <row r="385">
          <cell r="C385">
            <v>307000</v>
          </cell>
          <cell r="I385">
            <v>6474.5296069441192</v>
          </cell>
          <cell r="K385">
            <v>6751.5296069441192</v>
          </cell>
          <cell r="L385">
            <v>6474.5296069441192</v>
          </cell>
          <cell r="M385">
            <v>5817</v>
          </cell>
          <cell r="N385">
            <v>9.5000000000000005E-5</v>
          </cell>
          <cell r="O385">
            <v>0.83668177078456785</v>
          </cell>
          <cell r="P385">
            <v>203.63892383333791</v>
          </cell>
          <cell r="Q385">
            <v>1828.7413422266704</v>
          </cell>
          <cell r="R385">
            <v>0.5</v>
          </cell>
          <cell r="S385">
            <v>9.6999999999999993</v>
          </cell>
          <cell r="T385">
            <v>180</v>
          </cell>
          <cell r="W385">
            <v>0.02</v>
          </cell>
          <cell r="X385">
            <v>9.5000000000000005E-5</v>
          </cell>
          <cell r="Y385">
            <v>0.5</v>
          </cell>
          <cell r="Z385">
            <v>198</v>
          </cell>
          <cell r="AA385">
            <v>10.272516543189219</v>
          </cell>
          <cell r="AB385">
            <v>19.274731675294888</v>
          </cell>
          <cell r="AC385">
            <v>2086.7205736165138</v>
          </cell>
          <cell r="AD385">
            <v>220.97004529056224</v>
          </cell>
          <cell r="AE385">
            <v>9.4434545228635063</v>
          </cell>
          <cell r="AF385">
            <v>3.2354737342623401</v>
          </cell>
          <cell r="AG385">
            <v>6751.5296066810743</v>
          </cell>
          <cell r="AJ385">
            <v>569.13286999999229</v>
          </cell>
          <cell r="AK385">
            <v>569.13286999999229</v>
          </cell>
          <cell r="AL385">
            <v>558.86035345680307</v>
          </cell>
          <cell r="AM385">
            <v>558.86035345680307</v>
          </cell>
          <cell r="AN385">
            <v>2</v>
          </cell>
          <cell r="AO385">
            <v>3</v>
          </cell>
          <cell r="AP385">
            <v>571.13286999999229</v>
          </cell>
          <cell r="AQ385">
            <v>572.13286999999229</v>
          </cell>
        </row>
        <row r="386">
          <cell r="B386" t="str">
            <v>Village Road Bridge (VRB)</v>
          </cell>
          <cell r="C386">
            <v>307056</v>
          </cell>
          <cell r="I386">
            <v>6474.5296069441192</v>
          </cell>
          <cell r="K386">
            <v>6751.5296069441192</v>
          </cell>
          <cell r="L386">
            <v>6474.5296069441192</v>
          </cell>
          <cell r="M386">
            <v>5817</v>
          </cell>
          <cell r="N386">
            <v>9.5000000000000005E-5</v>
          </cell>
          <cell r="O386">
            <v>0.83668177078456785</v>
          </cell>
          <cell r="P386">
            <v>203.63892383333791</v>
          </cell>
          <cell r="Q386">
            <v>1828.7413422266704</v>
          </cell>
          <cell r="R386">
            <v>0.5</v>
          </cell>
          <cell r="S386">
            <v>9.6999999999999993</v>
          </cell>
          <cell r="T386">
            <v>180</v>
          </cell>
          <cell r="W386">
            <v>0.02</v>
          </cell>
          <cell r="X386">
            <v>9.5000000000000005E-5</v>
          </cell>
          <cell r="Y386">
            <v>0.5</v>
          </cell>
          <cell r="Z386">
            <v>198</v>
          </cell>
          <cell r="AA386">
            <v>10.272516543189219</v>
          </cell>
          <cell r="AB386">
            <v>19.274731675294888</v>
          </cell>
          <cell r="AC386">
            <v>2086.7205736165138</v>
          </cell>
          <cell r="AD386">
            <v>220.97004529056224</v>
          </cell>
          <cell r="AE386">
            <v>9.4434545228635063</v>
          </cell>
          <cell r="AF386">
            <v>3.2354737342623401</v>
          </cell>
          <cell r="AG386">
            <v>6751.5296066810743</v>
          </cell>
          <cell r="AJ386">
            <v>569.12754999999231</v>
          </cell>
          <cell r="AK386">
            <v>569.12754999999231</v>
          </cell>
          <cell r="AL386">
            <v>558.85503345680308</v>
          </cell>
          <cell r="AM386">
            <v>558.85503345680308</v>
          </cell>
          <cell r="AN386">
            <v>2</v>
          </cell>
          <cell r="AO386">
            <v>3</v>
          </cell>
          <cell r="AP386">
            <v>571.12754999999231</v>
          </cell>
          <cell r="AQ386">
            <v>572.12754999999231</v>
          </cell>
        </row>
        <row r="387">
          <cell r="C387">
            <v>308000</v>
          </cell>
          <cell r="I387">
            <v>6474.5296069441192</v>
          </cell>
          <cell r="K387">
            <v>6751.5296069441192</v>
          </cell>
          <cell r="L387">
            <v>6474.5296069441192</v>
          </cell>
          <cell r="M387">
            <v>5817</v>
          </cell>
          <cell r="N387">
            <v>9.5000000000000005E-5</v>
          </cell>
          <cell r="O387">
            <v>0.83668177078456785</v>
          </cell>
          <cell r="P387">
            <v>203.63892383333791</v>
          </cell>
          <cell r="Q387">
            <v>1828.7413422266704</v>
          </cell>
          <cell r="R387">
            <v>0.5</v>
          </cell>
          <cell r="S387">
            <v>9.6999999999999993</v>
          </cell>
          <cell r="T387">
            <v>180</v>
          </cell>
          <cell r="W387">
            <v>0.02</v>
          </cell>
          <cell r="X387">
            <v>9.5000000000000005E-5</v>
          </cell>
          <cell r="Y387">
            <v>0.5</v>
          </cell>
          <cell r="Z387">
            <v>198</v>
          </cell>
          <cell r="AA387">
            <v>10.272516543189219</v>
          </cell>
          <cell r="AB387">
            <v>19.274731675294888</v>
          </cell>
          <cell r="AC387">
            <v>2086.7205736165138</v>
          </cell>
          <cell r="AD387">
            <v>220.97004529056224</v>
          </cell>
          <cell r="AE387">
            <v>9.4434545228635063</v>
          </cell>
          <cell r="AF387">
            <v>3.2354737342623401</v>
          </cell>
          <cell r="AG387">
            <v>6751.5296066810743</v>
          </cell>
          <cell r="AJ387">
            <v>569.03786999999227</v>
          </cell>
          <cell r="AK387">
            <v>569.03786999999227</v>
          </cell>
          <cell r="AL387">
            <v>558.76535345680304</v>
          </cell>
          <cell r="AM387">
            <v>558.76535345680304</v>
          </cell>
          <cell r="AN387">
            <v>2</v>
          </cell>
          <cell r="AO387">
            <v>3</v>
          </cell>
          <cell r="AP387">
            <v>571.03786999999227</v>
          </cell>
          <cell r="AQ387">
            <v>572.03786999999227</v>
          </cell>
        </row>
        <row r="388">
          <cell r="C388">
            <v>309000</v>
          </cell>
          <cell r="I388">
            <v>6474.5296069441192</v>
          </cell>
          <cell r="K388">
            <v>6751.5296069441192</v>
          </cell>
          <cell r="L388">
            <v>6474.5296069441192</v>
          </cell>
          <cell r="M388">
            <v>5817</v>
          </cell>
          <cell r="N388">
            <v>9.5000000000000005E-5</v>
          </cell>
          <cell r="O388">
            <v>0.83668177078456785</v>
          </cell>
          <cell r="P388">
            <v>203.63892383333791</v>
          </cell>
          <cell r="Q388">
            <v>1828.7413422266704</v>
          </cell>
          <cell r="R388">
            <v>0.5</v>
          </cell>
          <cell r="S388">
            <v>9.6999999999999993</v>
          </cell>
          <cell r="T388">
            <v>180</v>
          </cell>
          <cell r="W388">
            <v>0.02</v>
          </cell>
          <cell r="X388">
            <v>9.5000000000000005E-5</v>
          </cell>
          <cell r="Y388">
            <v>0.5</v>
          </cell>
          <cell r="Z388">
            <v>198</v>
          </cell>
          <cell r="AA388">
            <v>10.272516543189219</v>
          </cell>
          <cell r="AB388">
            <v>19.274731675294888</v>
          </cell>
          <cell r="AC388">
            <v>2086.7205736165138</v>
          </cell>
          <cell r="AD388">
            <v>220.97004529056224</v>
          </cell>
          <cell r="AE388">
            <v>9.4434545228635063</v>
          </cell>
          <cell r="AF388">
            <v>3.2354737342623401</v>
          </cell>
          <cell r="AG388">
            <v>6751.5296066810743</v>
          </cell>
          <cell r="AJ388">
            <v>568.94286999999224</v>
          </cell>
          <cell r="AK388">
            <v>568.94286999999224</v>
          </cell>
          <cell r="AL388">
            <v>558.67035345680301</v>
          </cell>
          <cell r="AM388">
            <v>558.67035345680301</v>
          </cell>
          <cell r="AN388">
            <v>2</v>
          </cell>
          <cell r="AO388">
            <v>3</v>
          </cell>
          <cell r="AP388">
            <v>570.94286999999224</v>
          </cell>
          <cell r="AQ388">
            <v>571.94286999999224</v>
          </cell>
        </row>
        <row r="389">
          <cell r="C389">
            <v>310000</v>
          </cell>
          <cell r="D389">
            <v>565.20000000000005</v>
          </cell>
          <cell r="I389">
            <v>6474.5296069441192</v>
          </cell>
          <cell r="K389">
            <v>6751.5296069441192</v>
          </cell>
          <cell r="L389">
            <v>6474.5296069441192</v>
          </cell>
          <cell r="M389">
            <v>5817</v>
          </cell>
          <cell r="N389">
            <v>9.5000000000000005E-5</v>
          </cell>
          <cell r="O389">
            <v>0.83668177078456785</v>
          </cell>
          <cell r="P389">
            <v>203.63892383333791</v>
          </cell>
          <cell r="Q389">
            <v>1828.7413422266704</v>
          </cell>
          <cell r="R389">
            <v>0.5</v>
          </cell>
          <cell r="S389">
            <v>9.6999999999999993</v>
          </cell>
          <cell r="T389">
            <v>180</v>
          </cell>
          <cell r="W389">
            <v>0.02</v>
          </cell>
          <cell r="X389">
            <v>9.5000000000000005E-5</v>
          </cell>
          <cell r="Y389">
            <v>0.5</v>
          </cell>
          <cell r="Z389">
            <v>198</v>
          </cell>
          <cell r="AA389">
            <v>10.272516543189219</v>
          </cell>
          <cell r="AB389">
            <v>19.274731675294888</v>
          </cell>
          <cell r="AC389">
            <v>2086.7205736165138</v>
          </cell>
          <cell r="AD389">
            <v>220.97004529056224</v>
          </cell>
          <cell r="AE389">
            <v>9.4434545228635063</v>
          </cell>
          <cell r="AF389">
            <v>3.2354737342623401</v>
          </cell>
          <cell r="AG389">
            <v>6751.5296066810743</v>
          </cell>
          <cell r="AJ389">
            <v>568.84786999999221</v>
          </cell>
          <cell r="AK389">
            <v>568.84786999999221</v>
          </cell>
          <cell r="AL389">
            <v>558.57535345680299</v>
          </cell>
          <cell r="AM389">
            <v>558.57535345680299</v>
          </cell>
          <cell r="AN389">
            <v>2</v>
          </cell>
          <cell r="AO389">
            <v>3</v>
          </cell>
          <cell r="AP389">
            <v>570.84786999999221</v>
          </cell>
          <cell r="AQ389">
            <v>571.84786999999221</v>
          </cell>
        </row>
        <row r="390">
          <cell r="C390">
            <v>311000</v>
          </cell>
          <cell r="I390">
            <v>6474.5296069441192</v>
          </cell>
          <cell r="K390">
            <v>6751.5296069441192</v>
          </cell>
          <cell r="L390">
            <v>6474.5296069441192</v>
          </cell>
          <cell r="M390">
            <v>5817</v>
          </cell>
          <cell r="N390">
            <v>9.5000000000000005E-5</v>
          </cell>
          <cell r="O390">
            <v>0.83668177078456785</v>
          </cell>
          <cell r="P390">
            <v>203.63892383333791</v>
          </cell>
          <cell r="Q390">
            <v>1828.7413422266704</v>
          </cell>
          <cell r="R390">
            <v>0.5</v>
          </cell>
          <cell r="S390">
            <v>9.6999999999999993</v>
          </cell>
          <cell r="T390">
            <v>180</v>
          </cell>
          <cell r="W390">
            <v>0.02</v>
          </cell>
          <cell r="X390">
            <v>9.5000000000000005E-5</v>
          </cell>
          <cell r="Y390">
            <v>0.5</v>
          </cell>
          <cell r="Z390">
            <v>198</v>
          </cell>
          <cell r="AA390">
            <v>10.272516543189219</v>
          </cell>
          <cell r="AB390">
            <v>19.274731675294888</v>
          </cell>
          <cell r="AC390">
            <v>2086.7205736165138</v>
          </cell>
          <cell r="AD390">
            <v>220.97004529056224</v>
          </cell>
          <cell r="AE390">
            <v>9.4434545228635063</v>
          </cell>
          <cell r="AF390">
            <v>3.2354737342623401</v>
          </cell>
          <cell r="AG390">
            <v>6751.5296066810743</v>
          </cell>
          <cell r="AJ390">
            <v>568.75286999999219</v>
          </cell>
          <cell r="AK390">
            <v>568.75286999999219</v>
          </cell>
          <cell r="AL390">
            <v>558.48035345680296</v>
          </cell>
          <cell r="AM390">
            <v>558.48035345680296</v>
          </cell>
          <cell r="AN390">
            <v>2</v>
          </cell>
          <cell r="AO390">
            <v>3</v>
          </cell>
          <cell r="AP390">
            <v>570.75286999999219</v>
          </cell>
          <cell r="AQ390">
            <v>571.75286999999219</v>
          </cell>
        </row>
        <row r="391">
          <cell r="C391">
            <v>312000</v>
          </cell>
          <cell r="I391">
            <v>6474.5296069441192</v>
          </cell>
          <cell r="K391">
            <v>6751.5296069441192</v>
          </cell>
          <cell r="L391">
            <v>6474.5296069441192</v>
          </cell>
          <cell r="M391">
            <v>5817</v>
          </cell>
          <cell r="N391">
            <v>9.5000000000000005E-5</v>
          </cell>
          <cell r="O391">
            <v>0.83668177078456785</v>
          </cell>
          <cell r="P391">
            <v>203.63892383333791</v>
          </cell>
          <cell r="Q391">
            <v>1828.7413422266704</v>
          </cell>
          <cell r="R391">
            <v>0.5</v>
          </cell>
          <cell r="S391">
            <v>9.6999999999999993</v>
          </cell>
          <cell r="T391">
            <v>180</v>
          </cell>
          <cell r="W391">
            <v>0.02</v>
          </cell>
          <cell r="X391">
            <v>9.5000000000000005E-5</v>
          </cell>
          <cell r="Y391">
            <v>0.5</v>
          </cell>
          <cell r="Z391">
            <v>198</v>
          </cell>
          <cell r="AA391">
            <v>10.272516543189219</v>
          </cell>
          <cell r="AB391">
            <v>19.274731675294888</v>
          </cell>
          <cell r="AC391">
            <v>2086.7205736165138</v>
          </cell>
          <cell r="AD391">
            <v>220.97004529056224</v>
          </cell>
          <cell r="AE391">
            <v>9.4434545228635063</v>
          </cell>
          <cell r="AF391">
            <v>3.2354737342623401</v>
          </cell>
          <cell r="AG391">
            <v>6751.5296066810743</v>
          </cell>
          <cell r="AJ391">
            <v>568.65786999999216</v>
          </cell>
          <cell r="AK391">
            <v>568.65786999999216</v>
          </cell>
          <cell r="AL391">
            <v>558.38535345680293</v>
          </cell>
          <cell r="AM391">
            <v>558.38535345680293</v>
          </cell>
          <cell r="AN391">
            <v>2</v>
          </cell>
          <cell r="AO391">
            <v>3</v>
          </cell>
          <cell r="AP391">
            <v>570.65786999999216</v>
          </cell>
          <cell r="AQ391">
            <v>571.65786999999216</v>
          </cell>
        </row>
        <row r="392">
          <cell r="C392">
            <v>313000</v>
          </cell>
          <cell r="I392">
            <v>6474.5296069441192</v>
          </cell>
          <cell r="K392">
            <v>6751.5296069441192</v>
          </cell>
          <cell r="L392">
            <v>6474.5296069441192</v>
          </cell>
          <cell r="M392">
            <v>5817</v>
          </cell>
          <cell r="N392">
            <v>9.5000000000000005E-5</v>
          </cell>
          <cell r="O392">
            <v>0.83668177078456785</v>
          </cell>
          <cell r="P392">
            <v>203.63892383333791</v>
          </cell>
          <cell r="Q392">
            <v>1828.7413422266704</v>
          </cell>
          <cell r="R392">
            <v>0.5</v>
          </cell>
          <cell r="S392">
            <v>9.6999999999999993</v>
          </cell>
          <cell r="T392">
            <v>180</v>
          </cell>
          <cell r="W392">
            <v>0.02</v>
          </cell>
          <cell r="X392">
            <v>9.5000000000000005E-5</v>
          </cell>
          <cell r="Y392">
            <v>0.5</v>
          </cell>
          <cell r="Z392">
            <v>198</v>
          </cell>
          <cell r="AA392">
            <v>10.272516543189219</v>
          </cell>
          <cell r="AB392">
            <v>19.274731675294888</v>
          </cell>
          <cell r="AC392">
            <v>2086.7205736165138</v>
          </cell>
          <cell r="AD392">
            <v>220.97004529056224</v>
          </cell>
          <cell r="AE392">
            <v>9.4434545228635063</v>
          </cell>
          <cell r="AF392">
            <v>3.2354737342623401</v>
          </cell>
          <cell r="AG392">
            <v>6751.5296066810743</v>
          </cell>
          <cell r="AJ392">
            <v>568.56286999999213</v>
          </cell>
          <cell r="AK392">
            <v>568.56286999999213</v>
          </cell>
          <cell r="AL392">
            <v>558.2903534568029</v>
          </cell>
          <cell r="AM392">
            <v>558.2903534568029</v>
          </cell>
          <cell r="AN392">
            <v>2</v>
          </cell>
          <cell r="AO392">
            <v>3</v>
          </cell>
          <cell r="AP392">
            <v>570.56286999999213</v>
          </cell>
          <cell r="AQ392">
            <v>571.56286999999213</v>
          </cell>
        </row>
        <row r="393">
          <cell r="C393">
            <v>314000</v>
          </cell>
          <cell r="I393">
            <v>6474.5296069441192</v>
          </cell>
          <cell r="K393">
            <v>6751.5296069441192</v>
          </cell>
          <cell r="L393">
            <v>6474.5296069441192</v>
          </cell>
          <cell r="M393">
            <v>5817</v>
          </cell>
          <cell r="N393">
            <v>9.5000000000000005E-5</v>
          </cell>
          <cell r="O393">
            <v>0.83668177078456785</v>
          </cell>
          <cell r="P393">
            <v>203.63892383333791</v>
          </cell>
          <cell r="Q393">
            <v>1828.7413422266704</v>
          </cell>
          <cell r="R393">
            <v>0.5</v>
          </cell>
          <cell r="S393">
            <v>9.6999999999999993</v>
          </cell>
          <cell r="T393">
            <v>180</v>
          </cell>
          <cell r="W393">
            <v>0.02</v>
          </cell>
          <cell r="X393">
            <v>9.5000000000000005E-5</v>
          </cell>
          <cell r="Y393">
            <v>0.5</v>
          </cell>
          <cell r="Z393">
            <v>198</v>
          </cell>
          <cell r="AA393">
            <v>10.272516543189219</v>
          </cell>
          <cell r="AB393">
            <v>19.274731675294888</v>
          </cell>
          <cell r="AC393">
            <v>2086.7205736165138</v>
          </cell>
          <cell r="AD393">
            <v>220.97004529056224</v>
          </cell>
          <cell r="AE393">
            <v>9.4434545228635063</v>
          </cell>
          <cell r="AF393">
            <v>3.2354737342623401</v>
          </cell>
          <cell r="AG393">
            <v>6751.5296066810743</v>
          </cell>
          <cell r="AJ393">
            <v>568.4678699999921</v>
          </cell>
          <cell r="AK393">
            <v>568.4678699999921</v>
          </cell>
          <cell r="AL393">
            <v>558.19535345680288</v>
          </cell>
          <cell r="AM393">
            <v>558.19535345680288</v>
          </cell>
          <cell r="AN393">
            <v>2</v>
          </cell>
          <cell r="AO393">
            <v>3</v>
          </cell>
          <cell r="AP393">
            <v>570.4678699999921</v>
          </cell>
          <cell r="AQ393">
            <v>571.4678699999921</v>
          </cell>
        </row>
        <row r="394">
          <cell r="B394" t="str">
            <v>H/R Of 5-AR Disty</v>
          </cell>
          <cell r="C394">
            <v>314995</v>
          </cell>
          <cell r="D394">
            <v>563.4</v>
          </cell>
          <cell r="E394">
            <v>12.2</v>
          </cell>
          <cell r="I394">
            <v>6474.5296069441192</v>
          </cell>
          <cell r="K394">
            <v>6751.5296069441192</v>
          </cell>
          <cell r="L394">
            <v>6474.5296069441192</v>
          </cell>
          <cell r="M394">
            <v>5817</v>
          </cell>
          <cell r="N394">
            <v>9.5000000000000005E-5</v>
          </cell>
          <cell r="O394">
            <v>0.83668177078456785</v>
          </cell>
          <cell r="P394">
            <v>203.63892383333791</v>
          </cell>
          <cell r="Q394">
            <v>1828.7413422266704</v>
          </cell>
          <cell r="R394">
            <v>0.5</v>
          </cell>
          <cell r="S394">
            <v>9.6999999999999993</v>
          </cell>
          <cell r="T394">
            <v>180</v>
          </cell>
          <cell r="W394">
            <v>0.02</v>
          </cell>
          <cell r="X394">
            <v>9.5000000000000005E-5</v>
          </cell>
          <cell r="Y394">
            <v>0.5</v>
          </cell>
          <cell r="Z394">
            <v>198</v>
          </cell>
          <cell r="AA394">
            <v>10.272516543189219</v>
          </cell>
          <cell r="AB394">
            <v>19.274731675294888</v>
          </cell>
          <cell r="AC394">
            <v>2086.7205736165138</v>
          </cell>
          <cell r="AD394">
            <v>220.97004529056224</v>
          </cell>
          <cell r="AE394">
            <v>9.4434545228635063</v>
          </cell>
          <cell r="AF394">
            <v>3.2354737342623401</v>
          </cell>
          <cell r="AG394">
            <v>6751.5296066810743</v>
          </cell>
          <cell r="AH394">
            <v>566.91</v>
          </cell>
          <cell r="AJ394">
            <v>568.37334499999213</v>
          </cell>
          <cell r="AK394">
            <v>568.37334499999213</v>
          </cell>
          <cell r="AL394">
            <v>558.1008284568029</v>
          </cell>
          <cell r="AM394">
            <v>558.1008284568029</v>
          </cell>
          <cell r="AN394">
            <v>2</v>
          </cell>
          <cell r="AO394">
            <v>3</v>
          </cell>
          <cell r="AP394">
            <v>570.37334499999213</v>
          </cell>
          <cell r="AQ394">
            <v>571.37334499999213</v>
          </cell>
        </row>
        <row r="395">
          <cell r="C395">
            <v>316000</v>
          </cell>
          <cell r="I395">
            <v>6474.5296069441192</v>
          </cell>
          <cell r="K395">
            <v>6751.5296069441192</v>
          </cell>
          <cell r="L395">
            <v>6474.5296069441192</v>
          </cell>
          <cell r="M395">
            <v>5817</v>
          </cell>
          <cell r="N395">
            <v>9.5000000000000005E-5</v>
          </cell>
          <cell r="O395">
            <v>0.83668177078456785</v>
          </cell>
          <cell r="P395">
            <v>203.63892383333791</v>
          </cell>
          <cell r="Q395">
            <v>1828.7413422266704</v>
          </cell>
          <cell r="R395">
            <v>0.5</v>
          </cell>
          <cell r="S395">
            <v>9.6999999999999993</v>
          </cell>
          <cell r="T395">
            <v>180</v>
          </cell>
          <cell r="W395">
            <v>0.02</v>
          </cell>
          <cell r="X395">
            <v>9.5000000000000005E-5</v>
          </cell>
          <cell r="Y395">
            <v>0.5</v>
          </cell>
          <cell r="Z395">
            <v>198</v>
          </cell>
          <cell r="AA395">
            <v>10.272516543189219</v>
          </cell>
          <cell r="AB395">
            <v>19.274731675294888</v>
          </cell>
          <cell r="AC395">
            <v>2086.7205736165138</v>
          </cell>
          <cell r="AD395">
            <v>220.97004529056224</v>
          </cell>
          <cell r="AE395">
            <v>9.4434545228635063</v>
          </cell>
          <cell r="AF395">
            <v>3.2354737342623401</v>
          </cell>
          <cell r="AG395">
            <v>6751.5296066810743</v>
          </cell>
          <cell r="AJ395">
            <v>568.27786999999216</v>
          </cell>
          <cell r="AK395">
            <v>568.27786999999216</v>
          </cell>
          <cell r="AL395">
            <v>558.00535345680294</v>
          </cell>
          <cell r="AM395">
            <v>558.00535345680294</v>
          </cell>
          <cell r="AN395">
            <v>2</v>
          </cell>
          <cell r="AO395">
            <v>3</v>
          </cell>
          <cell r="AP395">
            <v>570.27786999999216</v>
          </cell>
          <cell r="AQ395">
            <v>571.27786999999216</v>
          </cell>
        </row>
        <row r="396">
          <cell r="C396">
            <v>317000</v>
          </cell>
          <cell r="I396">
            <v>6474.5296069441192</v>
          </cell>
          <cell r="K396">
            <v>6751.5296069441192</v>
          </cell>
          <cell r="L396">
            <v>6474.5296069441192</v>
          </cell>
          <cell r="M396">
            <v>5817</v>
          </cell>
          <cell r="N396">
            <v>9.5000000000000005E-5</v>
          </cell>
          <cell r="O396">
            <v>0.83668177078456785</v>
          </cell>
          <cell r="P396">
            <v>203.63892383333791</v>
          </cell>
          <cell r="Q396">
            <v>1828.7413422266704</v>
          </cell>
          <cell r="R396">
            <v>0.5</v>
          </cell>
          <cell r="S396">
            <v>9.6999999999999993</v>
          </cell>
          <cell r="T396">
            <v>180</v>
          </cell>
          <cell r="W396">
            <v>0.02</v>
          </cell>
          <cell r="X396">
            <v>9.5000000000000005E-5</v>
          </cell>
          <cell r="Y396">
            <v>0.5</v>
          </cell>
          <cell r="Z396">
            <v>198</v>
          </cell>
          <cell r="AA396">
            <v>10.272516543189219</v>
          </cell>
          <cell r="AB396">
            <v>19.274731675294888</v>
          </cell>
          <cell r="AC396">
            <v>2086.7205736165138</v>
          </cell>
          <cell r="AD396">
            <v>220.97004529056224</v>
          </cell>
          <cell r="AE396">
            <v>9.4434545228635063</v>
          </cell>
          <cell r="AF396">
            <v>3.2354737342623401</v>
          </cell>
          <cell r="AG396">
            <v>6751.5296066810743</v>
          </cell>
          <cell r="AJ396">
            <v>568.18286999999214</v>
          </cell>
          <cell r="AK396">
            <v>568.18286999999214</v>
          </cell>
          <cell r="AL396">
            <v>557.91035345680291</v>
          </cell>
          <cell r="AM396">
            <v>557.91035345680291</v>
          </cell>
          <cell r="AN396">
            <v>2</v>
          </cell>
          <cell r="AO396">
            <v>3</v>
          </cell>
          <cell r="AP396">
            <v>570.18286999999214</v>
          </cell>
          <cell r="AQ396">
            <v>571.18286999999214</v>
          </cell>
        </row>
        <row r="397">
          <cell r="C397">
            <v>318000</v>
          </cell>
          <cell r="I397">
            <v>6474.5296069441192</v>
          </cell>
          <cell r="K397">
            <v>6751.5296069441192</v>
          </cell>
          <cell r="L397">
            <v>6474.5296069441192</v>
          </cell>
          <cell r="M397">
            <v>5817</v>
          </cell>
          <cell r="N397">
            <v>9.5000000000000005E-5</v>
          </cell>
          <cell r="O397">
            <v>0.83668177078456785</v>
          </cell>
          <cell r="P397">
            <v>203.63892383333791</v>
          </cell>
          <cell r="Q397">
            <v>1828.7413422266704</v>
          </cell>
          <cell r="R397">
            <v>0.5</v>
          </cell>
          <cell r="S397">
            <v>9.6999999999999993</v>
          </cell>
          <cell r="T397">
            <v>180</v>
          </cell>
          <cell r="W397">
            <v>0.02</v>
          </cell>
          <cell r="X397">
            <v>9.5000000000000005E-5</v>
          </cell>
          <cell r="Y397">
            <v>0.5</v>
          </cell>
          <cell r="Z397">
            <v>198</v>
          </cell>
          <cell r="AA397">
            <v>10.272516543189219</v>
          </cell>
          <cell r="AB397">
            <v>19.274731675294888</v>
          </cell>
          <cell r="AC397">
            <v>2086.7205736165138</v>
          </cell>
          <cell r="AD397">
            <v>220.97004529056224</v>
          </cell>
          <cell r="AE397">
            <v>9.4434545228635063</v>
          </cell>
          <cell r="AF397">
            <v>3.2354737342623401</v>
          </cell>
          <cell r="AG397">
            <v>6751.5296066810743</v>
          </cell>
          <cell r="AJ397">
            <v>568.08786999999211</v>
          </cell>
          <cell r="AK397">
            <v>568.08786999999211</v>
          </cell>
          <cell r="AL397">
            <v>557.81535345680288</v>
          </cell>
          <cell r="AM397">
            <v>557.81535345680288</v>
          </cell>
          <cell r="AN397">
            <v>2</v>
          </cell>
          <cell r="AO397">
            <v>3</v>
          </cell>
          <cell r="AP397">
            <v>570.08786999999211</v>
          </cell>
          <cell r="AQ397">
            <v>571.08786999999211</v>
          </cell>
        </row>
        <row r="398">
          <cell r="C398">
            <v>319000</v>
          </cell>
          <cell r="I398">
            <v>6474.5296069441192</v>
          </cell>
          <cell r="K398">
            <v>6751.5296069441192</v>
          </cell>
          <cell r="L398">
            <v>6474.5296069441192</v>
          </cell>
          <cell r="M398">
            <v>5817</v>
          </cell>
          <cell r="N398">
            <v>9.5000000000000005E-5</v>
          </cell>
          <cell r="O398">
            <v>0.83668177078456785</v>
          </cell>
          <cell r="P398">
            <v>203.63892383333791</v>
          </cell>
          <cell r="Q398">
            <v>1828.7413422266704</v>
          </cell>
          <cell r="R398">
            <v>0.5</v>
          </cell>
          <cell r="S398">
            <v>9.6999999999999993</v>
          </cell>
          <cell r="T398">
            <v>180</v>
          </cell>
          <cell r="W398">
            <v>0.02</v>
          </cell>
          <cell r="X398">
            <v>9.5000000000000005E-5</v>
          </cell>
          <cell r="Y398">
            <v>0.5</v>
          </cell>
          <cell r="Z398">
            <v>198</v>
          </cell>
          <cell r="AA398">
            <v>10.272516543189219</v>
          </cell>
          <cell r="AB398">
            <v>19.274731675294888</v>
          </cell>
          <cell r="AC398">
            <v>2086.7205736165138</v>
          </cell>
          <cell r="AD398">
            <v>220.97004529056224</v>
          </cell>
          <cell r="AE398">
            <v>9.4434545228635063</v>
          </cell>
          <cell r="AF398">
            <v>3.2354737342623401</v>
          </cell>
          <cell r="AG398">
            <v>6751.5296066810743</v>
          </cell>
          <cell r="AJ398">
            <v>567.99286999999208</v>
          </cell>
          <cell r="AK398">
            <v>567.99286999999208</v>
          </cell>
          <cell r="AL398">
            <v>557.72035345680285</v>
          </cell>
          <cell r="AM398">
            <v>557.72035345680285</v>
          </cell>
          <cell r="AN398">
            <v>2</v>
          </cell>
          <cell r="AO398">
            <v>3</v>
          </cell>
          <cell r="AP398">
            <v>569.99286999999208</v>
          </cell>
          <cell r="AQ398">
            <v>570.99286999999208</v>
          </cell>
        </row>
        <row r="399">
          <cell r="C399">
            <v>320000</v>
          </cell>
          <cell r="D399">
            <v>563.1</v>
          </cell>
          <cell r="I399">
            <v>6474.5296069441192</v>
          </cell>
          <cell r="K399">
            <v>6751.5296069441192</v>
          </cell>
          <cell r="L399">
            <v>6474.5296069441192</v>
          </cell>
          <cell r="M399">
            <v>5817</v>
          </cell>
          <cell r="N399">
            <v>9.5000000000000005E-5</v>
          </cell>
          <cell r="O399">
            <v>0.83668177078456785</v>
          </cell>
          <cell r="P399">
            <v>203.63892383333791</v>
          </cell>
          <cell r="Q399">
            <v>1828.7413422266704</v>
          </cell>
          <cell r="R399">
            <v>0.5</v>
          </cell>
          <cell r="S399">
            <v>9.6999999999999993</v>
          </cell>
          <cell r="T399">
            <v>180</v>
          </cell>
          <cell r="W399">
            <v>0.02</v>
          </cell>
          <cell r="X399">
            <v>9.5000000000000005E-5</v>
          </cell>
          <cell r="Y399">
            <v>0.5</v>
          </cell>
          <cell r="Z399">
            <v>198</v>
          </cell>
          <cell r="AA399">
            <v>10.272516543189219</v>
          </cell>
          <cell r="AB399">
            <v>19.274731675294888</v>
          </cell>
          <cell r="AC399">
            <v>2086.7205736165138</v>
          </cell>
          <cell r="AD399">
            <v>220.97004529056224</v>
          </cell>
          <cell r="AE399">
            <v>9.4434545228635063</v>
          </cell>
          <cell r="AF399">
            <v>3.2354737342623401</v>
          </cell>
          <cell r="AG399">
            <v>6751.5296066810743</v>
          </cell>
          <cell r="AJ399">
            <v>567.89786999999205</v>
          </cell>
          <cell r="AK399">
            <v>567.89786999999205</v>
          </cell>
          <cell r="AL399">
            <v>557.62535345680283</v>
          </cell>
          <cell r="AM399">
            <v>557.62535345680283</v>
          </cell>
          <cell r="AN399">
            <v>2</v>
          </cell>
          <cell r="AO399">
            <v>3</v>
          </cell>
          <cell r="AP399">
            <v>569.89786999999205</v>
          </cell>
          <cell r="AQ399">
            <v>570.89786999999205</v>
          </cell>
        </row>
        <row r="400">
          <cell r="C400">
            <v>321000</v>
          </cell>
          <cell r="I400">
            <v>6474.5296069441192</v>
          </cell>
          <cell r="K400">
            <v>6751.5296069441192</v>
          </cell>
          <cell r="L400">
            <v>6474.5296069441192</v>
          </cell>
          <cell r="M400">
            <v>5817</v>
          </cell>
          <cell r="N400">
            <v>9.5000000000000005E-5</v>
          </cell>
          <cell r="O400">
            <v>0.83668177078456785</v>
          </cell>
          <cell r="P400">
            <v>203.63892383333791</v>
          </cell>
          <cell r="Q400">
            <v>1828.7413422266704</v>
          </cell>
          <cell r="R400">
            <v>0.5</v>
          </cell>
          <cell r="S400">
            <v>9.6999999999999993</v>
          </cell>
          <cell r="T400">
            <v>180</v>
          </cell>
          <cell r="W400">
            <v>0.02</v>
          </cell>
          <cell r="X400">
            <v>9.5000000000000005E-5</v>
          </cell>
          <cell r="Y400">
            <v>0.5</v>
          </cell>
          <cell r="Z400">
            <v>198</v>
          </cell>
          <cell r="AA400">
            <v>10.272516543189219</v>
          </cell>
          <cell r="AB400">
            <v>19.274731675294888</v>
          </cell>
          <cell r="AC400">
            <v>2086.7205736165138</v>
          </cell>
          <cell r="AD400">
            <v>220.97004529056224</v>
          </cell>
          <cell r="AE400">
            <v>9.4434545228635063</v>
          </cell>
          <cell r="AF400">
            <v>3.2354737342623401</v>
          </cell>
          <cell r="AG400">
            <v>6751.5296066810743</v>
          </cell>
          <cell r="AJ400">
            <v>567.80286999999203</v>
          </cell>
          <cell r="AK400">
            <v>567.80286999999203</v>
          </cell>
          <cell r="AL400">
            <v>557.5303534568028</v>
          </cell>
          <cell r="AM400">
            <v>557.5303534568028</v>
          </cell>
          <cell r="AN400">
            <v>2</v>
          </cell>
          <cell r="AO400">
            <v>3</v>
          </cell>
          <cell r="AP400">
            <v>569.80286999999203</v>
          </cell>
          <cell r="AQ400">
            <v>570.80286999999203</v>
          </cell>
        </row>
        <row r="401">
          <cell r="C401">
            <v>322000</v>
          </cell>
          <cell r="I401">
            <v>6474.5296069441192</v>
          </cell>
          <cell r="K401">
            <v>6751.5296069441192</v>
          </cell>
          <cell r="L401">
            <v>6474.5296069441192</v>
          </cell>
          <cell r="M401">
            <v>5817</v>
          </cell>
          <cell r="N401">
            <v>9.5000000000000005E-5</v>
          </cell>
          <cell r="O401">
            <v>0.83668177078456785</v>
          </cell>
          <cell r="P401">
            <v>203.63892383333791</v>
          </cell>
          <cell r="Q401">
            <v>1828.7413422266704</v>
          </cell>
          <cell r="R401">
            <v>0.5</v>
          </cell>
          <cell r="S401">
            <v>9.6999999999999993</v>
          </cell>
          <cell r="T401">
            <v>180</v>
          </cell>
          <cell r="W401">
            <v>0.02</v>
          </cell>
          <cell r="X401">
            <v>9.5000000000000005E-5</v>
          </cell>
          <cell r="Y401">
            <v>0.5</v>
          </cell>
          <cell r="Z401">
            <v>198</v>
          </cell>
          <cell r="AA401">
            <v>10.272516543189219</v>
          </cell>
          <cell r="AB401">
            <v>19.274731675294888</v>
          </cell>
          <cell r="AC401">
            <v>2086.7205736165138</v>
          </cell>
          <cell r="AD401">
            <v>220.97004529056224</v>
          </cell>
          <cell r="AE401">
            <v>9.4434545228635063</v>
          </cell>
          <cell r="AF401">
            <v>3.2354737342623401</v>
          </cell>
          <cell r="AG401">
            <v>6751.5296066810743</v>
          </cell>
          <cell r="AJ401">
            <v>567.707869999992</v>
          </cell>
          <cell r="AK401">
            <v>567.707869999992</v>
          </cell>
          <cell r="AL401">
            <v>557.43535345680277</v>
          </cell>
          <cell r="AM401">
            <v>557.43535345680277</v>
          </cell>
          <cell r="AN401">
            <v>2</v>
          </cell>
          <cell r="AO401">
            <v>3</v>
          </cell>
          <cell r="AP401">
            <v>569.707869999992</v>
          </cell>
          <cell r="AQ401">
            <v>570.707869999992</v>
          </cell>
        </row>
        <row r="402">
          <cell r="B402" t="str">
            <v>H/R Of 9-L Branch (Gangbar)</v>
          </cell>
          <cell r="C402">
            <v>322254</v>
          </cell>
          <cell r="E402">
            <v>714.39</v>
          </cell>
          <cell r="I402">
            <v>6474.5296069441192</v>
          </cell>
          <cell r="K402">
            <v>6751.5296069441192</v>
          </cell>
          <cell r="L402">
            <v>6474.5296069441192</v>
          </cell>
          <cell r="M402">
            <v>5817</v>
          </cell>
          <cell r="N402">
            <v>9.5000000000000005E-5</v>
          </cell>
          <cell r="O402">
            <v>0.83668177078456785</v>
          </cell>
          <cell r="P402">
            <v>203.63892383333791</v>
          </cell>
          <cell r="Q402">
            <v>1828.7413422266704</v>
          </cell>
          <cell r="R402">
            <v>0.5</v>
          </cell>
          <cell r="S402">
            <v>9.6999999999999993</v>
          </cell>
          <cell r="T402">
            <v>180</v>
          </cell>
          <cell r="W402">
            <v>0.02</v>
          </cell>
          <cell r="X402">
            <v>9.5000000000000005E-5</v>
          </cell>
          <cell r="Y402">
            <v>0.5</v>
          </cell>
          <cell r="Z402">
            <v>198</v>
          </cell>
          <cell r="AA402">
            <v>10.272516543189219</v>
          </cell>
          <cell r="AB402">
            <v>19.274731675294888</v>
          </cell>
          <cell r="AC402">
            <v>2086.7205736165138</v>
          </cell>
          <cell r="AD402">
            <v>220.97004529056224</v>
          </cell>
          <cell r="AE402">
            <v>9.4434545228635063</v>
          </cell>
          <cell r="AF402">
            <v>3.2354737342623401</v>
          </cell>
          <cell r="AG402">
            <v>6751.5296066810743</v>
          </cell>
          <cell r="AH402">
            <v>564.25</v>
          </cell>
          <cell r="AJ402">
            <v>567.68373999999199</v>
          </cell>
          <cell r="AK402">
            <v>567.68373999999199</v>
          </cell>
          <cell r="AL402">
            <v>557.41122345680276</v>
          </cell>
          <cell r="AM402">
            <v>557.41122345680276</v>
          </cell>
          <cell r="AN402">
            <v>2</v>
          </cell>
          <cell r="AO402">
            <v>3</v>
          </cell>
          <cell r="AP402">
            <v>569.68373999999199</v>
          </cell>
          <cell r="AQ402">
            <v>570.68373999999199</v>
          </cell>
        </row>
        <row r="403">
          <cell r="C403">
            <v>323000</v>
          </cell>
          <cell r="I403">
            <v>6474.5296069441192</v>
          </cell>
          <cell r="K403">
            <v>6751.5296069441192</v>
          </cell>
          <cell r="L403">
            <v>6474.5296069441192</v>
          </cell>
          <cell r="M403">
            <v>5817</v>
          </cell>
          <cell r="N403">
            <v>9.5000000000000005E-5</v>
          </cell>
          <cell r="O403">
            <v>0.83668177078456785</v>
          </cell>
          <cell r="P403">
            <v>203.63892383333791</v>
          </cell>
          <cell r="Q403">
            <v>1828.7413422266704</v>
          </cell>
          <cell r="R403">
            <v>0.5</v>
          </cell>
          <cell r="S403">
            <v>9.6999999999999993</v>
          </cell>
          <cell r="T403">
            <v>180</v>
          </cell>
          <cell r="W403">
            <v>0.02</v>
          </cell>
          <cell r="X403">
            <v>9.5000000000000005E-5</v>
          </cell>
          <cell r="Y403">
            <v>0.5</v>
          </cell>
          <cell r="Z403">
            <v>198</v>
          </cell>
          <cell r="AA403">
            <v>10.272516543189219</v>
          </cell>
          <cell r="AB403">
            <v>19.274731675294888</v>
          </cell>
          <cell r="AC403">
            <v>2086.7205736165138</v>
          </cell>
          <cell r="AD403">
            <v>220.97004529056224</v>
          </cell>
          <cell r="AE403">
            <v>9.4434545228635063</v>
          </cell>
          <cell r="AF403">
            <v>3.2354737342623401</v>
          </cell>
          <cell r="AG403">
            <v>6751.5296066810743</v>
          </cell>
          <cell r="AJ403">
            <v>567.61286999999197</v>
          </cell>
          <cell r="AK403">
            <v>567.61286999999197</v>
          </cell>
          <cell r="AL403">
            <v>557.34035345680275</v>
          </cell>
          <cell r="AM403">
            <v>557.34035345680275</v>
          </cell>
          <cell r="AN403">
            <v>2</v>
          </cell>
          <cell r="AO403">
            <v>3</v>
          </cell>
          <cell r="AP403">
            <v>569.61286999999197</v>
          </cell>
          <cell r="AQ403">
            <v>570.61286999999197</v>
          </cell>
        </row>
        <row r="404">
          <cell r="C404">
            <v>324000</v>
          </cell>
          <cell r="I404">
            <v>6474.5296069441192</v>
          </cell>
          <cell r="K404">
            <v>6751.5296069441192</v>
          </cell>
          <cell r="L404">
            <v>6474.5296069441192</v>
          </cell>
          <cell r="M404">
            <v>5817</v>
          </cell>
          <cell r="N404">
            <v>9.5000000000000005E-5</v>
          </cell>
          <cell r="O404">
            <v>0.83668177078456785</v>
          </cell>
          <cell r="P404">
            <v>203.63892383333791</v>
          </cell>
          <cell r="Q404">
            <v>1828.7413422266704</v>
          </cell>
          <cell r="R404">
            <v>0.5</v>
          </cell>
          <cell r="S404">
            <v>9.6999999999999993</v>
          </cell>
          <cell r="T404">
            <v>180</v>
          </cell>
          <cell r="W404">
            <v>0.02</v>
          </cell>
          <cell r="X404">
            <v>9.5000000000000005E-5</v>
          </cell>
          <cell r="Y404">
            <v>0.5</v>
          </cell>
          <cell r="Z404">
            <v>198</v>
          </cell>
          <cell r="AA404">
            <v>10.272516543189219</v>
          </cell>
          <cell r="AB404">
            <v>19.274731675294888</v>
          </cell>
          <cell r="AC404">
            <v>2086.7205736165138</v>
          </cell>
          <cell r="AD404">
            <v>220.97004529056224</v>
          </cell>
          <cell r="AE404">
            <v>9.4434545228635063</v>
          </cell>
          <cell r="AF404">
            <v>3.2354737342623401</v>
          </cell>
          <cell r="AG404">
            <v>6751.5296066810743</v>
          </cell>
          <cell r="AJ404">
            <v>567.51786999999194</v>
          </cell>
          <cell r="AK404">
            <v>567.51786999999194</v>
          </cell>
          <cell r="AL404">
            <v>557.24535345680272</v>
          </cell>
          <cell r="AM404">
            <v>557.24535345680272</v>
          </cell>
          <cell r="AN404">
            <v>2</v>
          </cell>
          <cell r="AO404">
            <v>3</v>
          </cell>
          <cell r="AP404">
            <v>569.51786999999194</v>
          </cell>
          <cell r="AQ404">
            <v>570.51786999999194</v>
          </cell>
        </row>
        <row r="405">
          <cell r="C405">
            <v>325000</v>
          </cell>
          <cell r="D405">
            <v>562.5</v>
          </cell>
          <cell r="I405">
            <v>6474.5296069441192</v>
          </cell>
          <cell r="K405">
            <v>6751.5296069441192</v>
          </cell>
          <cell r="L405">
            <v>6474.5296069441192</v>
          </cell>
          <cell r="M405">
            <v>5817</v>
          </cell>
          <cell r="N405">
            <v>9.5000000000000005E-5</v>
          </cell>
          <cell r="O405">
            <v>0.83668177078456785</v>
          </cell>
          <cell r="P405">
            <v>203.63892383333791</v>
          </cell>
          <cell r="Q405">
            <v>1828.7413422266704</v>
          </cell>
          <cell r="R405">
            <v>0.5</v>
          </cell>
          <cell r="S405">
            <v>9.6999999999999993</v>
          </cell>
          <cell r="T405">
            <v>180</v>
          </cell>
          <cell r="W405">
            <v>0.02</v>
          </cell>
          <cell r="X405">
            <v>9.5000000000000005E-5</v>
          </cell>
          <cell r="Y405">
            <v>0.5</v>
          </cell>
          <cell r="Z405">
            <v>198</v>
          </cell>
          <cell r="AA405">
            <v>10.272516543189219</v>
          </cell>
          <cell r="AB405">
            <v>19.274731675294888</v>
          </cell>
          <cell r="AC405">
            <v>2086.7205736165138</v>
          </cell>
          <cell r="AD405">
            <v>220.97004529056224</v>
          </cell>
          <cell r="AE405">
            <v>9.4434545228635063</v>
          </cell>
          <cell r="AF405">
            <v>3.2354737342623401</v>
          </cell>
          <cell r="AG405">
            <v>6751.5296066810743</v>
          </cell>
          <cell r="AJ405">
            <v>567.42286999999192</v>
          </cell>
          <cell r="AK405">
            <v>567.42286999999192</v>
          </cell>
          <cell r="AL405">
            <v>557.15035345680269</v>
          </cell>
          <cell r="AM405">
            <v>557.15035345680269</v>
          </cell>
          <cell r="AN405">
            <v>2</v>
          </cell>
          <cell r="AO405">
            <v>3</v>
          </cell>
          <cell r="AP405">
            <v>569.42286999999192</v>
          </cell>
          <cell r="AQ405">
            <v>570.42286999999192</v>
          </cell>
        </row>
        <row r="406">
          <cell r="C406">
            <v>326000</v>
          </cell>
          <cell r="I406">
            <v>6474.5296069441192</v>
          </cell>
          <cell r="K406">
            <v>6751.5296069441192</v>
          </cell>
          <cell r="L406">
            <v>6474.5296069441192</v>
          </cell>
          <cell r="M406">
            <v>5817</v>
          </cell>
          <cell r="N406">
            <v>9.5000000000000005E-5</v>
          </cell>
          <cell r="O406">
            <v>0.83668177078456785</v>
          </cell>
          <cell r="P406">
            <v>203.63892383333791</v>
          </cell>
          <cell r="Q406">
            <v>1828.7413422266704</v>
          </cell>
          <cell r="R406">
            <v>0.5</v>
          </cell>
          <cell r="S406">
            <v>9.6999999999999993</v>
          </cell>
          <cell r="T406">
            <v>180</v>
          </cell>
          <cell r="W406">
            <v>0.02</v>
          </cell>
          <cell r="X406">
            <v>9.5000000000000005E-5</v>
          </cell>
          <cell r="Y406">
            <v>0.5</v>
          </cell>
          <cell r="Z406">
            <v>198</v>
          </cell>
          <cell r="AA406">
            <v>10.272516543189219</v>
          </cell>
          <cell r="AB406">
            <v>19.274731675294888</v>
          </cell>
          <cell r="AC406">
            <v>2086.7205736165138</v>
          </cell>
          <cell r="AD406">
            <v>220.97004529056224</v>
          </cell>
          <cell r="AE406">
            <v>9.4434545228635063</v>
          </cell>
          <cell r="AF406">
            <v>3.2354737342623401</v>
          </cell>
          <cell r="AG406">
            <v>6751.5296066810743</v>
          </cell>
          <cell r="AJ406">
            <v>567.32786999999189</v>
          </cell>
          <cell r="AK406">
            <v>567.32786999999189</v>
          </cell>
          <cell r="AL406">
            <v>557.05535345680266</v>
          </cell>
          <cell r="AM406">
            <v>557.05535345680266</v>
          </cell>
          <cell r="AN406">
            <v>2</v>
          </cell>
          <cell r="AO406">
            <v>3</v>
          </cell>
          <cell r="AP406">
            <v>569.32786999999189</v>
          </cell>
          <cell r="AQ406">
            <v>570.32786999999189</v>
          </cell>
        </row>
        <row r="407">
          <cell r="C407">
            <v>327000</v>
          </cell>
          <cell r="I407">
            <v>6474.5296069441192</v>
          </cell>
          <cell r="K407">
            <v>6751.5296069441192</v>
          </cell>
          <cell r="L407">
            <v>6474.5296069441192</v>
          </cell>
          <cell r="M407">
            <v>5817</v>
          </cell>
          <cell r="N407">
            <v>9.5000000000000005E-5</v>
          </cell>
          <cell r="O407">
            <v>0.83668177078456785</v>
          </cell>
          <cell r="P407">
            <v>203.63892383333791</v>
          </cell>
          <cell r="Q407">
            <v>1828.7413422266704</v>
          </cell>
          <cell r="R407">
            <v>0.5</v>
          </cell>
          <cell r="S407">
            <v>9.6999999999999993</v>
          </cell>
          <cell r="T407">
            <v>180</v>
          </cell>
          <cell r="W407">
            <v>0.02</v>
          </cell>
          <cell r="X407">
            <v>9.5000000000000005E-5</v>
          </cell>
          <cell r="Y407">
            <v>0.5</v>
          </cell>
          <cell r="Z407">
            <v>198</v>
          </cell>
          <cell r="AA407">
            <v>10.272516543189219</v>
          </cell>
          <cell r="AB407">
            <v>19.274731675294888</v>
          </cell>
          <cell r="AC407">
            <v>2086.7205736165138</v>
          </cell>
          <cell r="AD407">
            <v>220.97004529056224</v>
          </cell>
          <cell r="AE407">
            <v>9.4434545228635063</v>
          </cell>
          <cell r="AF407">
            <v>3.2354737342623401</v>
          </cell>
          <cell r="AG407">
            <v>6751.5296066810743</v>
          </cell>
          <cell r="AJ407">
            <v>567.23286999999186</v>
          </cell>
          <cell r="AK407">
            <v>567.23286999999186</v>
          </cell>
          <cell r="AL407">
            <v>556.96035345680264</v>
          </cell>
          <cell r="AM407">
            <v>556.96035345680264</v>
          </cell>
          <cell r="AN407">
            <v>2</v>
          </cell>
          <cell r="AO407">
            <v>3</v>
          </cell>
          <cell r="AP407">
            <v>569.23286999999186</v>
          </cell>
          <cell r="AQ407">
            <v>570.23286999999186</v>
          </cell>
        </row>
        <row r="408">
          <cell r="C408">
            <v>328000</v>
          </cell>
          <cell r="I408">
            <v>6474.5296069441192</v>
          </cell>
          <cell r="K408">
            <v>6751.5296069441192</v>
          </cell>
          <cell r="L408">
            <v>6474.5296069441192</v>
          </cell>
          <cell r="M408">
            <v>5817</v>
          </cell>
          <cell r="N408">
            <v>9.5000000000000005E-5</v>
          </cell>
          <cell r="O408">
            <v>0.83668177078456785</v>
          </cell>
          <cell r="P408">
            <v>203.63892383333791</v>
          </cell>
          <cell r="Q408">
            <v>1828.7413422266704</v>
          </cell>
          <cell r="R408">
            <v>0.5</v>
          </cell>
          <cell r="S408">
            <v>9.6999999999999993</v>
          </cell>
          <cell r="T408">
            <v>180</v>
          </cell>
          <cell r="W408">
            <v>0.02</v>
          </cell>
          <cell r="X408">
            <v>9.5000000000000005E-5</v>
          </cell>
          <cell r="Y408">
            <v>0.5</v>
          </cell>
          <cell r="Z408">
            <v>198</v>
          </cell>
          <cell r="AA408">
            <v>10.272516543189219</v>
          </cell>
          <cell r="AB408">
            <v>19.274731675294888</v>
          </cell>
          <cell r="AC408">
            <v>2086.7205736165138</v>
          </cell>
          <cell r="AD408">
            <v>220.97004529056224</v>
          </cell>
          <cell r="AE408">
            <v>9.4434545228635063</v>
          </cell>
          <cell r="AF408">
            <v>3.2354737342623401</v>
          </cell>
          <cell r="AG408">
            <v>6751.5296066810743</v>
          </cell>
          <cell r="AJ408">
            <v>567.13786999999184</v>
          </cell>
          <cell r="AK408">
            <v>567.13786999999184</v>
          </cell>
          <cell r="AL408">
            <v>556.86535345680261</v>
          </cell>
          <cell r="AM408">
            <v>556.86535345680261</v>
          </cell>
          <cell r="AN408">
            <v>2</v>
          </cell>
          <cell r="AO408">
            <v>3</v>
          </cell>
          <cell r="AP408">
            <v>569.13786999999184</v>
          </cell>
          <cell r="AQ408">
            <v>570.13786999999184</v>
          </cell>
        </row>
        <row r="409">
          <cell r="B409" t="str">
            <v>H/R Of  6-R Disty</v>
          </cell>
          <cell r="C409">
            <v>328554</v>
          </cell>
          <cell r="E409">
            <v>63</v>
          </cell>
          <cell r="I409">
            <v>6474.5296069441192</v>
          </cell>
          <cell r="K409">
            <v>6751.5296069441192</v>
          </cell>
          <cell r="L409">
            <v>6474.5296069441192</v>
          </cell>
          <cell r="M409">
            <v>5817</v>
          </cell>
          <cell r="N409">
            <v>9.5000000000000005E-5</v>
          </cell>
          <cell r="O409">
            <v>0.83668177078456785</v>
          </cell>
          <cell r="P409">
            <v>203.63892383333791</v>
          </cell>
          <cell r="Q409">
            <v>1828.7413422266704</v>
          </cell>
          <cell r="R409">
            <v>0.5</v>
          </cell>
          <cell r="S409">
            <v>9.6999999999999993</v>
          </cell>
          <cell r="T409">
            <v>180</v>
          </cell>
          <cell r="W409">
            <v>0.02</v>
          </cell>
          <cell r="X409">
            <v>9.5000000000000005E-5</v>
          </cell>
          <cell r="Y409">
            <v>0.5</v>
          </cell>
          <cell r="Z409">
            <v>198</v>
          </cell>
          <cell r="AA409">
            <v>10.272516543189219</v>
          </cell>
          <cell r="AB409">
            <v>19.274731675294888</v>
          </cell>
          <cell r="AC409">
            <v>2086.7205736165138</v>
          </cell>
          <cell r="AD409">
            <v>220.97004529056224</v>
          </cell>
          <cell r="AE409">
            <v>9.4434545228635063</v>
          </cell>
          <cell r="AF409">
            <v>3.2354737342623401</v>
          </cell>
          <cell r="AG409">
            <v>6751.5296066810743</v>
          </cell>
          <cell r="AH409">
            <v>565.67999999999995</v>
          </cell>
          <cell r="AJ409">
            <v>567.08523999999181</v>
          </cell>
          <cell r="AK409">
            <v>567.08523999999181</v>
          </cell>
          <cell r="AL409">
            <v>556.81272345680259</v>
          </cell>
          <cell r="AM409">
            <v>556.81272345680259</v>
          </cell>
          <cell r="AN409">
            <v>2</v>
          </cell>
          <cell r="AO409">
            <v>3</v>
          </cell>
          <cell r="AP409">
            <v>569.08523999999181</v>
          </cell>
          <cell r="AQ409">
            <v>570.08523999999181</v>
          </cell>
        </row>
        <row r="410">
          <cell r="C410">
            <v>329000</v>
          </cell>
          <cell r="I410">
            <v>6474.5296069441192</v>
          </cell>
          <cell r="K410">
            <v>6751.5296069441192</v>
          </cell>
          <cell r="L410">
            <v>6474.5296069441192</v>
          </cell>
          <cell r="M410">
            <v>5817</v>
          </cell>
          <cell r="N410">
            <v>9.5000000000000005E-5</v>
          </cell>
          <cell r="O410">
            <v>0.83668177078456785</v>
          </cell>
          <cell r="P410">
            <v>203.63892383333791</v>
          </cell>
          <cell r="Q410">
            <v>1828.7413422266704</v>
          </cell>
          <cell r="R410">
            <v>0.5</v>
          </cell>
          <cell r="S410">
            <v>9.6999999999999993</v>
          </cell>
          <cell r="T410">
            <v>180</v>
          </cell>
          <cell r="W410">
            <v>0.02</v>
          </cell>
          <cell r="X410">
            <v>9.5000000000000005E-5</v>
          </cell>
          <cell r="Y410">
            <v>0.5</v>
          </cell>
          <cell r="Z410">
            <v>198</v>
          </cell>
          <cell r="AA410">
            <v>10.272516543189219</v>
          </cell>
          <cell r="AB410">
            <v>19.274731675294888</v>
          </cell>
          <cell r="AC410">
            <v>2086.7205736165138</v>
          </cell>
          <cell r="AD410">
            <v>220.97004529056224</v>
          </cell>
          <cell r="AE410">
            <v>9.4434545228635063</v>
          </cell>
          <cell r="AF410">
            <v>3.2354737342623401</v>
          </cell>
          <cell r="AG410">
            <v>6751.5296066810743</v>
          </cell>
          <cell r="AJ410">
            <v>567.04286999999181</v>
          </cell>
          <cell r="AK410">
            <v>567.04286999999181</v>
          </cell>
          <cell r="AL410">
            <v>556.77035345680258</v>
          </cell>
          <cell r="AM410">
            <v>556.77035345680258</v>
          </cell>
          <cell r="AN410">
            <v>2</v>
          </cell>
          <cell r="AO410">
            <v>3</v>
          </cell>
          <cell r="AP410">
            <v>569.04286999999181</v>
          </cell>
          <cell r="AQ410">
            <v>570.04286999999181</v>
          </cell>
        </row>
        <row r="411">
          <cell r="B411" t="str">
            <v>District Road Bridge (DRB) / Fall</v>
          </cell>
          <cell r="C411">
            <v>329053</v>
          </cell>
          <cell r="I411">
            <v>6474.5296069441192</v>
          </cell>
          <cell r="K411">
            <v>6751.5296069441192</v>
          </cell>
          <cell r="L411">
            <v>6474.5296069441192</v>
          </cell>
          <cell r="M411">
            <v>5817</v>
          </cell>
          <cell r="N411">
            <v>9.5000000000000005E-5</v>
          </cell>
          <cell r="O411">
            <v>0.83668177078456785</v>
          </cell>
          <cell r="P411">
            <v>203.63892383333791</v>
          </cell>
          <cell r="Q411">
            <v>1828.7413422266704</v>
          </cell>
          <cell r="R411">
            <v>0.5</v>
          </cell>
          <cell r="S411">
            <v>9.6999999999999993</v>
          </cell>
          <cell r="T411">
            <v>180</v>
          </cell>
          <cell r="U411">
            <v>557.70000000000005</v>
          </cell>
          <cell r="V411">
            <v>567.4</v>
          </cell>
          <cell r="W411">
            <v>0.02</v>
          </cell>
          <cell r="X411">
            <v>9.5000000000000005E-5</v>
          </cell>
          <cell r="Y411">
            <v>0.5</v>
          </cell>
          <cell r="Z411">
            <v>198</v>
          </cell>
          <cell r="AA411">
            <v>10.272516543189219</v>
          </cell>
          <cell r="AB411">
            <v>19.274731675294888</v>
          </cell>
          <cell r="AC411">
            <v>2086.7205736165138</v>
          </cell>
          <cell r="AD411">
            <v>220.97004529056224</v>
          </cell>
          <cell r="AE411">
            <v>9.4434545228635063</v>
          </cell>
          <cell r="AF411">
            <v>3.2354737342623401</v>
          </cell>
          <cell r="AG411">
            <v>6751.5296066810743</v>
          </cell>
          <cell r="AI411">
            <v>8.5399999999999991</v>
          </cell>
          <cell r="AJ411">
            <v>567.03783499999179</v>
          </cell>
          <cell r="AK411">
            <v>558.49783499999182</v>
          </cell>
          <cell r="AL411">
            <v>556.76531845680256</v>
          </cell>
          <cell r="AM411">
            <v>548.5113795148344</v>
          </cell>
          <cell r="AN411">
            <v>2</v>
          </cell>
          <cell r="AO411">
            <v>3</v>
          </cell>
          <cell r="AP411">
            <v>569.03783499999179</v>
          </cell>
          <cell r="AQ411">
            <v>561.49783499999182</v>
          </cell>
        </row>
        <row r="412">
          <cell r="C412">
            <v>329053</v>
          </cell>
          <cell r="F412">
            <v>0</v>
          </cell>
          <cell r="G412">
            <v>20.105202867334818</v>
          </cell>
          <cell r="H412">
            <v>20.105202867334818</v>
          </cell>
          <cell r="I412">
            <v>5604.7554673628929</v>
          </cell>
          <cell r="J412">
            <v>239.85</v>
          </cell>
          <cell r="K412">
            <v>5844.6054673628933</v>
          </cell>
          <cell r="L412">
            <v>5604.7554673628929</v>
          </cell>
          <cell r="M412">
            <v>4807</v>
          </cell>
          <cell r="N412">
            <v>9.5000000000000005E-5</v>
          </cell>
          <cell r="O412">
            <v>0.82087648078802022</v>
          </cell>
          <cell r="P412">
            <v>185.11786056456032</v>
          </cell>
          <cell r="Q412">
            <v>1570.0633544719467</v>
          </cell>
          <cell r="R412">
            <v>0.5</v>
          </cell>
          <cell r="S412">
            <v>9.3000000000000007</v>
          </cell>
          <cell r="T412">
            <v>162</v>
          </cell>
          <cell r="U412">
            <v>549.54999999999995</v>
          </cell>
          <cell r="V412">
            <v>558.85</v>
          </cell>
          <cell r="W412">
            <v>0.02</v>
          </cell>
          <cell r="X412">
            <v>9.5000000000000005E-5</v>
          </cell>
          <cell r="Y412">
            <v>0.5</v>
          </cell>
          <cell r="Z412">
            <v>180</v>
          </cell>
          <cell r="AA412">
            <v>9.9864554851574034</v>
          </cell>
          <cell r="AB412">
            <v>18.024413193202442</v>
          </cell>
          <cell r="AC412">
            <v>1847.4266339068479</v>
          </cell>
          <cell r="AD412">
            <v>202.33039331908759</v>
          </cell>
          <cell r="AE412">
            <v>9.1307420679667306</v>
          </cell>
          <cell r="AF412">
            <v>3.1636468587531521</v>
          </cell>
          <cell r="AG412">
            <v>5844.605467136309</v>
          </cell>
          <cell r="AJ412">
            <v>558.49783499999182</v>
          </cell>
          <cell r="AK412">
            <v>558.49783499999182</v>
          </cell>
          <cell r="AL412">
            <v>548.5113795148344</v>
          </cell>
          <cell r="AM412">
            <v>548.5113795148344</v>
          </cell>
          <cell r="AN412">
            <v>2</v>
          </cell>
          <cell r="AO412">
            <v>3</v>
          </cell>
          <cell r="AP412">
            <v>560.49783499999182</v>
          </cell>
          <cell r="AQ412">
            <v>561.49783499999182</v>
          </cell>
        </row>
        <row r="413">
          <cell r="C413">
            <v>330000</v>
          </cell>
          <cell r="D413">
            <v>561</v>
          </cell>
          <cell r="I413">
            <v>5604.7554673628929</v>
          </cell>
          <cell r="J413">
            <v>4.2794016865976205E-2</v>
          </cell>
          <cell r="K413">
            <v>5844.6054673628933</v>
          </cell>
          <cell r="L413">
            <v>5604.7554673628929</v>
          </cell>
          <cell r="M413">
            <v>4807</v>
          </cell>
          <cell r="N413">
            <v>9.5000000000000005E-5</v>
          </cell>
          <cell r="O413">
            <v>0.82087648078802022</v>
          </cell>
          <cell r="P413">
            <v>185.11786056456032</v>
          </cell>
          <cell r="Q413">
            <v>1570.0633544719467</v>
          </cell>
          <cell r="R413">
            <v>0.5</v>
          </cell>
          <cell r="S413">
            <v>9.3000000000000007</v>
          </cell>
          <cell r="T413">
            <v>162</v>
          </cell>
          <cell r="W413">
            <v>0.02</v>
          </cell>
          <cell r="X413">
            <v>9.5000000000000005E-5</v>
          </cell>
          <cell r="Y413">
            <v>0.5</v>
          </cell>
          <cell r="Z413">
            <v>180</v>
          </cell>
          <cell r="AA413">
            <v>9.9864554851574034</v>
          </cell>
          <cell r="AB413">
            <v>18.024413193202442</v>
          </cell>
          <cell r="AC413">
            <v>1847.4266339068479</v>
          </cell>
          <cell r="AD413">
            <v>202.33039331908759</v>
          </cell>
          <cell r="AE413">
            <v>9.1307420679667306</v>
          </cell>
          <cell r="AF413">
            <v>3.1636468587531521</v>
          </cell>
          <cell r="AG413">
            <v>5844.605467136309</v>
          </cell>
          <cell r="AJ413">
            <v>558.40786999999182</v>
          </cell>
          <cell r="AK413">
            <v>558.40786999999182</v>
          </cell>
          <cell r="AL413">
            <v>548.4214145148344</v>
          </cell>
          <cell r="AM413">
            <v>548.4214145148344</v>
          </cell>
          <cell r="AN413">
            <v>2</v>
          </cell>
          <cell r="AO413">
            <v>3</v>
          </cell>
          <cell r="AP413">
            <v>560.40786999999182</v>
          </cell>
          <cell r="AQ413">
            <v>561.40786999999182</v>
          </cell>
        </row>
        <row r="414">
          <cell r="C414">
            <v>331000</v>
          </cell>
          <cell r="I414">
            <v>5604.7554673628929</v>
          </cell>
          <cell r="J414">
            <v>0.84999999999999432</v>
          </cell>
          <cell r="K414">
            <v>5844.6054673628933</v>
          </cell>
          <cell r="L414">
            <v>5604.7554673628929</v>
          </cell>
          <cell r="M414">
            <v>4807</v>
          </cell>
          <cell r="N414">
            <v>9.5000000000000005E-5</v>
          </cell>
          <cell r="O414">
            <v>0.82087648078802022</v>
          </cell>
          <cell r="P414">
            <v>185.11786056456032</v>
          </cell>
          <cell r="Q414">
            <v>1570.0633544719467</v>
          </cell>
          <cell r="R414">
            <v>0.5</v>
          </cell>
          <cell r="S414">
            <v>9.3000000000000007</v>
          </cell>
          <cell r="T414">
            <v>162</v>
          </cell>
          <cell r="W414">
            <v>0.02</v>
          </cell>
          <cell r="X414">
            <v>9.5000000000000005E-5</v>
          </cell>
          <cell r="Y414">
            <v>0.5</v>
          </cell>
          <cell r="Z414">
            <v>180</v>
          </cell>
          <cell r="AA414">
            <v>9.9864554851574034</v>
          </cell>
          <cell r="AB414">
            <v>18.024413193202442</v>
          </cell>
          <cell r="AC414">
            <v>1847.4266339068479</v>
          </cell>
          <cell r="AD414">
            <v>202.33039331908759</v>
          </cell>
          <cell r="AE414">
            <v>9.1307420679667306</v>
          </cell>
          <cell r="AF414">
            <v>3.1636468587531521</v>
          </cell>
          <cell r="AG414">
            <v>5844.605467136309</v>
          </cell>
          <cell r="AJ414">
            <v>558.31286999999179</v>
          </cell>
          <cell r="AK414">
            <v>558.31286999999179</v>
          </cell>
          <cell r="AL414">
            <v>548.32641451483437</v>
          </cell>
          <cell r="AM414">
            <v>548.32641451483437</v>
          </cell>
          <cell r="AN414">
            <v>2</v>
          </cell>
          <cell r="AO414">
            <v>3</v>
          </cell>
          <cell r="AP414">
            <v>560.31286999999179</v>
          </cell>
          <cell r="AQ414">
            <v>561.31286999999179</v>
          </cell>
        </row>
        <row r="415">
          <cell r="C415">
            <v>332000</v>
          </cell>
          <cell r="I415">
            <v>5604.7554673628929</v>
          </cell>
          <cell r="K415">
            <v>5844.6054673628933</v>
          </cell>
          <cell r="L415">
            <v>5604.7554673628929</v>
          </cell>
          <cell r="M415">
            <v>4807</v>
          </cell>
          <cell r="N415">
            <v>9.5000000000000005E-5</v>
          </cell>
          <cell r="O415">
            <v>0.82087648078802022</v>
          </cell>
          <cell r="P415">
            <v>185.11786056456032</v>
          </cell>
          <cell r="Q415">
            <v>1570.0633544719467</v>
          </cell>
          <cell r="R415">
            <v>0.5</v>
          </cell>
          <cell r="S415">
            <v>9.3000000000000007</v>
          </cell>
          <cell r="T415">
            <v>162</v>
          </cell>
          <cell r="W415">
            <v>0.02</v>
          </cell>
          <cell r="X415">
            <v>9.5000000000000005E-5</v>
          </cell>
          <cell r="Y415">
            <v>0.5</v>
          </cell>
          <cell r="Z415">
            <v>180</v>
          </cell>
          <cell r="AA415">
            <v>9.9864554851574034</v>
          </cell>
          <cell r="AB415">
            <v>18.024413193202442</v>
          </cell>
          <cell r="AC415">
            <v>1847.4266339068479</v>
          </cell>
          <cell r="AD415">
            <v>202.33039331908759</v>
          </cell>
          <cell r="AE415">
            <v>9.1307420679667306</v>
          </cell>
          <cell r="AF415">
            <v>3.1636468587531521</v>
          </cell>
          <cell r="AG415">
            <v>5844.605467136309</v>
          </cell>
          <cell r="AJ415">
            <v>558.21786999999176</v>
          </cell>
          <cell r="AK415">
            <v>558.21786999999176</v>
          </cell>
          <cell r="AL415">
            <v>548.23141451483434</v>
          </cell>
          <cell r="AM415">
            <v>548.23141451483434</v>
          </cell>
          <cell r="AN415">
            <v>2</v>
          </cell>
          <cell r="AO415">
            <v>3</v>
          </cell>
          <cell r="AP415">
            <v>560.21786999999176</v>
          </cell>
          <cell r="AQ415">
            <v>561.21786999999176</v>
          </cell>
        </row>
        <row r="416">
          <cell r="C416">
            <v>333000</v>
          </cell>
          <cell r="I416">
            <v>5604.7554673628929</v>
          </cell>
          <cell r="K416">
            <v>5844.6054673628933</v>
          </cell>
          <cell r="L416">
            <v>5604.7554673628929</v>
          </cell>
          <cell r="M416">
            <v>4807</v>
          </cell>
          <cell r="N416">
            <v>9.5000000000000005E-5</v>
          </cell>
          <cell r="O416">
            <v>0.82087648078802022</v>
          </cell>
          <cell r="P416">
            <v>185.11786056456032</v>
          </cell>
          <cell r="Q416">
            <v>1570.0633544719467</v>
          </cell>
          <cell r="R416">
            <v>0.5</v>
          </cell>
          <cell r="S416">
            <v>9.3000000000000007</v>
          </cell>
          <cell r="T416">
            <v>162</v>
          </cell>
          <cell r="W416">
            <v>0.02</v>
          </cell>
          <cell r="X416">
            <v>9.5000000000000005E-5</v>
          </cell>
          <cell r="Y416">
            <v>0.5</v>
          </cell>
          <cell r="Z416">
            <v>180</v>
          </cell>
          <cell r="AA416">
            <v>9.9864554851574034</v>
          </cell>
          <cell r="AB416">
            <v>18.024413193202442</v>
          </cell>
          <cell r="AC416">
            <v>1847.4266339068479</v>
          </cell>
          <cell r="AD416">
            <v>202.33039331908759</v>
          </cell>
          <cell r="AE416">
            <v>9.1307420679667306</v>
          </cell>
          <cell r="AF416">
            <v>3.1636468587531521</v>
          </cell>
          <cell r="AG416">
            <v>5844.605467136309</v>
          </cell>
          <cell r="AJ416">
            <v>558.12286999999174</v>
          </cell>
          <cell r="AK416">
            <v>558.12286999999174</v>
          </cell>
          <cell r="AL416">
            <v>548.13641451483431</v>
          </cell>
          <cell r="AM416">
            <v>548.13641451483431</v>
          </cell>
          <cell r="AN416">
            <v>2</v>
          </cell>
          <cell r="AO416">
            <v>3</v>
          </cell>
          <cell r="AP416">
            <v>560.12286999999174</v>
          </cell>
          <cell r="AQ416">
            <v>561.12286999999174</v>
          </cell>
        </row>
        <row r="417">
          <cell r="C417">
            <v>334000</v>
          </cell>
          <cell r="I417">
            <v>5604.7554673628929</v>
          </cell>
          <cell r="K417">
            <v>5844.6054673628933</v>
          </cell>
          <cell r="L417">
            <v>5604.7554673628929</v>
          </cell>
          <cell r="M417">
            <v>4807</v>
          </cell>
          <cell r="N417">
            <v>9.5000000000000005E-5</v>
          </cell>
          <cell r="O417">
            <v>0.82087648078802022</v>
          </cell>
          <cell r="P417">
            <v>185.11786056456032</v>
          </cell>
          <cell r="Q417">
            <v>1570.0633544719467</v>
          </cell>
          <cell r="R417">
            <v>0.5</v>
          </cell>
          <cell r="S417">
            <v>9.3000000000000007</v>
          </cell>
          <cell r="T417">
            <v>162</v>
          </cell>
          <cell r="W417">
            <v>0.02</v>
          </cell>
          <cell r="X417">
            <v>9.5000000000000005E-5</v>
          </cell>
          <cell r="Y417">
            <v>0.5</v>
          </cell>
          <cell r="Z417">
            <v>180</v>
          </cell>
          <cell r="AA417">
            <v>9.9864554851574034</v>
          </cell>
          <cell r="AB417">
            <v>18.024413193202442</v>
          </cell>
          <cell r="AC417">
            <v>1847.4266339068479</v>
          </cell>
          <cell r="AD417">
            <v>202.33039331908759</v>
          </cell>
          <cell r="AE417">
            <v>9.1307420679667306</v>
          </cell>
          <cell r="AF417">
            <v>3.1636468587531521</v>
          </cell>
          <cell r="AG417">
            <v>5844.605467136309</v>
          </cell>
          <cell r="AJ417">
            <v>558.02786999999171</v>
          </cell>
          <cell r="AK417">
            <v>558.02786999999171</v>
          </cell>
          <cell r="AL417">
            <v>548.04141451483429</v>
          </cell>
          <cell r="AM417">
            <v>548.04141451483429</v>
          </cell>
          <cell r="AN417">
            <v>2</v>
          </cell>
          <cell r="AO417">
            <v>3</v>
          </cell>
          <cell r="AP417">
            <v>560.02786999999171</v>
          </cell>
          <cell r="AQ417">
            <v>561.02786999999171</v>
          </cell>
        </row>
        <row r="418">
          <cell r="C418">
            <v>335000</v>
          </cell>
          <cell r="D418">
            <v>559.29999999999995</v>
          </cell>
          <cell r="I418">
            <v>5604.7554673628929</v>
          </cell>
          <cell r="K418">
            <v>5844.6054673628933</v>
          </cell>
          <cell r="L418">
            <v>5604.7554673628929</v>
          </cell>
          <cell r="M418">
            <v>4807</v>
          </cell>
          <cell r="N418">
            <v>9.5000000000000005E-5</v>
          </cell>
          <cell r="O418">
            <v>0.82087648078802022</v>
          </cell>
          <cell r="P418">
            <v>185.11786056456032</v>
          </cell>
          <cell r="Q418">
            <v>1570.0633544719467</v>
          </cell>
          <cell r="R418">
            <v>0.5</v>
          </cell>
          <cell r="S418">
            <v>9.3000000000000007</v>
          </cell>
          <cell r="T418">
            <v>162</v>
          </cell>
          <cell r="W418">
            <v>0.02</v>
          </cell>
          <cell r="X418">
            <v>9.5000000000000005E-5</v>
          </cell>
          <cell r="Y418">
            <v>0.5</v>
          </cell>
          <cell r="Z418">
            <v>180</v>
          </cell>
          <cell r="AA418">
            <v>9.9864554851574034</v>
          </cell>
          <cell r="AB418">
            <v>18.024413193202442</v>
          </cell>
          <cell r="AC418">
            <v>1847.4266339068479</v>
          </cell>
          <cell r="AD418">
            <v>202.33039331908759</v>
          </cell>
          <cell r="AE418">
            <v>9.1307420679667306</v>
          </cell>
          <cell r="AF418">
            <v>3.1636468587531521</v>
          </cell>
          <cell r="AG418">
            <v>5844.605467136309</v>
          </cell>
          <cell r="AJ418">
            <v>557.93286999999168</v>
          </cell>
          <cell r="AK418">
            <v>557.93286999999168</v>
          </cell>
          <cell r="AL418">
            <v>547.94641451483426</v>
          </cell>
          <cell r="AM418">
            <v>547.94641451483426</v>
          </cell>
          <cell r="AN418">
            <v>2</v>
          </cell>
          <cell r="AO418">
            <v>3</v>
          </cell>
          <cell r="AP418">
            <v>559.93286999999168</v>
          </cell>
          <cell r="AQ418">
            <v>560.93286999999168</v>
          </cell>
        </row>
        <row r="419">
          <cell r="C419">
            <v>336000</v>
          </cell>
          <cell r="I419">
            <v>5604.7554673628929</v>
          </cell>
          <cell r="K419">
            <v>5844.6054673628933</v>
          </cell>
          <cell r="L419">
            <v>5604.7554673628929</v>
          </cell>
          <cell r="M419">
            <v>4807</v>
          </cell>
          <cell r="N419">
            <v>9.5000000000000005E-5</v>
          </cell>
          <cell r="O419">
            <v>0.82087648078802022</v>
          </cell>
          <cell r="P419">
            <v>185.11786056456032</v>
          </cell>
          <cell r="Q419">
            <v>1570.0633544719467</v>
          </cell>
          <cell r="R419">
            <v>0.5</v>
          </cell>
          <cell r="S419">
            <v>9.3000000000000007</v>
          </cell>
          <cell r="T419">
            <v>162</v>
          </cell>
          <cell r="W419">
            <v>0.02</v>
          </cell>
          <cell r="X419">
            <v>9.5000000000000005E-5</v>
          </cell>
          <cell r="Y419">
            <v>0.5</v>
          </cell>
          <cell r="Z419">
            <v>180</v>
          </cell>
          <cell r="AA419">
            <v>9.9864554851574034</v>
          </cell>
          <cell r="AB419">
            <v>18.024413193202442</v>
          </cell>
          <cell r="AC419">
            <v>1847.4266339068479</v>
          </cell>
          <cell r="AD419">
            <v>202.33039331908759</v>
          </cell>
          <cell r="AE419">
            <v>9.1307420679667306</v>
          </cell>
          <cell r="AF419">
            <v>3.1636468587531521</v>
          </cell>
          <cell r="AG419">
            <v>5844.605467136309</v>
          </cell>
          <cell r="AJ419">
            <v>557.83786999999165</v>
          </cell>
          <cell r="AK419">
            <v>557.83786999999165</v>
          </cell>
          <cell r="AL419">
            <v>547.85141451483423</v>
          </cell>
          <cell r="AM419">
            <v>547.85141451483423</v>
          </cell>
          <cell r="AN419">
            <v>2</v>
          </cell>
          <cell r="AO419">
            <v>3</v>
          </cell>
          <cell r="AP419">
            <v>559.83786999999165</v>
          </cell>
          <cell r="AQ419">
            <v>560.83786999999165</v>
          </cell>
        </row>
        <row r="420">
          <cell r="C420">
            <v>337000</v>
          </cell>
          <cell r="I420">
            <v>5604.7554673628929</v>
          </cell>
          <cell r="K420">
            <v>5844.6054673628933</v>
          </cell>
          <cell r="L420">
            <v>5604.7554673628929</v>
          </cell>
          <cell r="M420">
            <v>4807</v>
          </cell>
          <cell r="N420">
            <v>9.5000000000000005E-5</v>
          </cell>
          <cell r="O420">
            <v>0.82087648078802022</v>
          </cell>
          <cell r="P420">
            <v>185.11786056456032</v>
          </cell>
          <cell r="Q420">
            <v>1570.0633544719467</v>
          </cell>
          <cell r="R420">
            <v>0.5</v>
          </cell>
          <cell r="S420">
            <v>9.3000000000000007</v>
          </cell>
          <cell r="T420">
            <v>162</v>
          </cell>
          <cell r="W420">
            <v>0.02</v>
          </cell>
          <cell r="X420">
            <v>9.5000000000000005E-5</v>
          </cell>
          <cell r="Y420">
            <v>0.5</v>
          </cell>
          <cell r="Z420">
            <v>180</v>
          </cell>
          <cell r="AA420">
            <v>9.9864554851574034</v>
          </cell>
          <cell r="AB420">
            <v>18.024413193202442</v>
          </cell>
          <cell r="AC420">
            <v>1847.4266339068479</v>
          </cell>
          <cell r="AD420">
            <v>202.33039331908759</v>
          </cell>
          <cell r="AE420">
            <v>9.1307420679667306</v>
          </cell>
          <cell r="AF420">
            <v>3.1636468587531521</v>
          </cell>
          <cell r="AG420">
            <v>5844.605467136309</v>
          </cell>
          <cell r="AJ420">
            <v>557.74286999999163</v>
          </cell>
          <cell r="AK420">
            <v>557.74286999999163</v>
          </cell>
          <cell r="AL420">
            <v>547.7564145148342</v>
          </cell>
          <cell r="AM420">
            <v>547.7564145148342</v>
          </cell>
          <cell r="AN420">
            <v>2</v>
          </cell>
          <cell r="AO420">
            <v>3</v>
          </cell>
          <cell r="AP420">
            <v>559.74286999999163</v>
          </cell>
          <cell r="AQ420">
            <v>560.74286999999163</v>
          </cell>
        </row>
        <row r="421">
          <cell r="C421">
            <v>337980</v>
          </cell>
          <cell r="I421">
            <v>5604.7554673628929</v>
          </cell>
          <cell r="K421">
            <v>5844.6054673628933</v>
          </cell>
          <cell r="L421">
            <v>5604.7554673628929</v>
          </cell>
          <cell r="M421">
            <v>4807</v>
          </cell>
          <cell r="N421">
            <v>9.5000000000000005E-5</v>
          </cell>
          <cell r="O421">
            <v>0.82087648078802022</v>
          </cell>
          <cell r="P421">
            <v>185.11786056456032</v>
          </cell>
          <cell r="Q421">
            <v>1570.0633544719467</v>
          </cell>
          <cell r="R421">
            <v>0.5</v>
          </cell>
          <cell r="S421">
            <v>9.3000000000000007</v>
          </cell>
          <cell r="T421">
            <v>162</v>
          </cell>
          <cell r="W421">
            <v>0.02</v>
          </cell>
          <cell r="X421">
            <v>9.5000000000000005E-5</v>
          </cell>
          <cell r="Y421">
            <v>0.5</v>
          </cell>
          <cell r="Z421">
            <v>180</v>
          </cell>
          <cell r="AA421">
            <v>9.9864554851574034</v>
          </cell>
          <cell r="AB421">
            <v>18.024413193202442</v>
          </cell>
          <cell r="AC421">
            <v>1847.4266339068479</v>
          </cell>
          <cell r="AD421">
            <v>202.33039331908759</v>
          </cell>
          <cell r="AE421">
            <v>9.1307420679667306</v>
          </cell>
          <cell r="AF421">
            <v>3.1636468587531521</v>
          </cell>
          <cell r="AG421">
            <v>5844.605467136309</v>
          </cell>
          <cell r="AJ421">
            <v>557.64976999999158</v>
          </cell>
          <cell r="AK421">
            <v>557.64976999999158</v>
          </cell>
          <cell r="AL421">
            <v>547.66331451483416</v>
          </cell>
          <cell r="AM421">
            <v>547.66331451483416</v>
          </cell>
          <cell r="AN421">
            <v>2</v>
          </cell>
          <cell r="AO421">
            <v>3</v>
          </cell>
          <cell r="AP421">
            <v>559.64976999999158</v>
          </cell>
          <cell r="AQ421">
            <v>560.64976999999158</v>
          </cell>
        </row>
        <row r="422">
          <cell r="B422" t="str">
            <v xml:space="preserve">District Road Bridge (DRB) </v>
          </cell>
          <cell r="C422">
            <v>338980</v>
          </cell>
          <cell r="I422">
            <v>5604.7554673628929</v>
          </cell>
          <cell r="K422">
            <v>5844.6054673628933</v>
          </cell>
          <cell r="L422">
            <v>5604.7554673628929</v>
          </cell>
          <cell r="M422">
            <v>4807</v>
          </cell>
          <cell r="N422">
            <v>9.5000000000000005E-5</v>
          </cell>
          <cell r="O422">
            <v>0.82087648078802022</v>
          </cell>
          <cell r="P422">
            <v>185.11786056456032</v>
          </cell>
          <cell r="Q422">
            <v>1570.0633544719467</v>
          </cell>
          <cell r="R422">
            <v>0.5</v>
          </cell>
          <cell r="S422">
            <v>9.3000000000000007</v>
          </cell>
          <cell r="T422">
            <v>162</v>
          </cell>
          <cell r="W422">
            <v>0.02</v>
          </cell>
          <cell r="X422">
            <v>9.5000000000000005E-5</v>
          </cell>
          <cell r="Y422">
            <v>0.5</v>
          </cell>
          <cell r="Z422">
            <v>180</v>
          </cell>
          <cell r="AA422">
            <v>9.9864554851574034</v>
          </cell>
          <cell r="AB422">
            <v>18.024413193202442</v>
          </cell>
          <cell r="AC422">
            <v>1847.4266339068479</v>
          </cell>
          <cell r="AD422">
            <v>202.33039331908759</v>
          </cell>
          <cell r="AE422">
            <v>9.1307420679667306</v>
          </cell>
          <cell r="AF422">
            <v>3.1636468587531521</v>
          </cell>
          <cell r="AG422">
            <v>5844.605467136309</v>
          </cell>
          <cell r="AJ422">
            <v>557.55476999999155</v>
          </cell>
          <cell r="AK422">
            <v>557.55476999999155</v>
          </cell>
          <cell r="AL422">
            <v>547.56831451483413</v>
          </cell>
          <cell r="AM422">
            <v>547.56831451483413</v>
          </cell>
          <cell r="AN422">
            <v>2</v>
          </cell>
          <cell r="AO422">
            <v>3</v>
          </cell>
          <cell r="AP422">
            <v>559.55476999999155</v>
          </cell>
          <cell r="AQ422">
            <v>560.55476999999155</v>
          </cell>
        </row>
        <row r="423">
          <cell r="C423">
            <v>339000</v>
          </cell>
          <cell r="I423">
            <v>5604.7554673628929</v>
          </cell>
          <cell r="K423">
            <v>5844.6054673628933</v>
          </cell>
          <cell r="L423">
            <v>5604.7554673628929</v>
          </cell>
          <cell r="M423">
            <v>4807</v>
          </cell>
          <cell r="N423">
            <v>9.5000000000000005E-5</v>
          </cell>
          <cell r="O423">
            <v>0.82087648078802022</v>
          </cell>
          <cell r="P423">
            <v>185.11786056456032</v>
          </cell>
          <cell r="Q423">
            <v>1570.0633544719467</v>
          </cell>
          <cell r="R423">
            <v>0.5</v>
          </cell>
          <cell r="S423">
            <v>9.3000000000000007</v>
          </cell>
          <cell r="T423">
            <v>162</v>
          </cell>
          <cell r="W423">
            <v>0.02</v>
          </cell>
          <cell r="X423">
            <v>9.5000000000000005E-5</v>
          </cell>
          <cell r="Y423">
            <v>0.5</v>
          </cell>
          <cell r="Z423">
            <v>180</v>
          </cell>
          <cell r="AA423">
            <v>9.9864554851574034</v>
          </cell>
          <cell r="AB423">
            <v>18.024413193202442</v>
          </cell>
          <cell r="AC423">
            <v>1847.4266339068479</v>
          </cell>
          <cell r="AD423">
            <v>202.33039331908759</v>
          </cell>
          <cell r="AE423">
            <v>9.1307420679667306</v>
          </cell>
          <cell r="AF423">
            <v>3.1636468587531521</v>
          </cell>
          <cell r="AG423">
            <v>5844.605467136309</v>
          </cell>
          <cell r="AJ423">
            <v>557.55286999999157</v>
          </cell>
          <cell r="AK423">
            <v>557.55286999999157</v>
          </cell>
          <cell r="AL423">
            <v>547.56641451483415</v>
          </cell>
          <cell r="AM423">
            <v>547.56641451483415</v>
          </cell>
          <cell r="AN423">
            <v>2</v>
          </cell>
          <cell r="AO423">
            <v>3</v>
          </cell>
          <cell r="AP423">
            <v>559.55286999999157</v>
          </cell>
          <cell r="AQ423">
            <v>560.55286999999157</v>
          </cell>
        </row>
        <row r="424">
          <cell r="C424">
            <v>340000</v>
          </cell>
          <cell r="D424">
            <v>556.1</v>
          </cell>
          <cell r="I424">
            <v>5604.7554673628929</v>
          </cell>
          <cell r="K424">
            <v>5844.6054673628933</v>
          </cell>
          <cell r="L424">
            <v>5604.7554673628929</v>
          </cell>
          <cell r="M424">
            <v>4807</v>
          </cell>
          <cell r="N424">
            <v>9.5000000000000005E-5</v>
          </cell>
          <cell r="O424">
            <v>0.82087648078802022</v>
          </cell>
          <cell r="P424">
            <v>185.11786056456032</v>
          </cell>
          <cell r="Q424">
            <v>1570.0633544719467</v>
          </cell>
          <cell r="R424">
            <v>0.5</v>
          </cell>
          <cell r="S424">
            <v>9.3000000000000007</v>
          </cell>
          <cell r="T424">
            <v>162</v>
          </cell>
          <cell r="W424">
            <v>0.02</v>
          </cell>
          <cell r="X424">
            <v>9.5000000000000005E-5</v>
          </cell>
          <cell r="Y424">
            <v>0.5</v>
          </cell>
          <cell r="Z424">
            <v>180</v>
          </cell>
          <cell r="AA424">
            <v>9.9864554851574034</v>
          </cell>
          <cell r="AB424">
            <v>18.024413193202442</v>
          </cell>
          <cell r="AC424">
            <v>1847.4266339068479</v>
          </cell>
          <cell r="AD424">
            <v>202.33039331908759</v>
          </cell>
          <cell r="AE424">
            <v>9.1307420679667306</v>
          </cell>
          <cell r="AF424">
            <v>3.1636468587531521</v>
          </cell>
          <cell r="AG424">
            <v>5844.605467136309</v>
          </cell>
          <cell r="AJ424">
            <v>557.45786999999154</v>
          </cell>
          <cell r="AK424">
            <v>557.45786999999154</v>
          </cell>
          <cell r="AL424">
            <v>547.47141451483412</v>
          </cell>
          <cell r="AM424">
            <v>547.47141451483412</v>
          </cell>
          <cell r="AN424">
            <v>2</v>
          </cell>
          <cell r="AO424">
            <v>3</v>
          </cell>
          <cell r="AP424">
            <v>559.45786999999154</v>
          </cell>
          <cell r="AQ424">
            <v>560.45786999999154</v>
          </cell>
        </row>
        <row r="425">
          <cell r="B425" t="str">
            <v>District Road Bridge (DRB) / Fall (NO need of Gates)</v>
          </cell>
          <cell r="C425">
            <v>340850</v>
          </cell>
          <cell r="I425">
            <v>5604.7554673628929</v>
          </cell>
          <cell r="K425">
            <v>5844.6054673628933</v>
          </cell>
          <cell r="L425">
            <v>5604.7554673628929</v>
          </cell>
          <cell r="M425">
            <v>4807</v>
          </cell>
          <cell r="N425">
            <v>9.5000000000000005E-5</v>
          </cell>
          <cell r="O425">
            <v>0.82087648078802022</v>
          </cell>
          <cell r="P425">
            <v>185.11786056456032</v>
          </cell>
          <cell r="Q425">
            <v>1570.0633544719467</v>
          </cell>
          <cell r="R425">
            <v>0.5</v>
          </cell>
          <cell r="S425">
            <v>9.3000000000000007</v>
          </cell>
          <cell r="T425">
            <v>162</v>
          </cell>
          <cell r="U425">
            <v>548.42999999999995</v>
          </cell>
          <cell r="V425">
            <v>557.73</v>
          </cell>
          <cell r="W425">
            <v>0.02</v>
          </cell>
          <cell r="X425">
            <v>9.5000000000000005E-5</v>
          </cell>
          <cell r="Y425">
            <v>0.5</v>
          </cell>
          <cell r="Z425">
            <v>180</v>
          </cell>
          <cell r="AA425">
            <v>9.9864554851574034</v>
          </cell>
          <cell r="AB425">
            <v>18.024413193202442</v>
          </cell>
          <cell r="AC425">
            <v>1847.4266339068479</v>
          </cell>
          <cell r="AD425">
            <v>202.33039331908759</v>
          </cell>
          <cell r="AE425">
            <v>9.1307420679667306</v>
          </cell>
          <cell r="AF425">
            <v>3.1636468587531521</v>
          </cell>
          <cell r="AG425">
            <v>5844.605467136309</v>
          </cell>
          <cell r="AI425">
            <v>2.61</v>
          </cell>
          <cell r="AJ425">
            <v>557.37711999999158</v>
          </cell>
          <cell r="AK425">
            <v>554.76711999999156</v>
          </cell>
          <cell r="AL425">
            <v>547.39066451483416</v>
          </cell>
          <cell r="AM425">
            <v>544.80253767965735</v>
          </cell>
          <cell r="AN425">
            <v>2</v>
          </cell>
          <cell r="AO425">
            <v>3</v>
          </cell>
          <cell r="AP425">
            <v>559.37711999999158</v>
          </cell>
          <cell r="AQ425">
            <v>557.76711999999156</v>
          </cell>
        </row>
        <row r="426">
          <cell r="C426">
            <v>340850</v>
          </cell>
          <cell r="F426">
            <v>1000</v>
          </cell>
          <cell r="G426">
            <v>21.661510516065995</v>
          </cell>
          <cell r="H426">
            <v>1021.661510516066</v>
          </cell>
          <cell r="I426">
            <v>5584.6502644955581</v>
          </cell>
          <cell r="J426">
            <v>239</v>
          </cell>
          <cell r="K426">
            <v>5823.6502644955581</v>
          </cell>
          <cell r="L426">
            <v>5584.6502644955581</v>
          </cell>
          <cell r="M426">
            <v>4788</v>
          </cell>
          <cell r="N426">
            <v>9.5000000000000005E-5</v>
          </cell>
          <cell r="O426">
            <v>0.82055144513457079</v>
          </cell>
          <cell r="P426">
            <v>184.75165276662614</v>
          </cell>
          <cell r="Q426">
            <v>1565.0986213761107</v>
          </cell>
          <cell r="R426">
            <v>0.5</v>
          </cell>
          <cell r="S426">
            <v>9.1999999999999993</v>
          </cell>
          <cell r="T426">
            <v>162</v>
          </cell>
          <cell r="U426">
            <v>545.91999999999996</v>
          </cell>
          <cell r="V426">
            <v>555.12</v>
          </cell>
          <cell r="W426">
            <v>0.02</v>
          </cell>
          <cell r="X426">
            <v>9.5000000000000005E-5</v>
          </cell>
          <cell r="Y426">
            <v>0.5</v>
          </cell>
          <cell r="Z426">
            <v>180</v>
          </cell>
          <cell r="AA426">
            <v>9.9645823203341948</v>
          </cell>
          <cell r="AB426">
            <v>18.063978420117373</v>
          </cell>
          <cell r="AC426">
            <v>1843.2712680695136</v>
          </cell>
          <cell r="AD426">
            <v>202.28148343565985</v>
          </cell>
          <cell r="AE426">
            <v>9.1124073086788844</v>
          </cell>
          <cell r="AF426">
            <v>3.159410318573928</v>
          </cell>
          <cell r="AG426">
            <v>5823.6502642696696</v>
          </cell>
          <cell r="AJ426">
            <v>554.76711999999156</v>
          </cell>
          <cell r="AK426">
            <v>554.76711999999156</v>
          </cell>
          <cell r="AL426">
            <v>544.80253767965735</v>
          </cell>
          <cell r="AM426">
            <v>544.80253767965735</v>
          </cell>
          <cell r="AN426">
            <v>2</v>
          </cell>
          <cell r="AO426">
            <v>3</v>
          </cell>
          <cell r="AP426">
            <v>556.76711999999156</v>
          </cell>
          <cell r="AQ426">
            <v>557.76711999999156</v>
          </cell>
        </row>
        <row r="427">
          <cell r="C427">
            <v>341000</v>
          </cell>
          <cell r="I427">
            <v>5584.6502644955581</v>
          </cell>
          <cell r="J427">
            <v>4.2795875960119419E-2</v>
          </cell>
          <cell r="K427">
            <v>5823.6502644955581</v>
          </cell>
          <cell r="L427">
            <v>5584.6502644955581</v>
          </cell>
          <cell r="M427">
            <v>4788</v>
          </cell>
          <cell r="N427">
            <v>9.5000000000000005E-5</v>
          </cell>
          <cell r="O427">
            <v>0.82055144513457079</v>
          </cell>
          <cell r="P427">
            <v>184.75165276662614</v>
          </cell>
          <cell r="Q427">
            <v>1565.0986213761107</v>
          </cell>
          <cell r="R427">
            <v>0.5</v>
          </cell>
          <cell r="S427">
            <v>9.1999999999999993</v>
          </cell>
          <cell r="T427">
            <v>162</v>
          </cell>
          <cell r="W427">
            <v>0.02</v>
          </cell>
          <cell r="X427">
            <v>9.5000000000000005E-5</v>
          </cell>
          <cell r="Y427">
            <v>0.5</v>
          </cell>
          <cell r="Z427">
            <v>180</v>
          </cell>
          <cell r="AA427">
            <v>9.9645823203341948</v>
          </cell>
          <cell r="AB427">
            <v>18.063978420117373</v>
          </cell>
          <cell r="AC427">
            <v>1843.2712680695136</v>
          </cell>
          <cell r="AD427">
            <v>202.28148343565985</v>
          </cell>
          <cell r="AE427">
            <v>9.1124073086788844</v>
          </cell>
          <cell r="AF427">
            <v>3.159410318573928</v>
          </cell>
          <cell r="AG427">
            <v>5823.6502642696696</v>
          </cell>
          <cell r="AJ427">
            <v>554.75286999999162</v>
          </cell>
          <cell r="AK427">
            <v>554.75286999999162</v>
          </cell>
          <cell r="AL427">
            <v>544.7882876796574</v>
          </cell>
          <cell r="AM427">
            <v>544.7882876796574</v>
          </cell>
          <cell r="AN427">
            <v>2</v>
          </cell>
          <cell r="AO427">
            <v>3</v>
          </cell>
          <cell r="AP427">
            <v>556.75286999999162</v>
          </cell>
          <cell r="AQ427">
            <v>557.75286999999162</v>
          </cell>
        </row>
        <row r="428">
          <cell r="C428">
            <v>342000</v>
          </cell>
          <cell r="I428">
            <v>5584.6502644955581</v>
          </cell>
          <cell r="J428">
            <v>43.75</v>
          </cell>
          <cell r="K428">
            <v>5823.6502644955581</v>
          </cell>
          <cell r="L428">
            <v>5584.6502644955581</v>
          </cell>
          <cell r="M428">
            <v>4788</v>
          </cell>
          <cell r="N428">
            <v>9.5000000000000005E-5</v>
          </cell>
          <cell r="O428">
            <v>0.82055144513457079</v>
          </cell>
          <cell r="P428">
            <v>184.75165276662614</v>
          </cell>
          <cell r="Q428">
            <v>1565.0986213761107</v>
          </cell>
          <cell r="R428">
            <v>0.5</v>
          </cell>
          <cell r="S428">
            <v>9.1999999999999993</v>
          </cell>
          <cell r="T428">
            <v>162</v>
          </cell>
          <cell r="W428">
            <v>0.02</v>
          </cell>
          <cell r="X428">
            <v>9.5000000000000005E-5</v>
          </cell>
          <cell r="Y428">
            <v>0.5</v>
          </cell>
          <cell r="Z428">
            <v>180</v>
          </cell>
          <cell r="AA428">
            <v>9.9645823203341948</v>
          </cell>
          <cell r="AB428">
            <v>18.063978420117373</v>
          </cell>
          <cell r="AC428">
            <v>1843.2712680695136</v>
          </cell>
          <cell r="AD428">
            <v>202.28148343565985</v>
          </cell>
          <cell r="AE428">
            <v>9.1124073086788844</v>
          </cell>
          <cell r="AF428">
            <v>3.159410318573928</v>
          </cell>
          <cell r="AG428">
            <v>5823.6502642696696</v>
          </cell>
          <cell r="AJ428">
            <v>554.65786999999159</v>
          </cell>
          <cell r="AK428">
            <v>554.65786999999159</v>
          </cell>
          <cell r="AL428">
            <v>544.69328767965737</v>
          </cell>
          <cell r="AM428">
            <v>544.69328767965737</v>
          </cell>
          <cell r="AN428">
            <v>2</v>
          </cell>
          <cell r="AO428">
            <v>3</v>
          </cell>
          <cell r="AP428">
            <v>556.65786999999159</v>
          </cell>
          <cell r="AQ428">
            <v>557.65786999999159</v>
          </cell>
        </row>
        <row r="429">
          <cell r="C429">
            <v>343000</v>
          </cell>
          <cell r="I429">
            <v>5584.6502644955581</v>
          </cell>
          <cell r="K429">
            <v>5823.6502644955581</v>
          </cell>
          <cell r="L429">
            <v>5584.6502644955581</v>
          </cell>
          <cell r="M429">
            <v>4788</v>
          </cell>
          <cell r="N429">
            <v>9.5000000000000005E-5</v>
          </cell>
          <cell r="O429">
            <v>0.82055144513457079</v>
          </cell>
          <cell r="P429">
            <v>184.75165276662614</v>
          </cell>
          <cell r="Q429">
            <v>1565.0986213761107</v>
          </cell>
          <cell r="R429">
            <v>0.5</v>
          </cell>
          <cell r="S429">
            <v>9.1999999999999993</v>
          </cell>
          <cell r="T429">
            <v>162</v>
          </cell>
          <cell r="W429">
            <v>0.02</v>
          </cell>
          <cell r="X429">
            <v>9.5000000000000005E-5</v>
          </cell>
          <cell r="Y429">
            <v>0.5</v>
          </cell>
          <cell r="Z429">
            <v>180</v>
          </cell>
          <cell r="AA429">
            <v>9.9645823203341948</v>
          </cell>
          <cell r="AB429">
            <v>18.063978420117373</v>
          </cell>
          <cell r="AC429">
            <v>1843.2712680695136</v>
          </cell>
          <cell r="AD429">
            <v>202.28148343565985</v>
          </cell>
          <cell r="AE429">
            <v>9.1124073086788844</v>
          </cell>
          <cell r="AF429">
            <v>3.159410318573928</v>
          </cell>
          <cell r="AG429">
            <v>5823.6502642696696</v>
          </cell>
          <cell r="AJ429">
            <v>554.56286999999156</v>
          </cell>
          <cell r="AK429">
            <v>554.56286999999156</v>
          </cell>
          <cell r="AL429">
            <v>544.59828767965735</v>
          </cell>
          <cell r="AM429">
            <v>544.59828767965735</v>
          </cell>
          <cell r="AN429">
            <v>2</v>
          </cell>
          <cell r="AO429">
            <v>3</v>
          </cell>
          <cell r="AP429">
            <v>556.56286999999156</v>
          </cell>
          <cell r="AQ429">
            <v>557.56286999999156</v>
          </cell>
        </row>
        <row r="430">
          <cell r="C430">
            <v>344000</v>
          </cell>
          <cell r="I430">
            <v>5584.6502644955581</v>
          </cell>
          <cell r="K430">
            <v>5823.6502644955581</v>
          </cell>
          <cell r="L430">
            <v>5584.6502644955581</v>
          </cell>
          <cell r="M430">
            <v>4788</v>
          </cell>
          <cell r="N430">
            <v>9.5000000000000005E-5</v>
          </cell>
          <cell r="O430">
            <v>0.82055144513457079</v>
          </cell>
          <cell r="P430">
            <v>184.75165276662614</v>
          </cell>
          <cell r="Q430">
            <v>1565.0986213761107</v>
          </cell>
          <cell r="R430">
            <v>0.5</v>
          </cell>
          <cell r="S430">
            <v>9.1999999999999993</v>
          </cell>
          <cell r="T430">
            <v>162</v>
          </cell>
          <cell r="W430">
            <v>0.02</v>
          </cell>
          <cell r="X430">
            <v>9.5000000000000005E-5</v>
          </cell>
          <cell r="Y430">
            <v>0.5</v>
          </cell>
          <cell r="Z430">
            <v>180</v>
          </cell>
          <cell r="AA430">
            <v>9.9645823203341948</v>
          </cell>
          <cell r="AB430">
            <v>18.063978420117373</v>
          </cell>
          <cell r="AC430">
            <v>1843.2712680695136</v>
          </cell>
          <cell r="AD430">
            <v>202.28148343565985</v>
          </cell>
          <cell r="AE430">
            <v>9.1124073086788844</v>
          </cell>
          <cell r="AF430">
            <v>3.159410318573928</v>
          </cell>
          <cell r="AG430">
            <v>5823.6502642696696</v>
          </cell>
          <cell r="AJ430">
            <v>554.46786999999154</v>
          </cell>
          <cell r="AK430">
            <v>554.46786999999154</v>
          </cell>
          <cell r="AL430">
            <v>544.50328767965732</v>
          </cell>
          <cell r="AM430">
            <v>544.50328767965732</v>
          </cell>
          <cell r="AN430">
            <v>2</v>
          </cell>
          <cell r="AO430">
            <v>3</v>
          </cell>
          <cell r="AP430">
            <v>556.46786999999154</v>
          </cell>
          <cell r="AQ430">
            <v>557.46786999999154</v>
          </cell>
        </row>
        <row r="431">
          <cell r="C431">
            <v>345000</v>
          </cell>
          <cell r="D431">
            <v>555.20000000000005</v>
          </cell>
          <cell r="I431">
            <v>5584.6502644955581</v>
          </cell>
          <cell r="K431">
            <v>5823.6502644955581</v>
          </cell>
          <cell r="L431">
            <v>5584.6502644955581</v>
          </cell>
          <cell r="M431">
            <v>4788</v>
          </cell>
          <cell r="N431">
            <v>9.5000000000000005E-5</v>
          </cell>
          <cell r="O431">
            <v>0.82055144513457079</v>
          </cell>
          <cell r="P431">
            <v>184.75165276662614</v>
          </cell>
          <cell r="Q431">
            <v>1565.0986213761107</v>
          </cell>
          <cell r="R431">
            <v>0.5</v>
          </cell>
          <cell r="S431">
            <v>9.1999999999999993</v>
          </cell>
          <cell r="T431">
            <v>162</v>
          </cell>
          <cell r="W431">
            <v>0.02</v>
          </cell>
          <cell r="X431">
            <v>9.5000000000000005E-5</v>
          </cell>
          <cell r="Y431">
            <v>0.5</v>
          </cell>
          <cell r="Z431">
            <v>180</v>
          </cell>
          <cell r="AA431">
            <v>9.9645823203341948</v>
          </cell>
          <cell r="AB431">
            <v>18.063978420117373</v>
          </cell>
          <cell r="AC431">
            <v>1843.2712680695136</v>
          </cell>
          <cell r="AD431">
            <v>202.28148343565985</v>
          </cell>
          <cell r="AE431">
            <v>9.1124073086788844</v>
          </cell>
          <cell r="AF431">
            <v>3.159410318573928</v>
          </cell>
          <cell r="AG431">
            <v>5823.6502642696696</v>
          </cell>
          <cell r="AJ431">
            <v>554.37286999999151</v>
          </cell>
          <cell r="AK431">
            <v>554.37286999999151</v>
          </cell>
          <cell r="AL431">
            <v>544.40828767965729</v>
          </cell>
          <cell r="AM431">
            <v>544.40828767965729</v>
          </cell>
          <cell r="AN431">
            <v>2</v>
          </cell>
          <cell r="AO431">
            <v>3</v>
          </cell>
          <cell r="AP431">
            <v>556.37286999999151</v>
          </cell>
          <cell r="AQ431">
            <v>557.37286999999151</v>
          </cell>
        </row>
        <row r="432">
          <cell r="C432">
            <v>346000</v>
          </cell>
          <cell r="I432">
            <v>5584.6502644955581</v>
          </cell>
          <cell r="K432">
            <v>5823.6502644955581</v>
          </cell>
          <cell r="L432">
            <v>5584.6502644955581</v>
          </cell>
          <cell r="M432">
            <v>4788</v>
          </cell>
          <cell r="N432">
            <v>9.5000000000000005E-5</v>
          </cell>
          <cell r="O432">
            <v>0.82055144513457079</v>
          </cell>
          <cell r="P432">
            <v>184.75165276662614</v>
          </cell>
          <cell r="Q432">
            <v>1565.0986213761107</v>
          </cell>
          <cell r="R432">
            <v>0.5</v>
          </cell>
          <cell r="S432">
            <v>9.1999999999999993</v>
          </cell>
          <cell r="T432">
            <v>162</v>
          </cell>
          <cell r="W432">
            <v>0.02</v>
          </cell>
          <cell r="X432">
            <v>9.5000000000000005E-5</v>
          </cell>
          <cell r="Y432">
            <v>0.5</v>
          </cell>
          <cell r="Z432">
            <v>180</v>
          </cell>
          <cell r="AA432">
            <v>9.9645823203341948</v>
          </cell>
          <cell r="AB432">
            <v>18.063978420117373</v>
          </cell>
          <cell r="AC432">
            <v>1843.2712680695136</v>
          </cell>
          <cell r="AD432">
            <v>202.28148343565985</v>
          </cell>
          <cell r="AE432">
            <v>9.1124073086788844</v>
          </cell>
          <cell r="AF432">
            <v>3.159410318573928</v>
          </cell>
          <cell r="AG432">
            <v>5823.6502642696696</v>
          </cell>
          <cell r="AJ432">
            <v>554.27786999999148</v>
          </cell>
          <cell r="AK432">
            <v>554.27786999999148</v>
          </cell>
          <cell r="AL432">
            <v>544.31328767965726</v>
          </cell>
          <cell r="AM432">
            <v>544.31328767965726</v>
          </cell>
          <cell r="AN432">
            <v>2</v>
          </cell>
          <cell r="AO432">
            <v>3</v>
          </cell>
          <cell r="AP432">
            <v>556.27786999999148</v>
          </cell>
          <cell r="AQ432">
            <v>557.27786999999148</v>
          </cell>
        </row>
        <row r="433">
          <cell r="C433">
            <v>347000</v>
          </cell>
          <cell r="I433">
            <v>5584.6502644955581</v>
          </cell>
          <cell r="K433">
            <v>5823.6502644955581</v>
          </cell>
          <cell r="L433">
            <v>5584.6502644955581</v>
          </cell>
          <cell r="M433">
            <v>4788</v>
          </cell>
          <cell r="N433">
            <v>9.5000000000000005E-5</v>
          </cell>
          <cell r="O433">
            <v>0.82055144513457079</v>
          </cell>
          <cell r="P433">
            <v>184.75165276662614</v>
          </cell>
          <cell r="Q433">
            <v>1565.0986213761107</v>
          </cell>
          <cell r="R433">
            <v>0.5</v>
          </cell>
          <cell r="S433">
            <v>9.1999999999999993</v>
          </cell>
          <cell r="T433">
            <v>162</v>
          </cell>
          <cell r="W433">
            <v>0.02</v>
          </cell>
          <cell r="X433">
            <v>9.5000000000000005E-5</v>
          </cell>
          <cell r="Y433">
            <v>0.5</v>
          </cell>
          <cell r="Z433">
            <v>180</v>
          </cell>
          <cell r="AA433">
            <v>9.9645823203341948</v>
          </cell>
          <cell r="AB433">
            <v>18.063978420117373</v>
          </cell>
          <cell r="AC433">
            <v>1843.2712680695136</v>
          </cell>
          <cell r="AD433">
            <v>202.28148343565985</v>
          </cell>
          <cell r="AE433">
            <v>9.1124073086788844</v>
          </cell>
          <cell r="AF433">
            <v>3.159410318573928</v>
          </cell>
          <cell r="AG433">
            <v>5823.6502642696696</v>
          </cell>
          <cell r="AJ433">
            <v>554.18286999999145</v>
          </cell>
          <cell r="AK433">
            <v>554.18286999999145</v>
          </cell>
          <cell r="AL433">
            <v>544.21828767965724</v>
          </cell>
          <cell r="AM433">
            <v>544.21828767965724</v>
          </cell>
          <cell r="AN433">
            <v>2</v>
          </cell>
          <cell r="AO433">
            <v>3</v>
          </cell>
          <cell r="AP433">
            <v>556.18286999999145</v>
          </cell>
          <cell r="AQ433">
            <v>557.18286999999145</v>
          </cell>
        </row>
        <row r="434">
          <cell r="C434">
            <v>348000</v>
          </cell>
          <cell r="I434">
            <v>5584.6502644955581</v>
          </cell>
          <cell r="K434">
            <v>5823.6502644955581</v>
          </cell>
          <cell r="L434">
            <v>5584.6502644955581</v>
          </cell>
          <cell r="M434">
            <v>4788</v>
          </cell>
          <cell r="N434">
            <v>9.5000000000000005E-5</v>
          </cell>
          <cell r="O434">
            <v>0.82055144513457079</v>
          </cell>
          <cell r="P434">
            <v>184.75165276662614</v>
          </cell>
          <cell r="Q434">
            <v>1565.0986213761107</v>
          </cell>
          <cell r="R434">
            <v>0.5</v>
          </cell>
          <cell r="S434">
            <v>9.1999999999999993</v>
          </cell>
          <cell r="T434">
            <v>162</v>
          </cell>
          <cell r="W434">
            <v>0.02</v>
          </cell>
          <cell r="X434">
            <v>9.5000000000000005E-5</v>
          </cell>
          <cell r="Y434">
            <v>0.5</v>
          </cell>
          <cell r="Z434">
            <v>180</v>
          </cell>
          <cell r="AA434">
            <v>9.9645823203341948</v>
          </cell>
          <cell r="AB434">
            <v>18.063978420117373</v>
          </cell>
          <cell r="AC434">
            <v>1843.2712680695136</v>
          </cell>
          <cell r="AD434">
            <v>202.28148343565985</v>
          </cell>
          <cell r="AE434">
            <v>9.1124073086788844</v>
          </cell>
          <cell r="AF434">
            <v>3.159410318573928</v>
          </cell>
          <cell r="AG434">
            <v>5823.6502642696696</v>
          </cell>
          <cell r="AJ434">
            <v>554.08786999999143</v>
          </cell>
          <cell r="AK434">
            <v>554.08786999999143</v>
          </cell>
          <cell r="AL434">
            <v>544.12328767965721</v>
          </cell>
          <cell r="AM434">
            <v>544.12328767965721</v>
          </cell>
          <cell r="AN434">
            <v>2</v>
          </cell>
          <cell r="AO434">
            <v>3</v>
          </cell>
          <cell r="AP434">
            <v>556.08786999999143</v>
          </cell>
          <cell r="AQ434">
            <v>557.08786999999143</v>
          </cell>
        </row>
        <row r="435">
          <cell r="C435">
            <v>349000</v>
          </cell>
          <cell r="I435">
            <v>5584.6502644955581</v>
          </cell>
          <cell r="K435">
            <v>5823.6502644955581</v>
          </cell>
          <cell r="L435">
            <v>5584.6502644955581</v>
          </cell>
          <cell r="M435">
            <v>4788</v>
          </cell>
          <cell r="N435">
            <v>9.5000000000000005E-5</v>
          </cell>
          <cell r="O435">
            <v>0.82055144513457079</v>
          </cell>
          <cell r="P435">
            <v>184.75165276662614</v>
          </cell>
          <cell r="Q435">
            <v>1565.0986213761107</v>
          </cell>
          <cell r="R435">
            <v>0.5</v>
          </cell>
          <cell r="S435">
            <v>9.1999999999999993</v>
          </cell>
          <cell r="T435">
            <v>162</v>
          </cell>
          <cell r="W435">
            <v>0.02</v>
          </cell>
          <cell r="X435">
            <v>9.5000000000000005E-5</v>
          </cell>
          <cell r="Y435">
            <v>0.5</v>
          </cell>
          <cell r="Z435">
            <v>180</v>
          </cell>
          <cell r="AA435">
            <v>9.9645823203341948</v>
          </cell>
          <cell r="AB435">
            <v>18.063978420117373</v>
          </cell>
          <cell r="AC435">
            <v>1843.2712680695136</v>
          </cell>
          <cell r="AD435">
            <v>202.28148343565985</v>
          </cell>
          <cell r="AE435">
            <v>9.1124073086788844</v>
          </cell>
          <cell r="AF435">
            <v>3.159410318573928</v>
          </cell>
          <cell r="AG435">
            <v>5823.6502642696696</v>
          </cell>
          <cell r="AJ435">
            <v>553.9928699999914</v>
          </cell>
          <cell r="AK435">
            <v>553.9928699999914</v>
          </cell>
          <cell r="AL435">
            <v>544.02828767965718</v>
          </cell>
          <cell r="AM435">
            <v>544.02828767965718</v>
          </cell>
          <cell r="AN435">
            <v>2</v>
          </cell>
          <cell r="AO435">
            <v>3</v>
          </cell>
          <cell r="AP435">
            <v>555.9928699999914</v>
          </cell>
          <cell r="AQ435">
            <v>556.9928699999914</v>
          </cell>
        </row>
        <row r="436">
          <cell r="C436">
            <v>350000</v>
          </cell>
          <cell r="D436">
            <v>553.5</v>
          </cell>
          <cell r="I436">
            <v>5584.6502644955581</v>
          </cell>
          <cell r="K436">
            <v>5823.6502644955581</v>
          </cell>
          <cell r="L436">
            <v>5584.6502644955581</v>
          </cell>
          <cell r="M436">
            <v>4788</v>
          </cell>
          <cell r="N436">
            <v>9.5000000000000005E-5</v>
          </cell>
          <cell r="O436">
            <v>0.82055144513457079</v>
          </cell>
          <cell r="P436">
            <v>184.75165276662614</v>
          </cell>
          <cell r="Q436">
            <v>1565.0986213761107</v>
          </cell>
          <cell r="R436">
            <v>0.5</v>
          </cell>
          <cell r="S436">
            <v>9.1999999999999993</v>
          </cell>
          <cell r="T436">
            <v>162</v>
          </cell>
          <cell r="W436">
            <v>0.02</v>
          </cell>
          <cell r="X436">
            <v>9.5000000000000005E-5</v>
          </cell>
          <cell r="Y436">
            <v>0.5</v>
          </cell>
          <cell r="Z436">
            <v>180</v>
          </cell>
          <cell r="AA436">
            <v>9.9645823203341948</v>
          </cell>
          <cell r="AB436">
            <v>18.063978420117373</v>
          </cell>
          <cell r="AC436">
            <v>1843.2712680695136</v>
          </cell>
          <cell r="AD436">
            <v>202.28148343565985</v>
          </cell>
          <cell r="AE436">
            <v>9.1124073086788844</v>
          </cell>
          <cell r="AF436">
            <v>3.159410318573928</v>
          </cell>
          <cell r="AG436">
            <v>5823.6502642696696</v>
          </cell>
          <cell r="AJ436">
            <v>553.89786999999137</v>
          </cell>
          <cell r="AK436">
            <v>553.89786999999137</v>
          </cell>
          <cell r="AL436">
            <v>543.93328767965716</v>
          </cell>
          <cell r="AM436">
            <v>543.93328767965716</v>
          </cell>
          <cell r="AN436">
            <v>2</v>
          </cell>
          <cell r="AO436">
            <v>3</v>
          </cell>
          <cell r="AP436">
            <v>555.89786999999137</v>
          </cell>
          <cell r="AQ436">
            <v>556.89786999999137</v>
          </cell>
        </row>
        <row r="437">
          <cell r="C437">
            <v>351000</v>
          </cell>
          <cell r="I437">
            <v>5584.6502644955581</v>
          </cell>
          <cell r="K437">
            <v>5823.6502644955581</v>
          </cell>
          <cell r="L437">
            <v>5584.6502644955581</v>
          </cell>
          <cell r="M437">
            <v>4788</v>
          </cell>
          <cell r="N437">
            <v>9.5000000000000005E-5</v>
          </cell>
          <cell r="O437">
            <v>0.82055144513457079</v>
          </cell>
          <cell r="P437">
            <v>184.75165276662614</v>
          </cell>
          <cell r="Q437">
            <v>1565.0986213761107</v>
          </cell>
          <cell r="R437">
            <v>0.5</v>
          </cell>
          <cell r="S437">
            <v>9.1999999999999993</v>
          </cell>
          <cell r="T437">
            <v>162</v>
          </cell>
          <cell r="W437">
            <v>0.02</v>
          </cell>
          <cell r="X437">
            <v>9.5000000000000005E-5</v>
          </cell>
          <cell r="Y437">
            <v>0.5</v>
          </cell>
          <cell r="Z437">
            <v>180</v>
          </cell>
          <cell r="AA437">
            <v>9.9645823203341948</v>
          </cell>
          <cell r="AB437">
            <v>18.063978420117373</v>
          </cell>
          <cell r="AC437">
            <v>1843.2712680695136</v>
          </cell>
          <cell r="AD437">
            <v>202.28148343565985</v>
          </cell>
          <cell r="AE437">
            <v>9.1124073086788844</v>
          </cell>
          <cell r="AF437">
            <v>3.159410318573928</v>
          </cell>
          <cell r="AG437">
            <v>5823.6502642696696</v>
          </cell>
          <cell r="AJ437">
            <v>553.80286999999134</v>
          </cell>
          <cell r="AK437">
            <v>553.80286999999134</v>
          </cell>
          <cell r="AL437">
            <v>543.83828767965713</v>
          </cell>
          <cell r="AM437">
            <v>543.83828767965713</v>
          </cell>
          <cell r="AN437">
            <v>2</v>
          </cell>
          <cell r="AO437">
            <v>3</v>
          </cell>
          <cell r="AP437">
            <v>555.80286999999134</v>
          </cell>
          <cell r="AQ437">
            <v>556.80286999999134</v>
          </cell>
        </row>
        <row r="438">
          <cell r="C438">
            <v>352000</v>
          </cell>
          <cell r="I438">
            <v>5584.6502644955581</v>
          </cell>
          <cell r="K438">
            <v>5823.6502644955581</v>
          </cell>
          <cell r="L438">
            <v>5584.6502644955581</v>
          </cell>
          <cell r="M438">
            <v>4788</v>
          </cell>
          <cell r="N438">
            <v>9.5000000000000005E-5</v>
          </cell>
          <cell r="O438">
            <v>0.82055144513457079</v>
          </cell>
          <cell r="P438">
            <v>184.75165276662614</v>
          </cell>
          <cell r="Q438">
            <v>1565.0986213761107</v>
          </cell>
          <cell r="R438">
            <v>0.5</v>
          </cell>
          <cell r="S438">
            <v>9.1999999999999993</v>
          </cell>
          <cell r="T438">
            <v>162</v>
          </cell>
          <cell r="W438">
            <v>0.02</v>
          </cell>
          <cell r="X438">
            <v>9.5000000000000005E-5</v>
          </cell>
          <cell r="Y438">
            <v>0.5</v>
          </cell>
          <cell r="Z438">
            <v>180</v>
          </cell>
          <cell r="AA438">
            <v>9.9645823203341948</v>
          </cell>
          <cell r="AB438">
            <v>18.063978420117373</v>
          </cell>
          <cell r="AC438">
            <v>1843.2712680695136</v>
          </cell>
          <cell r="AD438">
            <v>202.28148343565985</v>
          </cell>
          <cell r="AE438">
            <v>9.1124073086788844</v>
          </cell>
          <cell r="AF438">
            <v>3.159410318573928</v>
          </cell>
          <cell r="AG438">
            <v>5823.6502642696696</v>
          </cell>
          <cell r="AJ438">
            <v>553.70786999999132</v>
          </cell>
          <cell r="AK438">
            <v>553.70786999999132</v>
          </cell>
          <cell r="AL438">
            <v>543.7432876796571</v>
          </cell>
          <cell r="AM438">
            <v>543.7432876796571</v>
          </cell>
          <cell r="AN438">
            <v>2</v>
          </cell>
          <cell r="AO438">
            <v>3</v>
          </cell>
          <cell r="AP438">
            <v>555.70786999999132</v>
          </cell>
          <cell r="AQ438">
            <v>556.70786999999132</v>
          </cell>
        </row>
        <row r="439">
          <cell r="C439">
            <v>353000</v>
          </cell>
          <cell r="I439">
            <v>5584.6502644955581</v>
          </cell>
          <cell r="K439">
            <v>5823.6502644955581</v>
          </cell>
          <cell r="L439">
            <v>5584.6502644955581</v>
          </cell>
          <cell r="M439">
            <v>4788</v>
          </cell>
          <cell r="N439">
            <v>9.5000000000000005E-5</v>
          </cell>
          <cell r="O439">
            <v>0.82055144513457079</v>
          </cell>
          <cell r="P439">
            <v>184.75165276662614</v>
          </cell>
          <cell r="Q439">
            <v>1565.0986213761107</v>
          </cell>
          <cell r="R439">
            <v>0.5</v>
          </cell>
          <cell r="S439">
            <v>9.1999999999999993</v>
          </cell>
          <cell r="T439">
            <v>162</v>
          </cell>
          <cell r="W439">
            <v>0.02</v>
          </cell>
          <cell r="X439">
            <v>9.5000000000000005E-5</v>
          </cell>
          <cell r="Y439">
            <v>0.5</v>
          </cell>
          <cell r="Z439">
            <v>180</v>
          </cell>
          <cell r="AA439">
            <v>9.9645823203341948</v>
          </cell>
          <cell r="AB439">
            <v>18.063978420117373</v>
          </cell>
          <cell r="AC439">
            <v>1843.2712680695136</v>
          </cell>
          <cell r="AD439">
            <v>202.28148343565985</v>
          </cell>
          <cell r="AE439">
            <v>9.1124073086788844</v>
          </cell>
          <cell r="AF439">
            <v>3.159410318573928</v>
          </cell>
          <cell r="AG439">
            <v>5823.6502642696696</v>
          </cell>
          <cell r="AJ439">
            <v>553.61286999999129</v>
          </cell>
          <cell r="AK439">
            <v>553.61286999999129</v>
          </cell>
          <cell r="AL439">
            <v>543.64828767965707</v>
          </cell>
          <cell r="AM439">
            <v>543.64828767965707</v>
          </cell>
          <cell r="AN439">
            <v>2</v>
          </cell>
          <cell r="AO439">
            <v>3</v>
          </cell>
          <cell r="AP439">
            <v>555.61286999999129</v>
          </cell>
          <cell r="AQ439">
            <v>556.61286999999129</v>
          </cell>
        </row>
        <row r="440">
          <cell r="B440" t="str">
            <v>Village Road Bridge (VRB)+ H/R of M.P Link</v>
          </cell>
          <cell r="C440">
            <v>353588</v>
          </cell>
          <cell r="E440">
            <v>1000</v>
          </cell>
          <cell r="I440">
            <v>5584.6502644955581</v>
          </cell>
          <cell r="K440">
            <v>5823.6502644955581</v>
          </cell>
          <cell r="L440">
            <v>5584.6502644955581</v>
          </cell>
          <cell r="M440">
            <v>4788</v>
          </cell>
          <cell r="N440">
            <v>9.5000000000000005E-5</v>
          </cell>
          <cell r="O440">
            <v>0.82055144513457079</v>
          </cell>
          <cell r="P440">
            <v>184.75165276662614</v>
          </cell>
          <cell r="Q440">
            <v>1565.0986213761107</v>
          </cell>
          <cell r="R440">
            <v>0.5</v>
          </cell>
          <cell r="S440">
            <v>9.1999999999999993</v>
          </cell>
          <cell r="T440">
            <v>162</v>
          </cell>
          <cell r="U440">
            <v>544.71</v>
          </cell>
          <cell r="V440">
            <v>553.91</v>
          </cell>
          <cell r="W440">
            <v>0.02</v>
          </cell>
          <cell r="X440">
            <v>9.5000000000000005E-5</v>
          </cell>
          <cell r="Y440">
            <v>0.5</v>
          </cell>
          <cell r="Z440">
            <v>180</v>
          </cell>
          <cell r="AA440">
            <v>9.9645823203341948</v>
          </cell>
          <cell r="AB440">
            <v>18.063978420117373</v>
          </cell>
          <cell r="AC440">
            <v>1843.2712680695136</v>
          </cell>
          <cell r="AD440">
            <v>202.28148343565985</v>
          </cell>
          <cell r="AE440">
            <v>9.1124073086788844</v>
          </cell>
          <cell r="AF440">
            <v>3.159410318573928</v>
          </cell>
          <cell r="AG440">
            <v>5823.6502642696696</v>
          </cell>
          <cell r="AJ440">
            <v>553.55700999999124</v>
          </cell>
          <cell r="AK440">
            <v>553.55700999999124</v>
          </cell>
          <cell r="AL440">
            <v>543.59242767965702</v>
          </cell>
          <cell r="AM440">
            <v>544.18249946893445</v>
          </cell>
          <cell r="AN440">
            <v>2</v>
          </cell>
          <cell r="AO440">
            <v>3</v>
          </cell>
          <cell r="AP440">
            <v>555.55700999999124</v>
          </cell>
          <cell r="AQ440">
            <v>556.55700999999124</v>
          </cell>
        </row>
        <row r="441">
          <cell r="C441">
            <v>353588</v>
          </cell>
          <cell r="F441">
            <v>19</v>
          </cell>
          <cell r="G441">
            <v>33.880289865193824</v>
          </cell>
          <cell r="H441">
            <v>52.880289865193824</v>
          </cell>
          <cell r="I441">
            <v>4562.9887539794918</v>
          </cell>
          <cell r="J441">
            <v>195.25</v>
          </cell>
          <cell r="K441">
            <v>4758.2387539794918</v>
          </cell>
          <cell r="L441">
            <v>4562.9887539794918</v>
          </cell>
          <cell r="M441">
            <v>4768</v>
          </cell>
          <cell r="N441">
            <v>9.5000000000000005E-5</v>
          </cell>
          <cell r="O441">
            <v>0.82020804583304052</v>
          </cell>
          <cell r="P441">
            <v>184.36538503743049</v>
          </cell>
          <cell r="Q441">
            <v>1559.8683212936444</v>
          </cell>
          <cell r="R441">
            <v>0.5</v>
          </cell>
          <cell r="S441">
            <v>9.1999999999999993</v>
          </cell>
          <cell r="T441">
            <v>160</v>
          </cell>
          <cell r="U441">
            <v>544.71</v>
          </cell>
          <cell r="V441">
            <v>553.91</v>
          </cell>
          <cell r="W441">
            <v>0.02</v>
          </cell>
          <cell r="X441">
            <v>9.5000000000000005E-5</v>
          </cell>
          <cell r="Y441">
            <v>0.5</v>
          </cell>
          <cell r="Z441">
            <v>163</v>
          </cell>
          <cell r="AA441">
            <v>9.374510531056746</v>
          </cell>
          <cell r="AB441">
            <v>17.387574472288289</v>
          </cell>
          <cell r="AC441">
            <v>1571.9859404106965</v>
          </cell>
          <cell r="AD441">
            <v>183.96204280323053</v>
          </cell>
          <cell r="AE441">
            <v>8.5451646244879118</v>
          </cell>
          <cell r="AF441">
            <v>3.0268965080900596</v>
          </cell>
          <cell r="AG441">
            <v>4758.2387537958057</v>
          </cell>
          <cell r="AJ441">
            <v>553.55700999999124</v>
          </cell>
          <cell r="AK441">
            <v>553.55700999999124</v>
          </cell>
          <cell r="AL441">
            <v>544.18249946893445</v>
          </cell>
          <cell r="AM441">
            <v>544.18249946893445</v>
          </cell>
          <cell r="AN441">
            <v>2</v>
          </cell>
          <cell r="AO441">
            <v>3</v>
          </cell>
          <cell r="AP441">
            <v>555.55700999999124</v>
          </cell>
          <cell r="AQ441">
            <v>556.55700999999124</v>
          </cell>
        </row>
        <row r="442">
          <cell r="C442">
            <v>354000</v>
          </cell>
          <cell r="I442">
            <v>4562.9887539794918</v>
          </cell>
          <cell r="J442">
            <v>4.2789936711923257E-2</v>
          </cell>
          <cell r="K442">
            <v>4758.2387539794918</v>
          </cell>
          <cell r="L442">
            <v>4562.9887539794918</v>
          </cell>
          <cell r="M442">
            <v>4768</v>
          </cell>
          <cell r="N442">
            <v>9.5000000000000005E-5</v>
          </cell>
          <cell r="O442">
            <v>0.82020804583304052</v>
          </cell>
          <cell r="P442">
            <v>184.36538503743049</v>
          </cell>
          <cell r="Q442">
            <v>1559.8683212936444</v>
          </cell>
          <cell r="R442">
            <v>0.5</v>
          </cell>
          <cell r="S442">
            <v>9.1999999999999993</v>
          </cell>
          <cell r="T442">
            <v>160</v>
          </cell>
          <cell r="W442">
            <v>0.02</v>
          </cell>
          <cell r="X442">
            <v>9.5000000000000005E-5</v>
          </cell>
          <cell r="Y442">
            <v>0.5</v>
          </cell>
          <cell r="Z442">
            <v>163</v>
          </cell>
          <cell r="AA442">
            <v>9.374510531056746</v>
          </cell>
          <cell r="AB442">
            <v>17.387574472288289</v>
          </cell>
          <cell r="AC442">
            <v>1571.9859404106965</v>
          </cell>
          <cell r="AD442">
            <v>183.96204280323053</v>
          </cell>
          <cell r="AE442">
            <v>8.5451646244879118</v>
          </cell>
          <cell r="AF442">
            <v>3.0268965080900596</v>
          </cell>
          <cell r="AG442">
            <v>4758.2387537958057</v>
          </cell>
          <cell r="AJ442">
            <v>553.51786999999126</v>
          </cell>
          <cell r="AK442">
            <v>553.51786999999126</v>
          </cell>
          <cell r="AL442">
            <v>544.14335946893448</v>
          </cell>
          <cell r="AM442">
            <v>544.14335946893448</v>
          </cell>
          <cell r="AN442">
            <v>2</v>
          </cell>
          <cell r="AO442">
            <v>3</v>
          </cell>
          <cell r="AP442">
            <v>555.51786999999126</v>
          </cell>
          <cell r="AQ442">
            <v>556.51786999999126</v>
          </cell>
        </row>
        <row r="443">
          <cell r="C443">
            <v>355000</v>
          </cell>
          <cell r="D443">
            <v>551.20000000000005</v>
          </cell>
          <cell r="I443">
            <v>4562.9887539794918</v>
          </cell>
          <cell r="J443">
            <v>2.25</v>
          </cell>
          <cell r="K443">
            <v>4758.2387539794918</v>
          </cell>
          <cell r="L443">
            <v>4562.9887539794918</v>
          </cell>
          <cell r="M443">
            <v>4768</v>
          </cell>
          <cell r="N443">
            <v>9.5000000000000005E-5</v>
          </cell>
          <cell r="O443">
            <v>0.82020804583304052</v>
          </cell>
          <cell r="P443">
            <v>184.36538503743049</v>
          </cell>
          <cell r="Q443">
            <v>1559.8683212936444</v>
          </cell>
          <cell r="R443">
            <v>0.5</v>
          </cell>
          <cell r="S443">
            <v>9.1999999999999993</v>
          </cell>
          <cell r="T443">
            <v>160</v>
          </cell>
          <cell r="W443">
            <v>0.02</v>
          </cell>
          <cell r="X443">
            <v>9.5000000000000005E-5</v>
          </cell>
          <cell r="Y443">
            <v>0.5</v>
          </cell>
          <cell r="Z443">
            <v>163</v>
          </cell>
          <cell r="AA443">
            <v>9.374510531056746</v>
          </cell>
          <cell r="AB443">
            <v>17.387574472288289</v>
          </cell>
          <cell r="AC443">
            <v>1571.9859404106965</v>
          </cell>
          <cell r="AD443">
            <v>183.96204280323053</v>
          </cell>
          <cell r="AE443">
            <v>8.5451646244879118</v>
          </cell>
          <cell r="AF443">
            <v>3.0268965080900596</v>
          </cell>
          <cell r="AG443">
            <v>4758.2387537958057</v>
          </cell>
          <cell r="AJ443">
            <v>553.42286999999124</v>
          </cell>
          <cell r="AK443">
            <v>553.42286999999124</v>
          </cell>
          <cell r="AL443">
            <v>544.04835946893445</v>
          </cell>
          <cell r="AM443">
            <v>544.04835946893445</v>
          </cell>
          <cell r="AN443">
            <v>2</v>
          </cell>
          <cell r="AO443">
            <v>3</v>
          </cell>
          <cell r="AP443">
            <v>555.42286999999124</v>
          </cell>
          <cell r="AQ443">
            <v>556.42286999999124</v>
          </cell>
        </row>
        <row r="444">
          <cell r="C444">
            <v>356000</v>
          </cell>
          <cell r="I444">
            <v>4562.9887539794918</v>
          </cell>
          <cell r="K444">
            <v>4758.2387539794918</v>
          </cell>
          <cell r="L444">
            <v>4562.9887539794918</v>
          </cell>
          <cell r="M444">
            <v>4768</v>
          </cell>
          <cell r="N444">
            <v>9.5000000000000005E-5</v>
          </cell>
          <cell r="O444">
            <v>0.82020804583304052</v>
          </cell>
          <cell r="P444">
            <v>184.36538503743049</v>
          </cell>
          <cell r="Q444">
            <v>1559.8683212936444</v>
          </cell>
          <cell r="R444">
            <v>0.5</v>
          </cell>
          <cell r="S444">
            <v>9.1999999999999993</v>
          </cell>
          <cell r="T444">
            <v>160</v>
          </cell>
          <cell r="W444">
            <v>0.02</v>
          </cell>
          <cell r="X444">
            <v>9.5000000000000005E-5</v>
          </cell>
          <cell r="Y444">
            <v>0.5</v>
          </cell>
          <cell r="Z444">
            <v>163</v>
          </cell>
          <cell r="AA444">
            <v>9.374510531056746</v>
          </cell>
          <cell r="AB444">
            <v>17.387574472288289</v>
          </cell>
          <cell r="AC444">
            <v>1571.9859404106965</v>
          </cell>
          <cell r="AD444">
            <v>183.96204280323053</v>
          </cell>
          <cell r="AE444">
            <v>8.5451646244879118</v>
          </cell>
          <cell r="AF444">
            <v>3.0268965080900596</v>
          </cell>
          <cell r="AG444">
            <v>4758.2387537958057</v>
          </cell>
          <cell r="AJ444">
            <v>553.32786999999121</v>
          </cell>
          <cell r="AK444">
            <v>553.32786999999121</v>
          </cell>
          <cell r="AL444">
            <v>543.95335946893442</v>
          </cell>
          <cell r="AM444">
            <v>543.95335946893442</v>
          </cell>
          <cell r="AN444">
            <v>2</v>
          </cell>
          <cell r="AO444">
            <v>3</v>
          </cell>
          <cell r="AP444">
            <v>555.32786999999121</v>
          </cell>
          <cell r="AQ444">
            <v>556.32786999999121</v>
          </cell>
        </row>
        <row r="445">
          <cell r="C445">
            <v>357000</v>
          </cell>
          <cell r="I445">
            <v>4562.9887539794918</v>
          </cell>
          <cell r="K445">
            <v>4758.2387539794918</v>
          </cell>
          <cell r="L445">
            <v>4562.9887539794918</v>
          </cell>
          <cell r="M445">
            <v>4768</v>
          </cell>
          <cell r="N445">
            <v>9.5000000000000005E-5</v>
          </cell>
          <cell r="O445">
            <v>0.82020804583304052</v>
          </cell>
          <cell r="P445">
            <v>184.36538503743049</v>
          </cell>
          <cell r="Q445">
            <v>1559.8683212936444</v>
          </cell>
          <cell r="R445">
            <v>0.5</v>
          </cell>
          <cell r="S445">
            <v>9.1999999999999993</v>
          </cell>
          <cell r="T445">
            <v>160</v>
          </cell>
          <cell r="W445">
            <v>0.02</v>
          </cell>
          <cell r="X445">
            <v>9.5000000000000005E-5</v>
          </cell>
          <cell r="Y445">
            <v>0.5</v>
          </cell>
          <cell r="Z445">
            <v>163</v>
          </cell>
          <cell r="AA445">
            <v>9.374510531056746</v>
          </cell>
          <cell r="AB445">
            <v>17.387574472288289</v>
          </cell>
          <cell r="AC445">
            <v>1571.9859404106965</v>
          </cell>
          <cell r="AD445">
            <v>183.96204280323053</v>
          </cell>
          <cell r="AE445">
            <v>8.5451646244879118</v>
          </cell>
          <cell r="AF445">
            <v>3.0268965080900596</v>
          </cell>
          <cell r="AG445">
            <v>4758.2387537958057</v>
          </cell>
          <cell r="AJ445">
            <v>553.23286999999118</v>
          </cell>
          <cell r="AK445">
            <v>553.23286999999118</v>
          </cell>
          <cell r="AL445">
            <v>543.8583594689344</v>
          </cell>
          <cell r="AM445">
            <v>543.8583594689344</v>
          </cell>
          <cell r="AN445">
            <v>2</v>
          </cell>
          <cell r="AO445">
            <v>3</v>
          </cell>
          <cell r="AP445">
            <v>555.23286999999118</v>
          </cell>
          <cell r="AQ445">
            <v>556.23286999999118</v>
          </cell>
        </row>
        <row r="446">
          <cell r="C446">
            <v>358000</v>
          </cell>
          <cell r="I446">
            <v>4562.9887539794918</v>
          </cell>
          <cell r="K446">
            <v>4758.2387539794918</v>
          </cell>
          <cell r="L446">
            <v>4562.9887539794918</v>
          </cell>
          <cell r="M446">
            <v>4768</v>
          </cell>
          <cell r="N446">
            <v>9.5000000000000005E-5</v>
          </cell>
          <cell r="O446">
            <v>0.82020804583304052</v>
          </cell>
          <cell r="P446">
            <v>184.36538503743049</v>
          </cell>
          <cell r="Q446">
            <v>1559.8683212936444</v>
          </cell>
          <cell r="R446">
            <v>0.5</v>
          </cell>
          <cell r="S446">
            <v>9.1999999999999993</v>
          </cell>
          <cell r="T446">
            <v>160</v>
          </cell>
          <cell r="W446">
            <v>0.02</v>
          </cell>
          <cell r="X446">
            <v>9.5000000000000005E-5</v>
          </cell>
          <cell r="Y446">
            <v>0.5</v>
          </cell>
          <cell r="Z446">
            <v>163</v>
          </cell>
          <cell r="AA446">
            <v>9.374510531056746</v>
          </cell>
          <cell r="AB446">
            <v>17.387574472288289</v>
          </cell>
          <cell r="AC446">
            <v>1571.9859404106965</v>
          </cell>
          <cell r="AD446">
            <v>183.96204280323053</v>
          </cell>
          <cell r="AE446">
            <v>8.5451646244879118</v>
          </cell>
          <cell r="AF446">
            <v>3.0268965080900596</v>
          </cell>
          <cell r="AG446">
            <v>4758.2387537958057</v>
          </cell>
          <cell r="AJ446">
            <v>553.13786999999115</v>
          </cell>
          <cell r="AK446">
            <v>553.13786999999115</v>
          </cell>
          <cell r="AL446">
            <v>543.76335946893437</v>
          </cell>
          <cell r="AM446">
            <v>543.76335946893437</v>
          </cell>
          <cell r="AN446">
            <v>2</v>
          </cell>
          <cell r="AO446">
            <v>3</v>
          </cell>
          <cell r="AP446">
            <v>555.13786999999115</v>
          </cell>
          <cell r="AQ446">
            <v>556.13786999999115</v>
          </cell>
        </row>
        <row r="447">
          <cell r="C447">
            <v>359000</v>
          </cell>
          <cell r="I447">
            <v>4562.9887539794918</v>
          </cell>
          <cell r="K447">
            <v>4758.2387539794918</v>
          </cell>
          <cell r="L447">
            <v>4562.9887539794918</v>
          </cell>
          <cell r="M447">
            <v>4768</v>
          </cell>
          <cell r="N447">
            <v>9.5000000000000005E-5</v>
          </cell>
          <cell r="O447">
            <v>0.82020804583304052</v>
          </cell>
          <cell r="P447">
            <v>184.36538503743049</v>
          </cell>
          <cell r="Q447">
            <v>1559.8683212936444</v>
          </cell>
          <cell r="R447">
            <v>0.5</v>
          </cell>
          <cell r="S447">
            <v>9.1999999999999993</v>
          </cell>
          <cell r="T447">
            <v>160</v>
          </cell>
          <cell r="W447">
            <v>0.02</v>
          </cell>
          <cell r="X447">
            <v>9.5000000000000005E-5</v>
          </cell>
          <cell r="Y447">
            <v>0.5</v>
          </cell>
          <cell r="Z447">
            <v>163</v>
          </cell>
          <cell r="AA447">
            <v>9.374510531056746</v>
          </cell>
          <cell r="AB447">
            <v>17.387574472288289</v>
          </cell>
          <cell r="AC447">
            <v>1571.9859404106965</v>
          </cell>
          <cell r="AD447">
            <v>183.96204280323053</v>
          </cell>
          <cell r="AE447">
            <v>8.5451646244879118</v>
          </cell>
          <cell r="AF447">
            <v>3.0268965080900596</v>
          </cell>
          <cell r="AG447">
            <v>4758.2387537958057</v>
          </cell>
          <cell r="AJ447">
            <v>553.04286999999113</v>
          </cell>
          <cell r="AK447">
            <v>553.04286999999113</v>
          </cell>
          <cell r="AL447">
            <v>543.66835946893434</v>
          </cell>
          <cell r="AM447">
            <v>543.66835946893434</v>
          </cell>
          <cell r="AN447">
            <v>2</v>
          </cell>
          <cell r="AO447">
            <v>3</v>
          </cell>
          <cell r="AP447">
            <v>555.04286999999113</v>
          </cell>
          <cell r="AQ447">
            <v>556.04286999999113</v>
          </cell>
        </row>
        <row r="448">
          <cell r="C448">
            <v>360000</v>
          </cell>
          <cell r="D448">
            <v>548.6</v>
          </cell>
          <cell r="I448">
            <v>4562.9887539794918</v>
          </cell>
          <cell r="K448">
            <v>4758.2387539794918</v>
          </cell>
          <cell r="L448">
            <v>4562.9887539794918</v>
          </cell>
          <cell r="M448">
            <v>4768</v>
          </cell>
          <cell r="N448">
            <v>9.5000000000000005E-5</v>
          </cell>
          <cell r="O448">
            <v>0.82020804583304052</v>
          </cell>
          <cell r="P448">
            <v>184.36538503743049</v>
          </cell>
          <cell r="Q448">
            <v>1559.8683212936444</v>
          </cell>
          <cell r="R448">
            <v>0.5</v>
          </cell>
          <cell r="S448">
            <v>9.1999999999999993</v>
          </cell>
          <cell r="T448">
            <v>160</v>
          </cell>
          <cell r="W448">
            <v>0.02</v>
          </cell>
          <cell r="X448">
            <v>9.5000000000000005E-5</v>
          </cell>
          <cell r="Y448">
            <v>0.5</v>
          </cell>
          <cell r="Z448">
            <v>163</v>
          </cell>
          <cell r="AA448">
            <v>9.374510531056746</v>
          </cell>
          <cell r="AB448">
            <v>17.387574472288289</v>
          </cell>
          <cell r="AC448">
            <v>1571.9859404106965</v>
          </cell>
          <cell r="AD448">
            <v>183.96204280323053</v>
          </cell>
          <cell r="AE448">
            <v>8.5451646244879118</v>
          </cell>
          <cell r="AF448">
            <v>3.0268965080900596</v>
          </cell>
          <cell r="AG448">
            <v>4758.2387537958057</v>
          </cell>
          <cell r="AJ448">
            <v>552.9478699999911</v>
          </cell>
          <cell r="AK448">
            <v>552.9478699999911</v>
          </cell>
          <cell r="AL448">
            <v>543.57335946893431</v>
          </cell>
          <cell r="AM448">
            <v>543.57335946893431</v>
          </cell>
          <cell r="AN448">
            <v>2</v>
          </cell>
          <cell r="AO448">
            <v>3</v>
          </cell>
          <cell r="AP448">
            <v>554.9478699999911</v>
          </cell>
          <cell r="AQ448">
            <v>555.9478699999911</v>
          </cell>
        </row>
        <row r="449">
          <cell r="C449">
            <v>361000</v>
          </cell>
          <cell r="I449">
            <v>4562.9887539794918</v>
          </cell>
          <cell r="K449">
            <v>4758.2387539794918</v>
          </cell>
          <cell r="L449">
            <v>4562.9887539794918</v>
          </cell>
          <cell r="M449">
            <v>4768</v>
          </cell>
          <cell r="N449">
            <v>9.5000000000000005E-5</v>
          </cell>
          <cell r="O449">
            <v>0.82020804583304052</v>
          </cell>
          <cell r="P449">
            <v>184.36538503743049</v>
          </cell>
          <cell r="Q449">
            <v>1559.8683212936444</v>
          </cell>
          <cell r="R449">
            <v>0.5</v>
          </cell>
          <cell r="S449">
            <v>9.1999999999999993</v>
          </cell>
          <cell r="T449">
            <v>160</v>
          </cell>
          <cell r="W449">
            <v>0.02</v>
          </cell>
          <cell r="X449">
            <v>9.5000000000000005E-5</v>
          </cell>
          <cell r="Y449">
            <v>0.5</v>
          </cell>
          <cell r="Z449">
            <v>163</v>
          </cell>
          <cell r="AA449">
            <v>9.374510531056746</v>
          </cell>
          <cell r="AB449">
            <v>17.387574472288289</v>
          </cell>
          <cell r="AC449">
            <v>1571.9859404106965</v>
          </cell>
          <cell r="AD449">
            <v>183.96204280323053</v>
          </cell>
          <cell r="AE449">
            <v>8.5451646244879118</v>
          </cell>
          <cell r="AF449">
            <v>3.0268965080900596</v>
          </cell>
          <cell r="AG449">
            <v>4758.2387537958057</v>
          </cell>
          <cell r="AJ449">
            <v>552.85286999999107</v>
          </cell>
          <cell r="AK449">
            <v>552.85286999999107</v>
          </cell>
          <cell r="AL449">
            <v>543.47835946893429</v>
          </cell>
          <cell r="AM449">
            <v>543.47835946893429</v>
          </cell>
          <cell r="AN449">
            <v>2</v>
          </cell>
          <cell r="AO449">
            <v>3</v>
          </cell>
          <cell r="AP449">
            <v>554.85286999999107</v>
          </cell>
          <cell r="AQ449">
            <v>555.85286999999107</v>
          </cell>
        </row>
        <row r="450">
          <cell r="C450">
            <v>362000</v>
          </cell>
          <cell r="I450">
            <v>4562.9887539794918</v>
          </cell>
          <cell r="K450">
            <v>4758.2387539794918</v>
          </cell>
          <cell r="L450">
            <v>4562.9887539794918</v>
          </cell>
          <cell r="M450">
            <v>4768</v>
          </cell>
          <cell r="N450">
            <v>9.5000000000000005E-5</v>
          </cell>
          <cell r="O450">
            <v>0.82020804583304052</v>
          </cell>
          <cell r="P450">
            <v>184.36538503743049</v>
          </cell>
          <cell r="Q450">
            <v>1559.8683212936444</v>
          </cell>
          <cell r="R450">
            <v>0.5</v>
          </cell>
          <cell r="S450">
            <v>9.1999999999999993</v>
          </cell>
          <cell r="T450">
            <v>160</v>
          </cell>
          <cell r="W450">
            <v>0.02</v>
          </cell>
          <cell r="X450">
            <v>9.5000000000000005E-5</v>
          </cell>
          <cell r="Y450">
            <v>0.5</v>
          </cell>
          <cell r="Z450">
            <v>163</v>
          </cell>
          <cell r="AA450">
            <v>9.374510531056746</v>
          </cell>
          <cell r="AB450">
            <v>17.387574472288289</v>
          </cell>
          <cell r="AC450">
            <v>1571.9859404106965</v>
          </cell>
          <cell r="AD450">
            <v>183.96204280323053</v>
          </cell>
          <cell r="AE450">
            <v>8.5451646244879118</v>
          </cell>
          <cell r="AF450">
            <v>3.0268965080900596</v>
          </cell>
          <cell r="AG450">
            <v>4758.2387537958057</v>
          </cell>
          <cell r="AJ450">
            <v>552.75786999999104</v>
          </cell>
          <cell r="AK450">
            <v>552.75786999999104</v>
          </cell>
          <cell r="AL450">
            <v>543.38335946893426</v>
          </cell>
          <cell r="AM450">
            <v>543.38335946893426</v>
          </cell>
          <cell r="AN450">
            <v>2</v>
          </cell>
          <cell r="AO450">
            <v>3</v>
          </cell>
          <cell r="AP450">
            <v>554.75786999999104</v>
          </cell>
          <cell r="AQ450">
            <v>555.75786999999104</v>
          </cell>
        </row>
        <row r="451">
          <cell r="C451">
            <v>363000</v>
          </cell>
          <cell r="I451">
            <v>4562.9887539794918</v>
          </cell>
          <cell r="K451">
            <v>4758.2387539794918</v>
          </cell>
          <cell r="L451">
            <v>4562.9887539794918</v>
          </cell>
          <cell r="M451">
            <v>4768</v>
          </cell>
          <cell r="N451">
            <v>9.5000000000000005E-5</v>
          </cell>
          <cell r="O451">
            <v>0.82020804583304052</v>
          </cell>
          <cell r="P451">
            <v>184.36538503743049</v>
          </cell>
          <cell r="Q451">
            <v>1559.8683212936444</v>
          </cell>
          <cell r="R451">
            <v>0.5</v>
          </cell>
          <cell r="S451">
            <v>9.1999999999999993</v>
          </cell>
          <cell r="T451">
            <v>160</v>
          </cell>
          <cell r="W451">
            <v>0.02</v>
          </cell>
          <cell r="X451">
            <v>9.5000000000000005E-5</v>
          </cell>
          <cell r="Y451">
            <v>0.5</v>
          </cell>
          <cell r="Z451">
            <v>163</v>
          </cell>
          <cell r="AA451">
            <v>9.374510531056746</v>
          </cell>
          <cell r="AB451">
            <v>17.387574472288289</v>
          </cell>
          <cell r="AC451">
            <v>1571.9859404106965</v>
          </cell>
          <cell r="AD451">
            <v>183.96204280323053</v>
          </cell>
          <cell r="AE451">
            <v>8.5451646244879118</v>
          </cell>
          <cell r="AF451">
            <v>3.0268965080900596</v>
          </cell>
          <cell r="AG451">
            <v>4758.2387537958057</v>
          </cell>
          <cell r="AJ451">
            <v>552.66286999999102</v>
          </cell>
          <cell r="AK451">
            <v>552.66286999999102</v>
          </cell>
          <cell r="AL451">
            <v>543.28835946893423</v>
          </cell>
          <cell r="AM451">
            <v>543.28835946893423</v>
          </cell>
          <cell r="AN451">
            <v>2</v>
          </cell>
          <cell r="AO451">
            <v>3</v>
          </cell>
          <cell r="AP451">
            <v>554.66286999999102</v>
          </cell>
          <cell r="AQ451">
            <v>555.66286999999102</v>
          </cell>
        </row>
        <row r="452">
          <cell r="B452" t="str">
            <v>H/R Of  6-CR Disty</v>
          </cell>
          <cell r="C452">
            <v>363300</v>
          </cell>
          <cell r="E452">
            <v>7.3</v>
          </cell>
          <cell r="I452">
            <v>4562.9887539794918</v>
          </cell>
          <cell r="K452">
            <v>4758.2387539794918</v>
          </cell>
          <cell r="L452">
            <v>4562.9887539794918</v>
          </cell>
          <cell r="M452">
            <v>4768</v>
          </cell>
          <cell r="N452">
            <v>9.5000000000000005E-5</v>
          </cell>
          <cell r="O452">
            <v>0.82020804583304052</v>
          </cell>
          <cell r="P452">
            <v>184.36538503743049</v>
          </cell>
          <cell r="Q452">
            <v>1559.8683212936444</v>
          </cell>
          <cell r="R452">
            <v>0.5</v>
          </cell>
          <cell r="S452">
            <v>9.1999999999999993</v>
          </cell>
          <cell r="T452">
            <v>160</v>
          </cell>
          <cell r="W452">
            <v>0.02</v>
          </cell>
          <cell r="X452">
            <v>9.5000000000000005E-5</v>
          </cell>
          <cell r="Y452">
            <v>0.5</v>
          </cell>
          <cell r="Z452">
            <v>163</v>
          </cell>
          <cell r="AA452">
            <v>9.374510531056746</v>
          </cell>
          <cell r="AB452">
            <v>17.387574472288289</v>
          </cell>
          <cell r="AC452">
            <v>1571.9859404106965</v>
          </cell>
          <cell r="AD452">
            <v>183.96204280323053</v>
          </cell>
          <cell r="AE452">
            <v>8.5451646244879118</v>
          </cell>
          <cell r="AF452">
            <v>3.0268965080900596</v>
          </cell>
          <cell r="AG452">
            <v>4758.2387537958057</v>
          </cell>
          <cell r="AH452">
            <v>518.66</v>
          </cell>
          <cell r="AJ452">
            <v>552.63436999999101</v>
          </cell>
          <cell r="AK452">
            <v>552.63436999999101</v>
          </cell>
          <cell r="AL452">
            <v>543.25985946893422</v>
          </cell>
          <cell r="AM452">
            <v>543.25985946893422</v>
          </cell>
          <cell r="AN452">
            <v>2</v>
          </cell>
          <cell r="AO452">
            <v>3</v>
          </cell>
          <cell r="AP452">
            <v>554.63436999999101</v>
          </cell>
          <cell r="AQ452">
            <v>555.63436999999101</v>
          </cell>
        </row>
        <row r="453">
          <cell r="C453">
            <v>364000</v>
          </cell>
          <cell r="I453">
            <v>4562.9887539794918</v>
          </cell>
          <cell r="K453">
            <v>4758.2387539794918</v>
          </cell>
          <cell r="L453">
            <v>4562.9887539794918</v>
          </cell>
          <cell r="M453">
            <v>4768</v>
          </cell>
          <cell r="N453">
            <v>9.5000000000000005E-5</v>
          </cell>
          <cell r="O453">
            <v>0.82020804583304052</v>
          </cell>
          <cell r="P453">
            <v>184.36538503743049</v>
          </cell>
          <cell r="Q453">
            <v>1559.8683212936444</v>
          </cell>
          <cell r="R453">
            <v>0.5</v>
          </cell>
          <cell r="S453">
            <v>9.1999999999999993</v>
          </cell>
          <cell r="T453">
            <v>160</v>
          </cell>
          <cell r="W453">
            <v>0.02</v>
          </cell>
          <cell r="X453">
            <v>9.5000000000000005E-5</v>
          </cell>
          <cell r="Y453">
            <v>0.5</v>
          </cell>
          <cell r="Z453">
            <v>163</v>
          </cell>
          <cell r="AA453">
            <v>9.374510531056746</v>
          </cell>
          <cell r="AB453">
            <v>17.387574472288289</v>
          </cell>
          <cell r="AC453">
            <v>1571.9859404106965</v>
          </cell>
          <cell r="AD453">
            <v>183.96204280323053</v>
          </cell>
          <cell r="AE453">
            <v>8.5451646244879118</v>
          </cell>
          <cell r="AF453">
            <v>3.0268965080900596</v>
          </cell>
          <cell r="AG453">
            <v>4758.2387537958057</v>
          </cell>
          <cell r="AJ453">
            <v>552.56786999999099</v>
          </cell>
          <cell r="AK453">
            <v>552.56786999999099</v>
          </cell>
          <cell r="AL453">
            <v>543.1933594689342</v>
          </cell>
          <cell r="AM453">
            <v>543.1933594689342</v>
          </cell>
          <cell r="AN453">
            <v>2</v>
          </cell>
          <cell r="AO453">
            <v>3</v>
          </cell>
          <cell r="AP453">
            <v>554.56786999999099</v>
          </cell>
          <cell r="AQ453">
            <v>555.56786999999099</v>
          </cell>
        </row>
        <row r="454">
          <cell r="C454">
            <v>365000</v>
          </cell>
          <cell r="D454">
            <v>547.5</v>
          </cell>
          <cell r="I454">
            <v>4562.9887539794918</v>
          </cell>
          <cell r="K454">
            <v>4758.2387539794918</v>
          </cell>
          <cell r="L454">
            <v>4562.9887539794918</v>
          </cell>
          <cell r="M454">
            <v>4768</v>
          </cell>
          <cell r="N454">
            <v>9.5000000000000005E-5</v>
          </cell>
          <cell r="O454">
            <v>0.82020804583304052</v>
          </cell>
          <cell r="P454">
            <v>184.36538503743049</v>
          </cell>
          <cell r="Q454">
            <v>1559.8683212936444</v>
          </cell>
          <cell r="R454">
            <v>0.5</v>
          </cell>
          <cell r="S454">
            <v>9.1999999999999993</v>
          </cell>
          <cell r="T454">
            <v>160</v>
          </cell>
          <cell r="W454">
            <v>0.02</v>
          </cell>
          <cell r="X454">
            <v>9.5000000000000005E-5</v>
          </cell>
          <cell r="Y454">
            <v>0.5</v>
          </cell>
          <cell r="Z454">
            <v>163</v>
          </cell>
          <cell r="AA454">
            <v>9.374510531056746</v>
          </cell>
          <cell r="AB454">
            <v>17.387574472288289</v>
          </cell>
          <cell r="AC454">
            <v>1571.9859404106965</v>
          </cell>
          <cell r="AD454">
            <v>183.96204280323053</v>
          </cell>
          <cell r="AE454">
            <v>8.5451646244879118</v>
          </cell>
          <cell r="AF454">
            <v>3.0268965080900596</v>
          </cell>
          <cell r="AG454">
            <v>4758.2387537958057</v>
          </cell>
          <cell r="AJ454">
            <v>552.47286999999096</v>
          </cell>
          <cell r="AK454">
            <v>552.47286999999096</v>
          </cell>
          <cell r="AL454">
            <v>543.09835946893418</v>
          </cell>
          <cell r="AM454">
            <v>543.09835946893418</v>
          </cell>
          <cell r="AN454">
            <v>2</v>
          </cell>
          <cell r="AO454">
            <v>3</v>
          </cell>
          <cell r="AP454">
            <v>554.47286999999096</v>
          </cell>
          <cell r="AQ454">
            <v>555.47286999999096</v>
          </cell>
        </row>
        <row r="455">
          <cell r="B455" t="str">
            <v>H/R Of  6-BR Disty</v>
          </cell>
          <cell r="C455">
            <v>366000</v>
          </cell>
          <cell r="E455">
            <v>11.7</v>
          </cell>
          <cell r="I455">
            <v>4562.9887539794918</v>
          </cell>
          <cell r="K455">
            <v>4758.2387539794918</v>
          </cell>
          <cell r="L455">
            <v>4562.9887539794918</v>
          </cell>
          <cell r="M455">
            <v>4768</v>
          </cell>
          <cell r="N455">
            <v>9.5000000000000005E-5</v>
          </cell>
          <cell r="O455">
            <v>0.82020804583304052</v>
          </cell>
          <cell r="P455">
            <v>184.36538503743049</v>
          </cell>
          <cell r="Q455">
            <v>1559.8683212936444</v>
          </cell>
          <cell r="R455">
            <v>0.5</v>
          </cell>
          <cell r="S455">
            <v>9.1999999999999993</v>
          </cell>
          <cell r="T455">
            <v>160</v>
          </cell>
          <cell r="W455">
            <v>0.02</v>
          </cell>
          <cell r="X455">
            <v>9.5000000000000005E-5</v>
          </cell>
          <cell r="Y455">
            <v>0.5</v>
          </cell>
          <cell r="Z455">
            <v>163</v>
          </cell>
          <cell r="AA455">
            <v>9.374510531056746</v>
          </cell>
          <cell r="AB455">
            <v>17.387574472288289</v>
          </cell>
          <cell r="AC455">
            <v>1571.9859404106965</v>
          </cell>
          <cell r="AD455">
            <v>183.96204280323053</v>
          </cell>
          <cell r="AE455">
            <v>8.5451646244879118</v>
          </cell>
          <cell r="AF455">
            <v>3.0268965080900596</v>
          </cell>
          <cell r="AG455">
            <v>4758.2387537958057</v>
          </cell>
          <cell r="AH455">
            <v>549.02</v>
          </cell>
          <cell r="AJ455">
            <v>552.37786999999093</v>
          </cell>
          <cell r="AK455">
            <v>552.37786999999093</v>
          </cell>
          <cell r="AL455">
            <v>543.00335946893415</v>
          </cell>
          <cell r="AM455">
            <v>543.00335946893415</v>
          </cell>
          <cell r="AN455">
            <v>2</v>
          </cell>
          <cell r="AO455">
            <v>3</v>
          </cell>
          <cell r="AP455">
            <v>554.37786999999093</v>
          </cell>
          <cell r="AQ455">
            <v>555.37786999999093</v>
          </cell>
        </row>
        <row r="456">
          <cell r="C456">
            <v>367000</v>
          </cell>
          <cell r="I456">
            <v>4562.9887539794918</v>
          </cell>
          <cell r="K456">
            <v>4758.2387539794918</v>
          </cell>
          <cell r="L456">
            <v>4562.9887539794918</v>
          </cell>
          <cell r="M456">
            <v>4768</v>
          </cell>
          <cell r="N456">
            <v>9.5000000000000005E-5</v>
          </cell>
          <cell r="O456">
            <v>0.82020804583304052</v>
          </cell>
          <cell r="P456">
            <v>184.36538503743049</v>
          </cell>
          <cell r="Q456">
            <v>1559.8683212936444</v>
          </cell>
          <cell r="R456">
            <v>0.5</v>
          </cell>
          <cell r="S456">
            <v>9.1999999999999993</v>
          </cell>
          <cell r="T456">
            <v>160</v>
          </cell>
          <cell r="W456">
            <v>0.02</v>
          </cell>
          <cell r="X456">
            <v>9.5000000000000005E-5</v>
          </cell>
          <cell r="Y456">
            <v>0.5</v>
          </cell>
          <cell r="Z456">
            <v>163</v>
          </cell>
          <cell r="AA456">
            <v>9.374510531056746</v>
          </cell>
          <cell r="AB456">
            <v>17.387574472288289</v>
          </cell>
          <cell r="AC456">
            <v>1571.9859404106965</v>
          </cell>
          <cell r="AD456">
            <v>183.96204280323053</v>
          </cell>
          <cell r="AE456">
            <v>8.5451646244879118</v>
          </cell>
          <cell r="AF456">
            <v>3.0268965080900596</v>
          </cell>
          <cell r="AG456">
            <v>4758.2387537958057</v>
          </cell>
          <cell r="AJ456">
            <v>552.28286999999091</v>
          </cell>
          <cell r="AK456">
            <v>552.28286999999091</v>
          </cell>
          <cell r="AL456">
            <v>542.90835946893412</v>
          </cell>
          <cell r="AM456">
            <v>542.90835946893412</v>
          </cell>
          <cell r="AN456">
            <v>2</v>
          </cell>
          <cell r="AO456">
            <v>3</v>
          </cell>
          <cell r="AP456">
            <v>554.28286999999091</v>
          </cell>
          <cell r="AQ456">
            <v>555.28286999999091</v>
          </cell>
        </row>
        <row r="457">
          <cell r="C457">
            <v>368000</v>
          </cell>
          <cell r="I457">
            <v>4562.9887539794918</v>
          </cell>
          <cell r="K457">
            <v>4758.2387539794918</v>
          </cell>
          <cell r="L457">
            <v>4562.9887539794918</v>
          </cell>
          <cell r="M457">
            <v>4768</v>
          </cell>
          <cell r="N457">
            <v>9.5000000000000005E-5</v>
          </cell>
          <cell r="O457">
            <v>0.82020804583304052</v>
          </cell>
          <cell r="P457">
            <v>184.36538503743049</v>
          </cell>
          <cell r="Q457">
            <v>1559.8683212936444</v>
          </cell>
          <cell r="R457">
            <v>0.5</v>
          </cell>
          <cell r="S457">
            <v>9.1999999999999993</v>
          </cell>
          <cell r="T457">
            <v>160</v>
          </cell>
          <cell r="W457">
            <v>0.02</v>
          </cell>
          <cell r="X457">
            <v>9.5000000000000005E-5</v>
          </cell>
          <cell r="Y457">
            <v>0.5</v>
          </cell>
          <cell r="Z457">
            <v>163</v>
          </cell>
          <cell r="AA457">
            <v>9.374510531056746</v>
          </cell>
          <cell r="AB457">
            <v>17.387574472288289</v>
          </cell>
          <cell r="AC457">
            <v>1571.9859404106965</v>
          </cell>
          <cell r="AD457">
            <v>183.96204280323053</v>
          </cell>
          <cell r="AE457">
            <v>8.5451646244879118</v>
          </cell>
          <cell r="AF457">
            <v>3.0268965080900596</v>
          </cell>
          <cell r="AG457">
            <v>4758.2387537958057</v>
          </cell>
          <cell r="AJ457">
            <v>552.18786999999088</v>
          </cell>
          <cell r="AK457">
            <v>552.18786999999088</v>
          </cell>
          <cell r="AL457">
            <v>542.8133594689341</v>
          </cell>
          <cell r="AM457">
            <v>542.8133594689341</v>
          </cell>
          <cell r="AN457">
            <v>2</v>
          </cell>
          <cell r="AO457">
            <v>3</v>
          </cell>
          <cell r="AP457">
            <v>554.18786999999088</v>
          </cell>
          <cell r="AQ457">
            <v>555.18786999999088</v>
          </cell>
        </row>
        <row r="458">
          <cell r="C458">
            <v>369000</v>
          </cell>
          <cell r="I458">
            <v>4562.9887539794918</v>
          </cell>
          <cell r="K458">
            <v>4758.2387539794918</v>
          </cell>
          <cell r="L458">
            <v>4562.9887539794918</v>
          </cell>
          <cell r="M458">
            <v>4768</v>
          </cell>
          <cell r="N458">
            <v>9.5000000000000005E-5</v>
          </cell>
          <cell r="O458">
            <v>0.82020804583304052</v>
          </cell>
          <cell r="P458">
            <v>184.36538503743049</v>
          </cell>
          <cell r="Q458">
            <v>1559.8683212936444</v>
          </cell>
          <cell r="R458">
            <v>0.5</v>
          </cell>
          <cell r="S458">
            <v>9.1999999999999993</v>
          </cell>
          <cell r="T458">
            <v>160</v>
          </cell>
          <cell r="W458">
            <v>0.02</v>
          </cell>
          <cell r="X458">
            <v>9.5000000000000005E-5</v>
          </cell>
          <cell r="Y458">
            <v>0.5</v>
          </cell>
          <cell r="Z458">
            <v>163</v>
          </cell>
          <cell r="AA458">
            <v>9.374510531056746</v>
          </cell>
          <cell r="AB458">
            <v>17.387574472288289</v>
          </cell>
          <cell r="AC458">
            <v>1571.9859404106965</v>
          </cell>
          <cell r="AD458">
            <v>183.96204280323053</v>
          </cell>
          <cell r="AE458">
            <v>8.5451646244879118</v>
          </cell>
          <cell r="AF458">
            <v>3.0268965080900596</v>
          </cell>
          <cell r="AG458">
            <v>4758.2387537958057</v>
          </cell>
          <cell r="AJ458">
            <v>552.09286999999085</v>
          </cell>
          <cell r="AK458">
            <v>552.09286999999085</v>
          </cell>
          <cell r="AL458">
            <v>542.71835946893407</v>
          </cell>
          <cell r="AM458">
            <v>542.71835946893407</v>
          </cell>
          <cell r="AN458">
            <v>2</v>
          </cell>
          <cell r="AO458">
            <v>3</v>
          </cell>
          <cell r="AP458">
            <v>554.09286999999085</v>
          </cell>
          <cell r="AQ458">
            <v>555.09286999999085</v>
          </cell>
        </row>
        <row r="459">
          <cell r="C459">
            <v>370000</v>
          </cell>
          <cell r="D459">
            <v>545.5</v>
          </cell>
          <cell r="I459">
            <v>4562.9887539794918</v>
          </cell>
          <cell r="K459">
            <v>4758.2387539794918</v>
          </cell>
          <cell r="L459">
            <v>4562.9887539794918</v>
          </cell>
          <cell r="M459">
            <v>4768</v>
          </cell>
          <cell r="N459">
            <v>9.5000000000000005E-5</v>
          </cell>
          <cell r="O459">
            <v>0.82020804583304052</v>
          </cell>
          <cell r="P459">
            <v>184.36538503743049</v>
          </cell>
          <cell r="Q459">
            <v>1559.8683212936444</v>
          </cell>
          <cell r="R459">
            <v>0.5</v>
          </cell>
          <cell r="S459">
            <v>9.1999999999999993</v>
          </cell>
          <cell r="T459">
            <v>160</v>
          </cell>
          <cell r="W459">
            <v>0.02</v>
          </cell>
          <cell r="X459">
            <v>9.5000000000000005E-5</v>
          </cell>
          <cell r="Y459">
            <v>0.5</v>
          </cell>
          <cell r="Z459">
            <v>163</v>
          </cell>
          <cell r="AA459">
            <v>9.374510531056746</v>
          </cell>
          <cell r="AB459">
            <v>17.387574472288289</v>
          </cell>
          <cell r="AC459">
            <v>1571.9859404106965</v>
          </cell>
          <cell r="AD459">
            <v>183.96204280323053</v>
          </cell>
          <cell r="AE459">
            <v>8.5451646244879118</v>
          </cell>
          <cell r="AF459">
            <v>3.0268965080900596</v>
          </cell>
          <cell r="AG459">
            <v>4758.2387537958057</v>
          </cell>
          <cell r="AJ459">
            <v>551.99786999999083</v>
          </cell>
          <cell r="AK459">
            <v>551.99786999999083</v>
          </cell>
          <cell r="AL459">
            <v>542.62335946893404</v>
          </cell>
          <cell r="AM459">
            <v>542.62335946893404</v>
          </cell>
          <cell r="AN459">
            <v>2</v>
          </cell>
          <cell r="AO459">
            <v>3</v>
          </cell>
          <cell r="AP459">
            <v>553.99786999999083</v>
          </cell>
          <cell r="AQ459">
            <v>554.99786999999083</v>
          </cell>
        </row>
        <row r="460">
          <cell r="C460">
            <v>371000</v>
          </cell>
          <cell r="I460">
            <v>4562.9887539794918</v>
          </cell>
          <cell r="K460">
            <v>4758.2387539794918</v>
          </cell>
          <cell r="L460">
            <v>4562.9887539794918</v>
          </cell>
          <cell r="M460">
            <v>4768</v>
          </cell>
          <cell r="N460">
            <v>9.5000000000000005E-5</v>
          </cell>
          <cell r="O460">
            <v>0.82020804583304052</v>
          </cell>
          <cell r="P460">
            <v>184.36538503743049</v>
          </cell>
          <cell r="Q460">
            <v>1559.8683212936444</v>
          </cell>
          <cell r="R460">
            <v>0.5</v>
          </cell>
          <cell r="S460">
            <v>9.1999999999999993</v>
          </cell>
          <cell r="T460">
            <v>160</v>
          </cell>
          <cell r="W460">
            <v>0.02</v>
          </cell>
          <cell r="X460">
            <v>9.5000000000000005E-5</v>
          </cell>
          <cell r="Y460">
            <v>0.5</v>
          </cell>
          <cell r="Z460">
            <v>163</v>
          </cell>
          <cell r="AA460">
            <v>9.374510531056746</v>
          </cell>
          <cell r="AB460">
            <v>17.387574472288289</v>
          </cell>
          <cell r="AC460">
            <v>1571.9859404106965</v>
          </cell>
          <cell r="AD460">
            <v>183.96204280323053</v>
          </cell>
          <cell r="AE460">
            <v>8.5451646244879118</v>
          </cell>
          <cell r="AF460">
            <v>3.0268965080900596</v>
          </cell>
          <cell r="AG460">
            <v>4758.2387537958057</v>
          </cell>
          <cell r="AJ460">
            <v>551.9028699999908</v>
          </cell>
          <cell r="AK460">
            <v>551.9028699999908</v>
          </cell>
          <cell r="AL460">
            <v>542.52835946893401</v>
          </cell>
          <cell r="AM460">
            <v>542.52835946893401</v>
          </cell>
          <cell r="AN460">
            <v>2</v>
          </cell>
          <cell r="AO460">
            <v>3</v>
          </cell>
          <cell r="AP460">
            <v>553.9028699999908</v>
          </cell>
          <cell r="AQ460">
            <v>554.9028699999908</v>
          </cell>
        </row>
        <row r="461">
          <cell r="C461">
            <v>372000</v>
          </cell>
          <cell r="I461">
            <v>4562.9887539794918</v>
          </cell>
          <cell r="K461">
            <v>4758.2387539794918</v>
          </cell>
          <cell r="L461">
            <v>4562.9887539794918</v>
          </cell>
          <cell r="M461">
            <v>4768</v>
          </cell>
          <cell r="N461">
            <v>9.5000000000000005E-5</v>
          </cell>
          <cell r="O461">
            <v>0.82020804583304052</v>
          </cell>
          <cell r="P461">
            <v>184.36538503743049</v>
          </cell>
          <cell r="Q461">
            <v>1559.8683212936444</v>
          </cell>
          <cell r="R461">
            <v>0.5</v>
          </cell>
          <cell r="S461">
            <v>9.1999999999999993</v>
          </cell>
          <cell r="T461">
            <v>160</v>
          </cell>
          <cell r="W461">
            <v>0.02</v>
          </cell>
          <cell r="X461">
            <v>9.5000000000000005E-5</v>
          </cell>
          <cell r="Y461">
            <v>0.5</v>
          </cell>
          <cell r="Z461">
            <v>163</v>
          </cell>
          <cell r="AA461">
            <v>9.374510531056746</v>
          </cell>
          <cell r="AB461">
            <v>17.387574472288289</v>
          </cell>
          <cell r="AC461">
            <v>1571.9859404106965</v>
          </cell>
          <cell r="AD461">
            <v>183.96204280323053</v>
          </cell>
          <cell r="AE461">
            <v>8.5451646244879118</v>
          </cell>
          <cell r="AF461">
            <v>3.0268965080900596</v>
          </cell>
          <cell r="AG461">
            <v>4758.2387537958057</v>
          </cell>
          <cell r="AJ461">
            <v>551.80786999999077</v>
          </cell>
          <cell r="AK461">
            <v>551.80786999999077</v>
          </cell>
          <cell r="AL461">
            <v>542.43335946893399</v>
          </cell>
          <cell r="AM461">
            <v>542.43335946893399</v>
          </cell>
          <cell r="AN461">
            <v>2</v>
          </cell>
          <cell r="AO461">
            <v>3</v>
          </cell>
          <cell r="AP461">
            <v>553.80786999999077</v>
          </cell>
          <cell r="AQ461">
            <v>554.80786999999077</v>
          </cell>
        </row>
        <row r="462">
          <cell r="C462">
            <v>373000</v>
          </cell>
          <cell r="I462">
            <v>4562.9887539794918</v>
          </cell>
          <cell r="K462">
            <v>4758.2387539794918</v>
          </cell>
          <cell r="L462">
            <v>4562.9887539794918</v>
          </cell>
          <cell r="M462">
            <v>4768</v>
          </cell>
          <cell r="N462">
            <v>9.5000000000000005E-5</v>
          </cell>
          <cell r="O462">
            <v>0.82020804583304052</v>
          </cell>
          <cell r="P462">
            <v>184.36538503743049</v>
          </cell>
          <cell r="Q462">
            <v>1559.8683212936444</v>
          </cell>
          <cell r="R462">
            <v>0.5</v>
          </cell>
          <cell r="S462">
            <v>9.1999999999999993</v>
          </cell>
          <cell r="T462">
            <v>160</v>
          </cell>
          <cell r="W462">
            <v>0.02</v>
          </cell>
          <cell r="X462">
            <v>9.5000000000000005E-5</v>
          </cell>
          <cell r="Y462">
            <v>0.5</v>
          </cell>
          <cell r="Z462">
            <v>163</v>
          </cell>
          <cell r="AA462">
            <v>9.374510531056746</v>
          </cell>
          <cell r="AB462">
            <v>17.387574472288289</v>
          </cell>
          <cell r="AC462">
            <v>1571.9859404106965</v>
          </cell>
          <cell r="AD462">
            <v>183.96204280323053</v>
          </cell>
          <cell r="AE462">
            <v>8.5451646244879118</v>
          </cell>
          <cell r="AF462">
            <v>3.0268965080900596</v>
          </cell>
          <cell r="AG462">
            <v>4758.2387537958057</v>
          </cell>
          <cell r="AJ462">
            <v>551.71286999999074</v>
          </cell>
          <cell r="AK462">
            <v>551.71286999999074</v>
          </cell>
          <cell r="AL462">
            <v>542.33835946893396</v>
          </cell>
          <cell r="AM462">
            <v>542.33835946893396</v>
          </cell>
          <cell r="AN462">
            <v>2</v>
          </cell>
          <cell r="AO462">
            <v>3</v>
          </cell>
          <cell r="AP462">
            <v>553.71286999999074</v>
          </cell>
          <cell r="AQ462">
            <v>554.71286999999074</v>
          </cell>
        </row>
        <row r="463">
          <cell r="C463">
            <v>374000</v>
          </cell>
          <cell r="I463">
            <v>4562.9887539794918</v>
          </cell>
          <cell r="K463">
            <v>4758.2387539794918</v>
          </cell>
          <cell r="L463">
            <v>4562.9887539794918</v>
          </cell>
          <cell r="M463">
            <v>4768</v>
          </cell>
          <cell r="N463">
            <v>9.5000000000000005E-5</v>
          </cell>
          <cell r="O463">
            <v>0.82020804583304052</v>
          </cell>
          <cell r="P463">
            <v>184.36538503743049</v>
          </cell>
          <cell r="Q463">
            <v>1559.8683212936444</v>
          </cell>
          <cell r="R463">
            <v>0.5</v>
          </cell>
          <cell r="S463">
            <v>9.1999999999999993</v>
          </cell>
          <cell r="T463">
            <v>160</v>
          </cell>
          <cell r="W463">
            <v>0.02</v>
          </cell>
          <cell r="X463">
            <v>9.5000000000000005E-5</v>
          </cell>
          <cell r="Y463">
            <v>0.5</v>
          </cell>
          <cell r="Z463">
            <v>163</v>
          </cell>
          <cell r="AA463">
            <v>9.374510531056746</v>
          </cell>
          <cell r="AB463">
            <v>17.387574472288289</v>
          </cell>
          <cell r="AC463">
            <v>1571.9859404106965</v>
          </cell>
          <cell r="AD463">
            <v>183.96204280323053</v>
          </cell>
          <cell r="AE463">
            <v>8.5451646244879118</v>
          </cell>
          <cell r="AF463">
            <v>3.0268965080900596</v>
          </cell>
          <cell r="AG463">
            <v>4758.2387537958057</v>
          </cell>
          <cell r="AJ463">
            <v>551.61786999999072</v>
          </cell>
          <cell r="AK463">
            <v>551.61786999999072</v>
          </cell>
          <cell r="AL463">
            <v>542.24335946893393</v>
          </cell>
          <cell r="AM463">
            <v>542.24335946893393</v>
          </cell>
          <cell r="AN463">
            <v>2</v>
          </cell>
          <cell r="AO463">
            <v>3</v>
          </cell>
          <cell r="AP463">
            <v>553.61786999999072</v>
          </cell>
          <cell r="AQ463">
            <v>554.61786999999072</v>
          </cell>
        </row>
        <row r="464">
          <cell r="C464">
            <v>375000</v>
          </cell>
          <cell r="D464">
            <v>545.29999999999995</v>
          </cell>
          <cell r="I464">
            <v>4562.9887539794918</v>
          </cell>
          <cell r="K464">
            <v>4758.2387539794918</v>
          </cell>
          <cell r="L464">
            <v>4562.9887539794918</v>
          </cell>
          <cell r="M464">
            <v>4768</v>
          </cell>
          <cell r="N464">
            <v>9.5000000000000005E-5</v>
          </cell>
          <cell r="O464">
            <v>0.82020804583304052</v>
          </cell>
          <cell r="P464">
            <v>184.36538503743049</v>
          </cell>
          <cell r="Q464">
            <v>1559.8683212936444</v>
          </cell>
          <cell r="R464">
            <v>0.5</v>
          </cell>
          <cell r="S464">
            <v>9.1999999999999993</v>
          </cell>
          <cell r="T464">
            <v>160</v>
          </cell>
          <cell r="W464">
            <v>0.02</v>
          </cell>
          <cell r="X464">
            <v>9.5000000000000005E-5</v>
          </cell>
          <cell r="Y464">
            <v>0.5</v>
          </cell>
          <cell r="Z464">
            <v>163</v>
          </cell>
          <cell r="AA464">
            <v>9.374510531056746</v>
          </cell>
          <cell r="AB464">
            <v>17.387574472288289</v>
          </cell>
          <cell r="AC464">
            <v>1571.9859404106965</v>
          </cell>
          <cell r="AD464">
            <v>183.96204280323053</v>
          </cell>
          <cell r="AE464">
            <v>8.5451646244879118</v>
          </cell>
          <cell r="AF464">
            <v>3.0268965080900596</v>
          </cell>
          <cell r="AG464">
            <v>4758.2387537958057</v>
          </cell>
          <cell r="AJ464">
            <v>551.52286999999069</v>
          </cell>
          <cell r="AK464">
            <v>551.52286999999069</v>
          </cell>
          <cell r="AL464">
            <v>542.1483594689339</v>
          </cell>
          <cell r="AM464">
            <v>542.1483594689339</v>
          </cell>
          <cell r="AN464">
            <v>2</v>
          </cell>
          <cell r="AO464">
            <v>3</v>
          </cell>
          <cell r="AP464">
            <v>553.52286999999069</v>
          </cell>
          <cell r="AQ464">
            <v>554.52286999999069</v>
          </cell>
        </row>
        <row r="465">
          <cell r="B465" t="str">
            <v>Village Road Bridge (VRB) /Fall ?</v>
          </cell>
          <cell r="C465">
            <v>375954</v>
          </cell>
          <cell r="I465">
            <v>4562.9887539794918</v>
          </cell>
          <cell r="K465">
            <v>4758.2387539794918</v>
          </cell>
          <cell r="L465">
            <v>4562.9887539794918</v>
          </cell>
          <cell r="M465">
            <v>4768</v>
          </cell>
          <cell r="N465">
            <v>9.5000000000000005E-5</v>
          </cell>
          <cell r="O465">
            <v>0.82020804583304052</v>
          </cell>
          <cell r="P465">
            <v>184.36538503743049</v>
          </cell>
          <cell r="Q465">
            <v>1559.8683212936444</v>
          </cell>
          <cell r="R465">
            <v>0.5</v>
          </cell>
          <cell r="S465">
            <v>9.1999999999999993</v>
          </cell>
          <cell r="T465">
            <v>160</v>
          </cell>
          <cell r="U465">
            <v>551.79</v>
          </cell>
          <cell r="V465">
            <v>560.99</v>
          </cell>
          <cell r="W465">
            <v>0.02</v>
          </cell>
          <cell r="X465">
            <v>9.5000000000000005E-5</v>
          </cell>
          <cell r="Y465">
            <v>0.5</v>
          </cell>
          <cell r="Z465">
            <v>163</v>
          </cell>
          <cell r="AA465">
            <v>9.374510531056746</v>
          </cell>
          <cell r="AB465">
            <v>17.387574472288289</v>
          </cell>
          <cell r="AC465">
            <v>1571.9859404106965</v>
          </cell>
          <cell r="AD465">
            <v>183.96204280323053</v>
          </cell>
          <cell r="AE465">
            <v>8.5451646244879118</v>
          </cell>
          <cell r="AF465">
            <v>3.0268965080900596</v>
          </cell>
          <cell r="AG465">
            <v>4758.2387537958057</v>
          </cell>
          <cell r="AJ465">
            <v>551.43223999999066</v>
          </cell>
          <cell r="AK465">
            <v>551.43223999999066</v>
          </cell>
          <cell r="AL465">
            <v>542.05772946893387</v>
          </cell>
          <cell r="AM465">
            <v>542.12421545483539</v>
          </cell>
          <cell r="AN465">
            <v>2</v>
          </cell>
          <cell r="AO465">
            <v>3</v>
          </cell>
          <cell r="AP465">
            <v>553.43223999999066</v>
          </cell>
          <cell r="AQ465">
            <v>554.43223999999066</v>
          </cell>
        </row>
        <row r="466">
          <cell r="C466">
            <v>375954</v>
          </cell>
          <cell r="F466">
            <v>126.7</v>
          </cell>
          <cell r="G466">
            <v>23.355822212734086</v>
          </cell>
          <cell r="H466">
            <v>150.05582221273409</v>
          </cell>
          <cell r="I466">
            <v>4510.1084641142979</v>
          </cell>
          <cell r="J466">
            <v>193</v>
          </cell>
          <cell r="K466">
            <v>4703.1084641142979</v>
          </cell>
          <cell r="L466">
            <v>4510.1084641142979</v>
          </cell>
          <cell r="M466">
            <v>4720</v>
          </cell>
          <cell r="N466">
            <v>9.5000000000000005E-5</v>
          </cell>
          <cell r="O466">
            <v>0.81937856836479639</v>
          </cell>
          <cell r="P466">
            <v>183.43502391855267</v>
          </cell>
          <cell r="Q466">
            <v>1547.2976219018565</v>
          </cell>
          <cell r="R466">
            <v>0.5</v>
          </cell>
          <cell r="S466">
            <v>9.1999999999999993</v>
          </cell>
          <cell r="T466">
            <v>160</v>
          </cell>
          <cell r="U466">
            <v>551.79</v>
          </cell>
          <cell r="V466">
            <v>560.99</v>
          </cell>
          <cell r="W466">
            <v>0.02</v>
          </cell>
          <cell r="X466">
            <v>9.5000000000000005E-5</v>
          </cell>
          <cell r="Y466">
            <v>0.5</v>
          </cell>
          <cell r="Z466">
            <v>163</v>
          </cell>
          <cell r="AA466">
            <v>9.3080245451553054</v>
          </cell>
          <cell r="AB466">
            <v>17.511771612682217</v>
          </cell>
          <cell r="AC466">
            <v>1560.5276613269216</v>
          </cell>
          <cell r="AD466">
            <v>183.81337561920384</v>
          </cell>
          <cell r="AE466">
            <v>8.4897394222267142</v>
          </cell>
          <cell r="AF466">
            <v>3.0137937189357213</v>
          </cell>
          <cell r="AG466">
            <v>4703.1084639325272</v>
          </cell>
          <cell r="AJ466">
            <v>551.43223999999066</v>
          </cell>
          <cell r="AK466">
            <v>551.43223999999066</v>
          </cell>
          <cell r="AL466">
            <v>542.12421545483539</v>
          </cell>
          <cell r="AM466">
            <v>542.12421545483539</v>
          </cell>
          <cell r="AN466">
            <v>2</v>
          </cell>
          <cell r="AO466">
            <v>3</v>
          </cell>
          <cell r="AP466">
            <v>553.43223999999066</v>
          </cell>
          <cell r="AQ466">
            <v>554.43223999999066</v>
          </cell>
        </row>
        <row r="467">
          <cell r="C467">
            <v>377000</v>
          </cell>
          <cell r="I467">
            <v>4510.1084641142979</v>
          </cell>
          <cell r="J467">
            <v>4.2792762421491264E-2</v>
          </cell>
          <cell r="K467">
            <v>4703.1084641142979</v>
          </cell>
          <cell r="L467">
            <v>4510.1084641142979</v>
          </cell>
          <cell r="M467">
            <v>4720</v>
          </cell>
          <cell r="N467">
            <v>9.5000000000000005E-5</v>
          </cell>
          <cell r="O467">
            <v>0.81937856836479639</v>
          </cell>
          <cell r="P467">
            <v>183.43502391855267</v>
          </cell>
          <cell r="Q467">
            <v>1547.2976219018565</v>
          </cell>
          <cell r="R467">
            <v>0.5</v>
          </cell>
          <cell r="S467">
            <v>9.1999999999999993</v>
          </cell>
          <cell r="T467">
            <v>160</v>
          </cell>
          <cell r="W467">
            <v>0.02</v>
          </cell>
          <cell r="X467">
            <v>9.5000000000000005E-5</v>
          </cell>
          <cell r="Y467">
            <v>0.5</v>
          </cell>
          <cell r="Z467">
            <v>163</v>
          </cell>
          <cell r="AA467">
            <v>9.3080245451553054</v>
          </cell>
          <cell r="AB467">
            <v>17.511771612682217</v>
          </cell>
          <cell r="AC467">
            <v>1560.5276613269216</v>
          </cell>
          <cell r="AD467">
            <v>183.81337561920384</v>
          </cell>
          <cell r="AE467">
            <v>8.4897394222267142</v>
          </cell>
          <cell r="AF467">
            <v>3.0137937189357213</v>
          </cell>
          <cell r="AG467">
            <v>4703.1084639325272</v>
          </cell>
          <cell r="AJ467">
            <v>551.33286999999063</v>
          </cell>
          <cell r="AK467">
            <v>551.33286999999063</v>
          </cell>
          <cell r="AL467">
            <v>542.02484545483537</v>
          </cell>
          <cell r="AM467">
            <v>542.02484545483537</v>
          </cell>
          <cell r="AN467">
            <v>2</v>
          </cell>
          <cell r="AO467">
            <v>3</v>
          </cell>
          <cell r="AP467">
            <v>553.33286999999063</v>
          </cell>
          <cell r="AQ467">
            <v>554.33286999999063</v>
          </cell>
        </row>
        <row r="468">
          <cell r="C468">
            <v>378000</v>
          </cell>
          <cell r="I468">
            <v>4510.1084641142979</v>
          </cell>
          <cell r="J468">
            <v>6.4000000000000057</v>
          </cell>
          <cell r="K468">
            <v>4703.1084641142979</v>
          </cell>
          <cell r="L468">
            <v>4510.1084641142979</v>
          </cell>
          <cell r="M468">
            <v>4720</v>
          </cell>
          <cell r="N468">
            <v>9.5000000000000005E-5</v>
          </cell>
          <cell r="O468">
            <v>0.81937856836479639</v>
          </cell>
          <cell r="P468">
            <v>183.43502391855267</v>
          </cell>
          <cell r="Q468">
            <v>1547.2976219018565</v>
          </cell>
          <cell r="R468">
            <v>0.5</v>
          </cell>
          <cell r="S468">
            <v>9.1999999999999993</v>
          </cell>
          <cell r="T468">
            <v>160</v>
          </cell>
          <cell r="W468">
            <v>0.02</v>
          </cell>
          <cell r="X468">
            <v>9.5000000000000005E-5</v>
          </cell>
          <cell r="Y468">
            <v>0.5</v>
          </cell>
          <cell r="Z468">
            <v>163</v>
          </cell>
          <cell r="AA468">
            <v>9.3080245451553054</v>
          </cell>
          <cell r="AB468">
            <v>17.511771612682217</v>
          </cell>
          <cell r="AC468">
            <v>1560.5276613269216</v>
          </cell>
          <cell r="AD468">
            <v>183.81337561920384</v>
          </cell>
          <cell r="AE468">
            <v>8.4897394222267142</v>
          </cell>
          <cell r="AF468">
            <v>3.0137937189357213</v>
          </cell>
          <cell r="AG468">
            <v>4703.1084639325272</v>
          </cell>
          <cell r="AJ468">
            <v>551.23786999999061</v>
          </cell>
          <cell r="AK468">
            <v>551.23786999999061</v>
          </cell>
          <cell r="AL468">
            <v>541.92984545483534</v>
          </cell>
          <cell r="AM468">
            <v>541.92984545483534</v>
          </cell>
          <cell r="AN468">
            <v>2</v>
          </cell>
          <cell r="AO468">
            <v>3</v>
          </cell>
          <cell r="AP468">
            <v>553.23786999999061</v>
          </cell>
          <cell r="AQ468">
            <v>554.23786999999061</v>
          </cell>
        </row>
        <row r="469">
          <cell r="C469">
            <v>379000</v>
          </cell>
          <cell r="I469">
            <v>4510.1084641142979</v>
          </cell>
          <cell r="K469">
            <v>4703.1084641142979</v>
          </cell>
          <cell r="L469">
            <v>4510.1084641142979</v>
          </cell>
          <cell r="M469">
            <v>4720</v>
          </cell>
          <cell r="N469">
            <v>9.5000000000000005E-5</v>
          </cell>
          <cell r="O469">
            <v>0.81937856836479639</v>
          </cell>
          <cell r="P469">
            <v>183.43502391855267</v>
          </cell>
          <cell r="Q469">
            <v>1547.2976219018565</v>
          </cell>
          <cell r="R469">
            <v>0.5</v>
          </cell>
          <cell r="S469">
            <v>9.1999999999999993</v>
          </cell>
          <cell r="T469">
            <v>160</v>
          </cell>
          <cell r="W469">
            <v>0.02</v>
          </cell>
          <cell r="X469">
            <v>9.5000000000000005E-5</v>
          </cell>
          <cell r="Y469">
            <v>0.5</v>
          </cell>
          <cell r="Z469">
            <v>163</v>
          </cell>
          <cell r="AA469">
            <v>9.3080245451553054</v>
          </cell>
          <cell r="AB469">
            <v>17.511771612682217</v>
          </cell>
          <cell r="AC469">
            <v>1560.5276613269216</v>
          </cell>
          <cell r="AD469">
            <v>183.81337561920384</v>
          </cell>
          <cell r="AE469">
            <v>8.4897394222267142</v>
          </cell>
          <cell r="AF469">
            <v>3.0137937189357213</v>
          </cell>
          <cell r="AG469">
            <v>4703.1084639325272</v>
          </cell>
          <cell r="AJ469">
            <v>551.14286999999058</v>
          </cell>
          <cell r="AK469">
            <v>551.14286999999058</v>
          </cell>
          <cell r="AL469">
            <v>541.83484545483532</v>
          </cell>
          <cell r="AM469">
            <v>541.83484545483532</v>
          </cell>
          <cell r="AN469">
            <v>2</v>
          </cell>
          <cell r="AO469">
            <v>3</v>
          </cell>
          <cell r="AP469">
            <v>553.14286999999058</v>
          </cell>
          <cell r="AQ469">
            <v>554.14286999999058</v>
          </cell>
        </row>
        <row r="470">
          <cell r="C470">
            <v>380000</v>
          </cell>
          <cell r="D470">
            <v>542.79999999999995</v>
          </cell>
          <cell r="I470">
            <v>4510.1084641142979</v>
          </cell>
          <cell r="K470">
            <v>4703.1084641142979</v>
          </cell>
          <cell r="L470">
            <v>4510.1084641142979</v>
          </cell>
          <cell r="M470">
            <v>4720</v>
          </cell>
          <cell r="N470">
            <v>9.5000000000000005E-5</v>
          </cell>
          <cell r="O470">
            <v>0.81937856836479639</v>
          </cell>
          <cell r="P470">
            <v>183.43502391855267</v>
          </cell>
          <cell r="Q470">
            <v>1547.2976219018565</v>
          </cell>
          <cell r="R470">
            <v>0.5</v>
          </cell>
          <cell r="S470">
            <v>9.1999999999999993</v>
          </cell>
          <cell r="T470">
            <v>160</v>
          </cell>
          <cell r="W470">
            <v>0.02</v>
          </cell>
          <cell r="X470">
            <v>9.5000000000000005E-5</v>
          </cell>
          <cell r="Y470">
            <v>0.5</v>
          </cell>
          <cell r="Z470">
            <v>163</v>
          </cell>
          <cell r="AA470">
            <v>9.3080245451553054</v>
          </cell>
          <cell r="AB470">
            <v>17.511771612682217</v>
          </cell>
          <cell r="AC470">
            <v>1560.5276613269216</v>
          </cell>
          <cell r="AD470">
            <v>183.81337561920384</v>
          </cell>
          <cell r="AE470">
            <v>8.4897394222267142</v>
          </cell>
          <cell r="AF470">
            <v>3.0137937189357213</v>
          </cell>
          <cell r="AG470">
            <v>4703.1084639325272</v>
          </cell>
          <cell r="AJ470">
            <v>551.04786999999055</v>
          </cell>
          <cell r="AK470">
            <v>551.04786999999055</v>
          </cell>
          <cell r="AL470">
            <v>541.73984545483529</v>
          </cell>
          <cell r="AM470">
            <v>541.73984545483529</v>
          </cell>
          <cell r="AN470">
            <v>2</v>
          </cell>
          <cell r="AO470">
            <v>3</v>
          </cell>
          <cell r="AP470">
            <v>553.04786999999055</v>
          </cell>
          <cell r="AQ470">
            <v>554.04786999999055</v>
          </cell>
        </row>
        <row r="471">
          <cell r="C471">
            <v>381000</v>
          </cell>
          <cell r="I471">
            <v>4510.1084641142979</v>
          </cell>
          <cell r="K471">
            <v>4703.1084641142979</v>
          </cell>
          <cell r="L471">
            <v>4510.1084641142979</v>
          </cell>
          <cell r="M471">
            <v>4720</v>
          </cell>
          <cell r="N471">
            <v>9.5000000000000005E-5</v>
          </cell>
          <cell r="O471">
            <v>0.81937856836479639</v>
          </cell>
          <cell r="P471">
            <v>183.43502391855267</v>
          </cell>
          <cell r="Q471">
            <v>1547.2976219018565</v>
          </cell>
          <cell r="R471">
            <v>0.5</v>
          </cell>
          <cell r="S471">
            <v>9.1999999999999993</v>
          </cell>
          <cell r="T471">
            <v>160</v>
          </cell>
          <cell r="W471">
            <v>0.02</v>
          </cell>
          <cell r="X471">
            <v>9.5000000000000005E-5</v>
          </cell>
          <cell r="Y471">
            <v>0.5</v>
          </cell>
          <cell r="Z471">
            <v>163</v>
          </cell>
          <cell r="AA471">
            <v>9.3080245451553054</v>
          </cell>
          <cell r="AB471">
            <v>17.511771612682217</v>
          </cell>
          <cell r="AC471">
            <v>1560.5276613269216</v>
          </cell>
          <cell r="AD471">
            <v>183.81337561920384</v>
          </cell>
          <cell r="AE471">
            <v>8.4897394222267142</v>
          </cell>
          <cell r="AF471">
            <v>3.0137937189357213</v>
          </cell>
          <cell r="AG471">
            <v>4703.1084639325272</v>
          </cell>
          <cell r="AJ471">
            <v>550.95286999999053</v>
          </cell>
          <cell r="AK471">
            <v>550.95286999999053</v>
          </cell>
          <cell r="AL471">
            <v>541.64484545483526</v>
          </cell>
          <cell r="AM471">
            <v>541.64484545483526</v>
          </cell>
          <cell r="AN471">
            <v>2</v>
          </cell>
          <cell r="AO471">
            <v>3</v>
          </cell>
          <cell r="AP471">
            <v>552.95286999999053</v>
          </cell>
          <cell r="AQ471">
            <v>553.95286999999053</v>
          </cell>
        </row>
        <row r="472">
          <cell r="C472">
            <v>382000</v>
          </cell>
          <cell r="I472">
            <v>4510.1084641142979</v>
          </cell>
          <cell r="K472">
            <v>4703.1084641142979</v>
          </cell>
          <cell r="L472">
            <v>4510.1084641142979</v>
          </cell>
          <cell r="M472">
            <v>4720</v>
          </cell>
          <cell r="N472">
            <v>9.5000000000000005E-5</v>
          </cell>
          <cell r="O472">
            <v>0.81937856836479639</v>
          </cell>
          <cell r="P472">
            <v>183.43502391855267</v>
          </cell>
          <cell r="Q472">
            <v>1547.2976219018565</v>
          </cell>
          <cell r="R472">
            <v>0.5</v>
          </cell>
          <cell r="S472">
            <v>9.1999999999999993</v>
          </cell>
          <cell r="T472">
            <v>160</v>
          </cell>
          <cell r="W472">
            <v>0.02</v>
          </cell>
          <cell r="X472">
            <v>9.5000000000000005E-5</v>
          </cell>
          <cell r="Y472">
            <v>0.5</v>
          </cell>
          <cell r="Z472">
            <v>163</v>
          </cell>
          <cell r="AA472">
            <v>9.3080245451553054</v>
          </cell>
          <cell r="AB472">
            <v>17.511771612682217</v>
          </cell>
          <cell r="AC472">
            <v>1560.5276613269216</v>
          </cell>
          <cell r="AD472">
            <v>183.81337561920384</v>
          </cell>
          <cell r="AE472">
            <v>8.4897394222267142</v>
          </cell>
          <cell r="AF472">
            <v>3.0137937189357213</v>
          </cell>
          <cell r="AG472">
            <v>4703.1084639325272</v>
          </cell>
          <cell r="AJ472">
            <v>550.8578699999905</v>
          </cell>
          <cell r="AK472">
            <v>550.8578699999905</v>
          </cell>
          <cell r="AL472">
            <v>541.54984545483524</v>
          </cell>
          <cell r="AM472">
            <v>541.54984545483524</v>
          </cell>
          <cell r="AN472">
            <v>2</v>
          </cell>
          <cell r="AO472">
            <v>3</v>
          </cell>
          <cell r="AP472">
            <v>552.8578699999905</v>
          </cell>
          <cell r="AQ472">
            <v>553.8578699999905</v>
          </cell>
        </row>
        <row r="473">
          <cell r="C473">
            <v>383000</v>
          </cell>
          <cell r="I473">
            <v>4510.1084641142979</v>
          </cell>
          <cell r="K473">
            <v>4703.1084641142979</v>
          </cell>
          <cell r="L473">
            <v>4510.1084641142979</v>
          </cell>
          <cell r="M473">
            <v>4720</v>
          </cell>
          <cell r="N473">
            <v>9.5000000000000005E-5</v>
          </cell>
          <cell r="O473">
            <v>0.81937856836479639</v>
          </cell>
          <cell r="P473">
            <v>183.43502391855267</v>
          </cell>
          <cell r="Q473">
            <v>1547.2976219018565</v>
          </cell>
          <cell r="R473">
            <v>0.5</v>
          </cell>
          <cell r="S473">
            <v>9.1999999999999993</v>
          </cell>
          <cell r="T473">
            <v>160</v>
          </cell>
          <cell r="W473">
            <v>0.02</v>
          </cell>
          <cell r="X473">
            <v>9.5000000000000005E-5</v>
          </cell>
          <cell r="Y473">
            <v>0.5</v>
          </cell>
          <cell r="Z473">
            <v>163</v>
          </cell>
          <cell r="AA473">
            <v>9.3080245451553054</v>
          </cell>
          <cell r="AB473">
            <v>17.511771612682217</v>
          </cell>
          <cell r="AC473">
            <v>1560.5276613269216</v>
          </cell>
          <cell r="AD473">
            <v>183.81337561920384</v>
          </cell>
          <cell r="AE473">
            <v>8.4897394222267142</v>
          </cell>
          <cell r="AF473">
            <v>3.0137937189357213</v>
          </cell>
          <cell r="AG473">
            <v>4703.1084639325272</v>
          </cell>
          <cell r="AJ473">
            <v>550.76286999999047</v>
          </cell>
          <cell r="AK473">
            <v>550.76286999999047</v>
          </cell>
          <cell r="AL473">
            <v>541.45484545483521</v>
          </cell>
          <cell r="AM473">
            <v>541.45484545483521</v>
          </cell>
          <cell r="AN473">
            <v>2</v>
          </cell>
          <cell r="AO473">
            <v>3</v>
          </cell>
          <cell r="AP473">
            <v>552.76286999999047</v>
          </cell>
          <cell r="AQ473">
            <v>553.76286999999047</v>
          </cell>
        </row>
        <row r="474">
          <cell r="C474">
            <v>384000</v>
          </cell>
          <cell r="I474">
            <v>4510.1084641142979</v>
          </cell>
          <cell r="K474">
            <v>4703.1084641142979</v>
          </cell>
          <cell r="L474">
            <v>4510.1084641142979</v>
          </cell>
          <cell r="M474">
            <v>4720</v>
          </cell>
          <cell r="N474">
            <v>9.5000000000000005E-5</v>
          </cell>
          <cell r="O474">
            <v>0.81937856836479639</v>
          </cell>
          <cell r="P474">
            <v>183.43502391855267</v>
          </cell>
          <cell r="Q474">
            <v>1547.2976219018565</v>
          </cell>
          <cell r="R474">
            <v>0.5</v>
          </cell>
          <cell r="S474">
            <v>9.1999999999999993</v>
          </cell>
          <cell r="T474">
            <v>160</v>
          </cell>
          <cell r="W474">
            <v>0.02</v>
          </cell>
          <cell r="X474">
            <v>9.5000000000000005E-5</v>
          </cell>
          <cell r="Y474">
            <v>0.5</v>
          </cell>
          <cell r="Z474">
            <v>163</v>
          </cell>
          <cell r="AA474">
            <v>9.3080245451553054</v>
          </cell>
          <cell r="AB474">
            <v>17.511771612682217</v>
          </cell>
          <cell r="AC474">
            <v>1560.5276613269216</v>
          </cell>
          <cell r="AD474">
            <v>183.81337561920384</v>
          </cell>
          <cell r="AE474">
            <v>8.4897394222267142</v>
          </cell>
          <cell r="AF474">
            <v>3.0137937189357213</v>
          </cell>
          <cell r="AG474">
            <v>4703.1084639325272</v>
          </cell>
          <cell r="AJ474">
            <v>550.66786999999044</v>
          </cell>
          <cell r="AK474">
            <v>550.66786999999044</v>
          </cell>
          <cell r="AL474">
            <v>541.35984545483518</v>
          </cell>
          <cell r="AM474">
            <v>541.35984545483518</v>
          </cell>
          <cell r="AN474">
            <v>2</v>
          </cell>
          <cell r="AO474">
            <v>3</v>
          </cell>
          <cell r="AP474">
            <v>552.66786999999044</v>
          </cell>
          <cell r="AQ474">
            <v>553.66786999999044</v>
          </cell>
        </row>
        <row r="475">
          <cell r="C475">
            <v>385000</v>
          </cell>
          <cell r="D475">
            <v>542.9</v>
          </cell>
          <cell r="I475">
            <v>4510.1084641142979</v>
          </cell>
          <cell r="K475">
            <v>4703.1084641142979</v>
          </cell>
          <cell r="L475">
            <v>4510.1084641142979</v>
          </cell>
          <cell r="M475">
            <v>4720</v>
          </cell>
          <cell r="N475">
            <v>9.5000000000000005E-5</v>
          </cell>
          <cell r="O475">
            <v>0.81937856836479639</v>
          </cell>
          <cell r="P475">
            <v>183.43502391855267</v>
          </cell>
          <cell r="Q475">
            <v>1547.2976219018565</v>
          </cell>
          <cell r="R475">
            <v>0.5</v>
          </cell>
          <cell r="S475">
            <v>9.1999999999999993</v>
          </cell>
          <cell r="T475">
            <v>160</v>
          </cell>
          <cell r="W475">
            <v>0.02</v>
          </cell>
          <cell r="X475">
            <v>9.5000000000000005E-5</v>
          </cell>
          <cell r="Y475">
            <v>0.5</v>
          </cell>
          <cell r="Z475">
            <v>163</v>
          </cell>
          <cell r="AA475">
            <v>9.3080245451553054</v>
          </cell>
          <cell r="AB475">
            <v>17.511771612682217</v>
          </cell>
          <cell r="AC475">
            <v>1560.5276613269216</v>
          </cell>
          <cell r="AD475">
            <v>183.81337561920384</v>
          </cell>
          <cell r="AE475">
            <v>8.4897394222267142</v>
          </cell>
          <cell r="AF475">
            <v>3.0137937189357213</v>
          </cell>
          <cell r="AG475">
            <v>4703.1084639325272</v>
          </cell>
          <cell r="AJ475">
            <v>550.57286999999042</v>
          </cell>
          <cell r="AK475">
            <v>550.57286999999042</v>
          </cell>
          <cell r="AL475">
            <v>541.26484545483515</v>
          </cell>
          <cell r="AM475">
            <v>541.26484545483515</v>
          </cell>
          <cell r="AN475">
            <v>2</v>
          </cell>
          <cell r="AO475">
            <v>3</v>
          </cell>
          <cell r="AP475">
            <v>552.57286999999042</v>
          </cell>
          <cell r="AQ475">
            <v>553.57286999999042</v>
          </cell>
        </row>
        <row r="476">
          <cell r="C476">
            <v>386000</v>
          </cell>
          <cell r="I476">
            <v>4510.1084641142979</v>
          </cell>
          <cell r="K476">
            <v>4703.1084641142979</v>
          </cell>
          <cell r="L476">
            <v>4510.1084641142979</v>
          </cell>
          <cell r="M476">
            <v>4720</v>
          </cell>
          <cell r="N476">
            <v>9.5000000000000005E-5</v>
          </cell>
          <cell r="O476">
            <v>0.81937856836479639</v>
          </cell>
          <cell r="P476">
            <v>183.43502391855267</v>
          </cell>
          <cell r="Q476">
            <v>1547.2976219018565</v>
          </cell>
          <cell r="R476">
            <v>0.5</v>
          </cell>
          <cell r="S476">
            <v>9.1999999999999993</v>
          </cell>
          <cell r="T476">
            <v>160</v>
          </cell>
          <cell r="W476">
            <v>0.02</v>
          </cell>
          <cell r="X476">
            <v>9.5000000000000005E-5</v>
          </cell>
          <cell r="Y476">
            <v>0.5</v>
          </cell>
          <cell r="Z476">
            <v>163</v>
          </cell>
          <cell r="AA476">
            <v>9.3080245451553054</v>
          </cell>
          <cell r="AB476">
            <v>17.511771612682217</v>
          </cell>
          <cell r="AC476">
            <v>1560.5276613269216</v>
          </cell>
          <cell r="AD476">
            <v>183.81337561920384</v>
          </cell>
          <cell r="AE476">
            <v>8.4897394222267142</v>
          </cell>
          <cell r="AF476">
            <v>3.0137937189357213</v>
          </cell>
          <cell r="AG476">
            <v>4703.1084639325272</v>
          </cell>
          <cell r="AJ476">
            <v>550.47786999999039</v>
          </cell>
          <cell r="AK476">
            <v>550.47786999999039</v>
          </cell>
          <cell r="AL476">
            <v>541.16984545483513</v>
          </cell>
          <cell r="AM476">
            <v>541.16984545483513</v>
          </cell>
          <cell r="AN476">
            <v>2</v>
          </cell>
          <cell r="AO476">
            <v>3</v>
          </cell>
          <cell r="AP476">
            <v>552.47786999999039</v>
          </cell>
          <cell r="AQ476">
            <v>553.47786999999039</v>
          </cell>
        </row>
        <row r="477">
          <cell r="C477">
            <v>387000</v>
          </cell>
          <cell r="I477">
            <v>4510.1084641142979</v>
          </cell>
          <cell r="K477">
            <v>4703.1084641142979</v>
          </cell>
          <cell r="L477">
            <v>4510.1084641142979</v>
          </cell>
          <cell r="M477">
            <v>4720</v>
          </cell>
          <cell r="N477">
            <v>9.5000000000000005E-5</v>
          </cell>
          <cell r="O477">
            <v>0.81937856836479639</v>
          </cell>
          <cell r="P477">
            <v>183.43502391855267</v>
          </cell>
          <cell r="Q477">
            <v>1547.2976219018565</v>
          </cell>
          <cell r="R477">
            <v>0.5</v>
          </cell>
          <cell r="S477">
            <v>9.1999999999999993</v>
          </cell>
          <cell r="T477">
            <v>160</v>
          </cell>
          <cell r="W477">
            <v>0.02</v>
          </cell>
          <cell r="X477">
            <v>9.5000000000000005E-5</v>
          </cell>
          <cell r="Y477">
            <v>0.5</v>
          </cell>
          <cell r="Z477">
            <v>163</v>
          </cell>
          <cell r="AA477">
            <v>9.3080245451553054</v>
          </cell>
          <cell r="AB477">
            <v>17.511771612682217</v>
          </cell>
          <cell r="AC477">
            <v>1560.5276613269216</v>
          </cell>
          <cell r="AD477">
            <v>183.81337561920384</v>
          </cell>
          <cell r="AE477">
            <v>8.4897394222267142</v>
          </cell>
          <cell r="AF477">
            <v>3.0137937189357213</v>
          </cell>
          <cell r="AG477">
            <v>4703.1084639325272</v>
          </cell>
          <cell r="AJ477">
            <v>550.38286999999036</v>
          </cell>
          <cell r="AK477">
            <v>550.38286999999036</v>
          </cell>
          <cell r="AL477">
            <v>541.0748454548351</v>
          </cell>
          <cell r="AM477">
            <v>541.0748454548351</v>
          </cell>
          <cell r="AN477">
            <v>2</v>
          </cell>
          <cell r="AO477">
            <v>3</v>
          </cell>
          <cell r="AP477">
            <v>552.38286999999036</v>
          </cell>
          <cell r="AQ477">
            <v>553.38286999999036</v>
          </cell>
        </row>
        <row r="478">
          <cell r="B478" t="str">
            <v>H/R Of  Bahab Disty</v>
          </cell>
          <cell r="C478">
            <v>387700</v>
          </cell>
          <cell r="E478">
            <v>105.95</v>
          </cell>
          <cell r="I478">
            <v>4510.1084641142979</v>
          </cell>
          <cell r="K478">
            <v>4703.1084641142979</v>
          </cell>
          <cell r="L478">
            <v>4510.1084641142979</v>
          </cell>
          <cell r="M478">
            <v>4720</v>
          </cell>
          <cell r="N478">
            <v>9.5000000000000005E-5</v>
          </cell>
          <cell r="O478">
            <v>0.81937856836479639</v>
          </cell>
          <cell r="P478">
            <v>183.43502391855267</v>
          </cell>
          <cell r="Q478">
            <v>1547.2976219018565</v>
          </cell>
          <cell r="R478">
            <v>0.5</v>
          </cell>
          <cell r="S478">
            <v>9.1999999999999993</v>
          </cell>
          <cell r="T478">
            <v>160</v>
          </cell>
          <cell r="W478">
            <v>0.02</v>
          </cell>
          <cell r="X478">
            <v>9.5000000000000005E-5</v>
          </cell>
          <cell r="Y478">
            <v>0.5</v>
          </cell>
          <cell r="Z478">
            <v>163</v>
          </cell>
          <cell r="AA478">
            <v>9.3080245451553054</v>
          </cell>
          <cell r="AB478">
            <v>17.511771612682217</v>
          </cell>
          <cell r="AC478">
            <v>1560.5276613269216</v>
          </cell>
          <cell r="AD478">
            <v>183.81337561920384</v>
          </cell>
          <cell r="AE478">
            <v>8.4897394222267142</v>
          </cell>
          <cell r="AF478">
            <v>3.0137937189357213</v>
          </cell>
          <cell r="AG478">
            <v>4703.1084639325272</v>
          </cell>
          <cell r="AH478">
            <v>547.48</v>
          </cell>
          <cell r="AJ478">
            <v>550.31636999999034</v>
          </cell>
          <cell r="AK478">
            <v>550.31636999999034</v>
          </cell>
          <cell r="AL478">
            <v>541.00834545483508</v>
          </cell>
          <cell r="AM478">
            <v>541.00834545483508</v>
          </cell>
          <cell r="AN478">
            <v>2</v>
          </cell>
          <cell r="AO478">
            <v>3</v>
          </cell>
          <cell r="AP478">
            <v>552.31636999999034</v>
          </cell>
          <cell r="AQ478">
            <v>553.31636999999034</v>
          </cell>
        </row>
        <row r="479">
          <cell r="B479" t="str">
            <v>H/R Of  6-AR Disty</v>
          </cell>
          <cell r="C479">
            <v>387800</v>
          </cell>
          <cell r="E479">
            <v>8.25</v>
          </cell>
          <cell r="I479">
            <v>4510.1084641142979</v>
          </cell>
          <cell r="K479">
            <v>4703.1084641142979</v>
          </cell>
          <cell r="L479">
            <v>4510.1084641142979</v>
          </cell>
          <cell r="M479">
            <v>4720</v>
          </cell>
          <cell r="N479">
            <v>9.5000000000000005E-5</v>
          </cell>
          <cell r="O479">
            <v>0.81937856836479639</v>
          </cell>
          <cell r="P479">
            <v>183.43502391855267</v>
          </cell>
          <cell r="Q479">
            <v>1547.2976219018565</v>
          </cell>
          <cell r="R479">
            <v>0.5</v>
          </cell>
          <cell r="S479">
            <v>9.1999999999999993</v>
          </cell>
          <cell r="T479">
            <v>160</v>
          </cell>
          <cell r="W479">
            <v>0.02</v>
          </cell>
          <cell r="X479">
            <v>9.5000000000000005E-5</v>
          </cell>
          <cell r="Y479">
            <v>0.5</v>
          </cell>
          <cell r="Z479">
            <v>163</v>
          </cell>
          <cell r="AA479">
            <v>9.3080245451553054</v>
          </cell>
          <cell r="AB479">
            <v>17.511771612682217</v>
          </cell>
          <cell r="AC479">
            <v>1560.5276613269216</v>
          </cell>
          <cell r="AD479">
            <v>183.81337561920384</v>
          </cell>
          <cell r="AE479">
            <v>8.4897394222267142</v>
          </cell>
          <cell r="AF479">
            <v>3.0137937189357213</v>
          </cell>
          <cell r="AG479">
            <v>4703.1084639325272</v>
          </cell>
          <cell r="AH479">
            <v>548.92999999999995</v>
          </cell>
          <cell r="AJ479">
            <v>550.30686999999034</v>
          </cell>
          <cell r="AK479">
            <v>550.30686999999034</v>
          </cell>
          <cell r="AL479">
            <v>540.99884545483508</v>
          </cell>
          <cell r="AM479">
            <v>540.99884545483508</v>
          </cell>
          <cell r="AN479">
            <v>2</v>
          </cell>
          <cell r="AO479">
            <v>3</v>
          </cell>
          <cell r="AP479">
            <v>552.30686999999034</v>
          </cell>
          <cell r="AQ479">
            <v>553.30686999999034</v>
          </cell>
        </row>
        <row r="480">
          <cell r="B480" t="str">
            <v>H/R Of  9-AL Disty</v>
          </cell>
          <cell r="C480">
            <v>387847</v>
          </cell>
          <cell r="E480">
            <v>12.5</v>
          </cell>
          <cell r="I480">
            <v>4510.1084641142979</v>
          </cell>
          <cell r="K480">
            <v>4703.1084641142979</v>
          </cell>
          <cell r="L480">
            <v>4510.1084641142979</v>
          </cell>
          <cell r="M480">
            <v>4720</v>
          </cell>
          <cell r="N480">
            <v>9.5000000000000005E-5</v>
          </cell>
          <cell r="O480">
            <v>0.81937856836479639</v>
          </cell>
          <cell r="P480">
            <v>183.43502391855267</v>
          </cell>
          <cell r="Q480">
            <v>1547.2976219018565</v>
          </cell>
          <cell r="R480">
            <v>0.5</v>
          </cell>
          <cell r="S480">
            <v>9.1999999999999993</v>
          </cell>
          <cell r="T480">
            <v>160</v>
          </cell>
          <cell r="W480">
            <v>0.02</v>
          </cell>
          <cell r="X480">
            <v>9.5000000000000005E-5</v>
          </cell>
          <cell r="Y480">
            <v>0.5</v>
          </cell>
          <cell r="Z480">
            <v>163</v>
          </cell>
          <cell r="AA480">
            <v>9.3080245451553054</v>
          </cell>
          <cell r="AB480">
            <v>17.511771612682217</v>
          </cell>
          <cell r="AC480">
            <v>1560.5276613269216</v>
          </cell>
          <cell r="AD480">
            <v>183.81337561920384</v>
          </cell>
          <cell r="AE480">
            <v>8.4897394222267142</v>
          </cell>
          <cell r="AF480">
            <v>3.0137937189357213</v>
          </cell>
          <cell r="AG480">
            <v>4703.1084639325272</v>
          </cell>
          <cell r="AH480">
            <v>548.69000000000005</v>
          </cell>
          <cell r="AJ480">
            <v>550.30240499999036</v>
          </cell>
          <cell r="AK480">
            <v>550.30240499999036</v>
          </cell>
          <cell r="AL480">
            <v>540.9943804548351</v>
          </cell>
          <cell r="AM480">
            <v>540.9943804548351</v>
          </cell>
          <cell r="AN480">
            <v>2</v>
          </cell>
          <cell r="AO480">
            <v>3</v>
          </cell>
          <cell r="AP480">
            <v>552.30240499999036</v>
          </cell>
          <cell r="AQ480">
            <v>553.30240499999036</v>
          </cell>
        </row>
        <row r="481">
          <cell r="C481">
            <v>388000</v>
          </cell>
          <cell r="I481">
            <v>4510.1084641142979</v>
          </cell>
          <cell r="K481">
            <v>4703.1084641142979</v>
          </cell>
          <cell r="L481">
            <v>4510.1084641142979</v>
          </cell>
          <cell r="M481">
            <v>4720</v>
          </cell>
          <cell r="N481">
            <v>9.5000000000000005E-5</v>
          </cell>
          <cell r="O481">
            <v>0.81937856836479639</v>
          </cell>
          <cell r="P481">
            <v>183.43502391855267</v>
          </cell>
          <cell r="Q481">
            <v>1547.2976219018565</v>
          </cell>
          <cell r="R481">
            <v>0.5</v>
          </cell>
          <cell r="S481">
            <v>9.1999999999999993</v>
          </cell>
          <cell r="T481">
            <v>160</v>
          </cell>
          <cell r="W481">
            <v>0.02</v>
          </cell>
          <cell r="X481">
            <v>9.5000000000000005E-5</v>
          </cell>
          <cell r="Y481">
            <v>0.5</v>
          </cell>
          <cell r="Z481">
            <v>163</v>
          </cell>
          <cell r="AA481">
            <v>9.3080245451553054</v>
          </cell>
          <cell r="AB481">
            <v>17.511771612682217</v>
          </cell>
          <cell r="AC481">
            <v>1560.5276613269216</v>
          </cell>
          <cell r="AD481">
            <v>183.81337561920384</v>
          </cell>
          <cell r="AE481">
            <v>8.4897394222267142</v>
          </cell>
          <cell r="AF481">
            <v>3.0137937189357213</v>
          </cell>
          <cell r="AG481">
            <v>4703.1084639325272</v>
          </cell>
          <cell r="AJ481">
            <v>550.28786999999033</v>
          </cell>
          <cell r="AK481">
            <v>550.28786999999033</v>
          </cell>
          <cell r="AL481">
            <v>540.97984545483507</v>
          </cell>
          <cell r="AM481">
            <v>540.97984545483507</v>
          </cell>
          <cell r="AN481">
            <v>2</v>
          </cell>
          <cell r="AO481">
            <v>3</v>
          </cell>
          <cell r="AP481">
            <v>552.28786999999033</v>
          </cell>
          <cell r="AQ481">
            <v>553.28786999999033</v>
          </cell>
        </row>
        <row r="482">
          <cell r="C482">
            <v>389000</v>
          </cell>
          <cell r="I482">
            <v>4510.1084641142979</v>
          </cell>
          <cell r="K482">
            <v>4703.1084641142979</v>
          </cell>
          <cell r="L482">
            <v>4510.1084641142979</v>
          </cell>
          <cell r="M482">
            <v>4720</v>
          </cell>
          <cell r="N482">
            <v>9.5000000000000005E-5</v>
          </cell>
          <cell r="O482">
            <v>0.81937856836479639</v>
          </cell>
          <cell r="P482">
            <v>183.43502391855267</v>
          </cell>
          <cell r="Q482">
            <v>1547.2976219018565</v>
          </cell>
          <cell r="R482">
            <v>0.5</v>
          </cell>
          <cell r="S482">
            <v>9.1999999999999993</v>
          </cell>
          <cell r="T482">
            <v>160</v>
          </cell>
          <cell r="W482">
            <v>0.02</v>
          </cell>
          <cell r="X482">
            <v>9.5000000000000005E-5</v>
          </cell>
          <cell r="Y482">
            <v>0.5</v>
          </cell>
          <cell r="Z482">
            <v>163</v>
          </cell>
          <cell r="AA482">
            <v>9.3080245451553054</v>
          </cell>
          <cell r="AB482">
            <v>17.511771612682217</v>
          </cell>
          <cell r="AC482">
            <v>1560.5276613269216</v>
          </cell>
          <cell r="AD482">
            <v>183.81337561920384</v>
          </cell>
          <cell r="AE482">
            <v>8.4897394222267142</v>
          </cell>
          <cell r="AF482">
            <v>3.0137937189357213</v>
          </cell>
          <cell r="AG482">
            <v>4703.1084639325272</v>
          </cell>
          <cell r="AJ482">
            <v>550.19286999999031</v>
          </cell>
          <cell r="AK482">
            <v>550.19286999999031</v>
          </cell>
          <cell r="AL482">
            <v>540.88484545483504</v>
          </cell>
          <cell r="AM482">
            <v>540.88484545483504</v>
          </cell>
          <cell r="AN482">
            <v>2</v>
          </cell>
          <cell r="AO482">
            <v>3</v>
          </cell>
          <cell r="AP482">
            <v>552.19286999999031</v>
          </cell>
          <cell r="AQ482">
            <v>553.19286999999031</v>
          </cell>
        </row>
        <row r="483">
          <cell r="C483">
            <v>390000</v>
          </cell>
          <cell r="D483">
            <v>544.20000000000005</v>
          </cell>
          <cell r="I483">
            <v>4510.1084641142979</v>
          </cell>
          <cell r="K483">
            <v>4703.1084641142979</v>
          </cell>
          <cell r="L483">
            <v>4510.1084641142979</v>
          </cell>
          <cell r="M483">
            <v>4720</v>
          </cell>
          <cell r="N483">
            <v>9.5000000000000005E-5</v>
          </cell>
          <cell r="O483">
            <v>0.81937856836479639</v>
          </cell>
          <cell r="P483">
            <v>183.43502391855267</v>
          </cell>
          <cell r="Q483">
            <v>1547.2976219018565</v>
          </cell>
          <cell r="R483">
            <v>0.5</v>
          </cell>
          <cell r="S483">
            <v>9.1999999999999993</v>
          </cell>
          <cell r="T483">
            <v>160</v>
          </cell>
          <cell r="W483">
            <v>0.02</v>
          </cell>
          <cell r="X483">
            <v>9.5000000000000005E-5</v>
          </cell>
          <cell r="Y483">
            <v>0.5</v>
          </cell>
          <cell r="Z483">
            <v>163</v>
          </cell>
          <cell r="AA483">
            <v>9.3080245451553054</v>
          </cell>
          <cell r="AB483">
            <v>17.511771612682217</v>
          </cell>
          <cell r="AC483">
            <v>1560.5276613269216</v>
          </cell>
          <cell r="AD483">
            <v>183.81337561920384</v>
          </cell>
          <cell r="AE483">
            <v>8.4897394222267142</v>
          </cell>
          <cell r="AF483">
            <v>3.0137937189357213</v>
          </cell>
          <cell r="AG483">
            <v>4703.1084639325272</v>
          </cell>
          <cell r="AJ483">
            <v>550.09786999999028</v>
          </cell>
          <cell r="AK483">
            <v>550.09786999999028</v>
          </cell>
          <cell r="AL483">
            <v>540.78984545483502</v>
          </cell>
          <cell r="AM483">
            <v>540.78984545483502</v>
          </cell>
          <cell r="AN483">
            <v>2</v>
          </cell>
          <cell r="AO483">
            <v>3</v>
          </cell>
          <cell r="AP483">
            <v>552.09786999999028</v>
          </cell>
          <cell r="AQ483">
            <v>553.09786999999028</v>
          </cell>
        </row>
        <row r="484">
          <cell r="C484">
            <v>391000</v>
          </cell>
          <cell r="I484">
            <v>4510.1084641142979</v>
          </cell>
          <cell r="K484">
            <v>4703.1084641142979</v>
          </cell>
          <cell r="L484">
            <v>4510.1084641142979</v>
          </cell>
          <cell r="M484">
            <v>4720</v>
          </cell>
          <cell r="N484">
            <v>9.5000000000000005E-5</v>
          </cell>
          <cell r="O484">
            <v>0.81937856836479639</v>
          </cell>
          <cell r="P484">
            <v>183.43502391855267</v>
          </cell>
          <cell r="Q484">
            <v>1547.2976219018565</v>
          </cell>
          <cell r="R484">
            <v>0.5</v>
          </cell>
          <cell r="S484">
            <v>9.1999999999999993</v>
          </cell>
          <cell r="T484">
            <v>160</v>
          </cell>
          <cell r="W484">
            <v>0.02</v>
          </cell>
          <cell r="X484">
            <v>9.5000000000000005E-5</v>
          </cell>
          <cell r="Y484">
            <v>0.5</v>
          </cell>
          <cell r="Z484">
            <v>163</v>
          </cell>
          <cell r="AA484">
            <v>9.3080245451553054</v>
          </cell>
          <cell r="AB484">
            <v>17.511771612682217</v>
          </cell>
          <cell r="AC484">
            <v>1560.5276613269216</v>
          </cell>
          <cell r="AD484">
            <v>183.81337561920384</v>
          </cell>
          <cell r="AE484">
            <v>8.4897394222267142</v>
          </cell>
          <cell r="AF484">
            <v>3.0137937189357213</v>
          </cell>
          <cell r="AG484">
            <v>4703.1084639325272</v>
          </cell>
          <cell r="AJ484">
            <v>550.00286999999025</v>
          </cell>
          <cell r="AK484">
            <v>550.00286999999025</v>
          </cell>
          <cell r="AL484">
            <v>540.69484545483499</v>
          </cell>
          <cell r="AM484">
            <v>540.69484545483499</v>
          </cell>
          <cell r="AN484">
            <v>2</v>
          </cell>
          <cell r="AO484">
            <v>3</v>
          </cell>
          <cell r="AP484">
            <v>552.00286999999025</v>
          </cell>
          <cell r="AQ484">
            <v>553.00286999999025</v>
          </cell>
        </row>
        <row r="485">
          <cell r="B485" t="str">
            <v>Regulation Village Road Bridge (Reg-VRB)</v>
          </cell>
          <cell r="C485">
            <v>391454</v>
          </cell>
          <cell r="I485">
            <v>4510.1084641142979</v>
          </cell>
          <cell r="K485">
            <v>4703.1084641142979</v>
          </cell>
          <cell r="L485">
            <v>4510.1084641142979</v>
          </cell>
          <cell r="M485">
            <v>4720</v>
          </cell>
          <cell r="N485">
            <v>9.5000000000000005E-5</v>
          </cell>
          <cell r="O485">
            <v>0.81937856836479639</v>
          </cell>
          <cell r="P485">
            <v>183.43502391855267</v>
          </cell>
          <cell r="Q485">
            <v>1547.2976219018565</v>
          </cell>
          <cell r="R485">
            <v>0.5</v>
          </cell>
          <cell r="S485">
            <v>9.1999999999999993</v>
          </cell>
          <cell r="T485">
            <v>160</v>
          </cell>
          <cell r="U485">
            <v>541.12</v>
          </cell>
          <cell r="V485">
            <v>550.30999999999995</v>
          </cell>
          <cell r="W485">
            <v>0.02</v>
          </cell>
          <cell r="X485">
            <v>9.5000000000000005E-5</v>
          </cell>
          <cell r="Y485">
            <v>0.5</v>
          </cell>
          <cell r="Z485">
            <v>163</v>
          </cell>
          <cell r="AA485">
            <v>9.3080245451553054</v>
          </cell>
          <cell r="AB485">
            <v>17.511771612682217</v>
          </cell>
          <cell r="AC485">
            <v>1560.5276613269216</v>
          </cell>
          <cell r="AD485">
            <v>183.81337561920384</v>
          </cell>
          <cell r="AE485">
            <v>8.4897394222267142</v>
          </cell>
          <cell r="AF485">
            <v>3.0137937189357213</v>
          </cell>
          <cell r="AG485">
            <v>4703.1084639325272</v>
          </cell>
          <cell r="AI485">
            <v>1</v>
          </cell>
          <cell r="AJ485">
            <v>549.95973999999023</v>
          </cell>
          <cell r="AK485">
            <v>548.95973999999023</v>
          </cell>
          <cell r="AL485">
            <v>540.65171545483497</v>
          </cell>
          <cell r="AM485">
            <v>539.77103319554305</v>
          </cell>
          <cell r="AN485">
            <v>2</v>
          </cell>
          <cell r="AO485">
            <v>3</v>
          </cell>
          <cell r="AP485">
            <v>551.95973999999023</v>
          </cell>
          <cell r="AQ485">
            <v>551.95973999999023</v>
          </cell>
        </row>
        <row r="486">
          <cell r="C486">
            <v>391454</v>
          </cell>
          <cell r="F486">
            <v>265.65999999999997</v>
          </cell>
          <cell r="G486">
            <v>57.472008278366786</v>
          </cell>
          <cell r="H486">
            <v>323.13200827836675</v>
          </cell>
          <cell r="I486">
            <v>4360.0526419015641</v>
          </cell>
          <cell r="J486">
            <v>186.6</v>
          </cell>
          <cell r="K486">
            <v>4546.6526419015645</v>
          </cell>
          <cell r="L486">
            <v>4360.0526419015641</v>
          </cell>
          <cell r="M486">
            <v>4580</v>
          </cell>
          <cell r="N486">
            <v>9.5000000000000005E-5</v>
          </cell>
          <cell r="O486">
            <v>0.81691514628106976</v>
          </cell>
          <cell r="P486">
            <v>180.69411169155458</v>
          </cell>
          <cell r="Q486">
            <v>1510.4855136146198</v>
          </cell>
          <cell r="R486">
            <v>0.5</v>
          </cell>
          <cell r="S486">
            <v>9.1</v>
          </cell>
          <cell r="T486">
            <v>158</v>
          </cell>
          <cell r="U486">
            <v>540.21</v>
          </cell>
          <cell r="V486">
            <v>549.30999999999995</v>
          </cell>
          <cell r="W486">
            <v>0.02</v>
          </cell>
          <cell r="X486">
            <v>9.5000000000000005E-5</v>
          </cell>
          <cell r="Y486">
            <v>0.5</v>
          </cell>
          <cell r="Z486">
            <v>161</v>
          </cell>
          <cell r="AA486">
            <v>9.1887068044471434</v>
          </cell>
          <cell r="AB486">
            <v>17.521508023531595</v>
          </cell>
          <cell r="AC486">
            <v>1521.5979618850365</v>
          </cell>
          <cell r="AD486">
            <v>181.54657304005869</v>
          </cell>
          <cell r="AE486">
            <v>8.3813091946896314</v>
          </cell>
          <cell r="AF486">
            <v>2.9880775051072361</v>
          </cell>
          <cell r="AG486">
            <v>4546.6526417256955</v>
          </cell>
          <cell r="AJ486">
            <v>548.95973999999023</v>
          </cell>
          <cell r="AK486">
            <v>548.95973999999023</v>
          </cell>
          <cell r="AL486">
            <v>539.77103319554305</v>
          </cell>
          <cell r="AM486">
            <v>539.77103319554305</v>
          </cell>
          <cell r="AN486">
            <v>2</v>
          </cell>
          <cell r="AO486">
            <v>3</v>
          </cell>
          <cell r="AP486">
            <v>550.95973999999023</v>
          </cell>
          <cell r="AQ486">
            <v>551.95973999999023</v>
          </cell>
        </row>
        <row r="487">
          <cell r="C487">
            <v>392000</v>
          </cell>
          <cell r="I487">
            <v>4360.0526419015641</v>
          </cell>
          <cell r="J487">
            <v>4.2797648406056293E-2</v>
          </cell>
          <cell r="K487">
            <v>4546.6526419015645</v>
          </cell>
          <cell r="L487">
            <v>4360.0526419015641</v>
          </cell>
          <cell r="M487">
            <v>4580</v>
          </cell>
          <cell r="N487">
            <v>9.5000000000000005E-5</v>
          </cell>
          <cell r="O487">
            <v>0.81691514628106976</v>
          </cell>
          <cell r="P487">
            <v>180.69411169155458</v>
          </cell>
          <cell r="Q487">
            <v>1510.4855136146198</v>
          </cell>
          <cell r="R487">
            <v>0.5</v>
          </cell>
          <cell r="S487">
            <v>9.1</v>
          </cell>
          <cell r="T487">
            <v>158</v>
          </cell>
          <cell r="W487">
            <v>0.02</v>
          </cell>
          <cell r="X487">
            <v>9.5000000000000005E-5</v>
          </cell>
          <cell r="Y487">
            <v>0.5</v>
          </cell>
          <cell r="Z487">
            <v>161</v>
          </cell>
          <cell r="AA487">
            <v>9.1887068044471434</v>
          </cell>
          <cell r="AB487">
            <v>17.521508023531595</v>
          </cell>
          <cell r="AC487">
            <v>1521.5979618850365</v>
          </cell>
          <cell r="AD487">
            <v>181.54657304005869</v>
          </cell>
          <cell r="AE487">
            <v>8.3813091946896314</v>
          </cell>
          <cell r="AF487">
            <v>2.9880775051072361</v>
          </cell>
          <cell r="AG487">
            <v>4546.6526417256955</v>
          </cell>
          <cell r="AJ487">
            <v>548.90786999999023</v>
          </cell>
          <cell r="AK487">
            <v>548.90786999999023</v>
          </cell>
          <cell r="AL487">
            <v>539.71916319554305</v>
          </cell>
          <cell r="AM487">
            <v>539.71916319554305</v>
          </cell>
          <cell r="AN487">
            <v>2</v>
          </cell>
          <cell r="AO487">
            <v>3</v>
          </cell>
          <cell r="AP487">
            <v>550.90786999999023</v>
          </cell>
          <cell r="AQ487">
            <v>551.90786999999023</v>
          </cell>
        </row>
        <row r="488">
          <cell r="C488">
            <v>393000</v>
          </cell>
          <cell r="I488">
            <v>4360.0526419015641</v>
          </cell>
          <cell r="J488">
            <v>14</v>
          </cell>
          <cell r="K488">
            <v>4546.6526419015645</v>
          </cell>
          <cell r="L488">
            <v>4360.0526419015641</v>
          </cell>
          <cell r="M488">
            <v>4580</v>
          </cell>
          <cell r="N488">
            <v>9.5000000000000005E-5</v>
          </cell>
          <cell r="O488">
            <v>0.81691514628106976</v>
          </cell>
          <cell r="P488">
            <v>180.69411169155458</v>
          </cell>
          <cell r="Q488">
            <v>1510.4855136146198</v>
          </cell>
          <cell r="R488">
            <v>0.5</v>
          </cell>
          <cell r="S488">
            <v>9.1</v>
          </cell>
          <cell r="T488">
            <v>158</v>
          </cell>
          <cell r="W488">
            <v>0.02</v>
          </cell>
          <cell r="X488">
            <v>9.5000000000000005E-5</v>
          </cell>
          <cell r="Y488">
            <v>0.5</v>
          </cell>
          <cell r="Z488">
            <v>161</v>
          </cell>
          <cell r="AA488">
            <v>9.1887068044471434</v>
          </cell>
          <cell r="AB488">
            <v>17.521508023531595</v>
          </cell>
          <cell r="AC488">
            <v>1521.5979618850365</v>
          </cell>
          <cell r="AD488">
            <v>181.54657304005869</v>
          </cell>
          <cell r="AE488">
            <v>8.3813091946896314</v>
          </cell>
          <cell r="AF488">
            <v>2.9880775051072361</v>
          </cell>
          <cell r="AG488">
            <v>4546.6526417256955</v>
          </cell>
          <cell r="AJ488">
            <v>548.8128699999902</v>
          </cell>
          <cell r="AK488">
            <v>548.8128699999902</v>
          </cell>
          <cell r="AL488">
            <v>539.62416319554302</v>
          </cell>
          <cell r="AM488">
            <v>539.62416319554302</v>
          </cell>
          <cell r="AN488">
            <v>2</v>
          </cell>
          <cell r="AO488">
            <v>3</v>
          </cell>
          <cell r="AP488">
            <v>550.8128699999902</v>
          </cell>
          <cell r="AQ488">
            <v>551.8128699999902</v>
          </cell>
        </row>
        <row r="489">
          <cell r="C489">
            <v>394000</v>
          </cell>
          <cell r="I489">
            <v>4360.0526419015641</v>
          </cell>
          <cell r="K489">
            <v>4546.6526419015645</v>
          </cell>
          <cell r="L489">
            <v>4360.0526419015641</v>
          </cell>
          <cell r="M489">
            <v>4580</v>
          </cell>
          <cell r="N489">
            <v>9.5000000000000005E-5</v>
          </cell>
          <cell r="O489">
            <v>0.81691514628106976</v>
          </cell>
          <cell r="P489">
            <v>180.69411169155458</v>
          </cell>
          <cell r="Q489">
            <v>1510.4855136146198</v>
          </cell>
          <cell r="R489">
            <v>0.5</v>
          </cell>
          <cell r="S489">
            <v>9.1</v>
          </cell>
          <cell r="T489">
            <v>158</v>
          </cell>
          <cell r="W489">
            <v>0.02</v>
          </cell>
          <cell r="X489">
            <v>9.5000000000000005E-5</v>
          </cell>
          <cell r="Y489">
            <v>0.5</v>
          </cell>
          <cell r="Z489">
            <v>161</v>
          </cell>
          <cell r="AA489">
            <v>9.1887068044471434</v>
          </cell>
          <cell r="AB489">
            <v>17.521508023531595</v>
          </cell>
          <cell r="AC489">
            <v>1521.5979618850365</v>
          </cell>
          <cell r="AD489">
            <v>181.54657304005869</v>
          </cell>
          <cell r="AE489">
            <v>8.3813091946896314</v>
          </cell>
          <cell r="AF489">
            <v>2.9880775051072361</v>
          </cell>
          <cell r="AG489">
            <v>4546.6526417256955</v>
          </cell>
          <cell r="AJ489">
            <v>548.71786999999017</v>
          </cell>
          <cell r="AK489">
            <v>548.71786999999017</v>
          </cell>
          <cell r="AL489">
            <v>539.52916319554299</v>
          </cell>
          <cell r="AM489">
            <v>539.52916319554299</v>
          </cell>
          <cell r="AN489">
            <v>2</v>
          </cell>
          <cell r="AO489">
            <v>3</v>
          </cell>
          <cell r="AP489">
            <v>550.71786999999017</v>
          </cell>
          <cell r="AQ489">
            <v>551.71786999999017</v>
          </cell>
        </row>
        <row r="490">
          <cell r="C490">
            <v>395000</v>
          </cell>
          <cell r="D490">
            <v>545</v>
          </cell>
          <cell r="I490">
            <v>4360.0526419015641</v>
          </cell>
          <cell r="K490">
            <v>4546.6526419015645</v>
          </cell>
          <cell r="L490">
            <v>4360.0526419015641</v>
          </cell>
          <cell r="M490">
            <v>4580</v>
          </cell>
          <cell r="N490">
            <v>9.5000000000000005E-5</v>
          </cell>
          <cell r="O490">
            <v>0.81691514628106976</v>
          </cell>
          <cell r="P490">
            <v>180.69411169155458</v>
          </cell>
          <cell r="Q490">
            <v>1510.4855136146198</v>
          </cell>
          <cell r="R490">
            <v>0.5</v>
          </cell>
          <cell r="S490">
            <v>9.1</v>
          </cell>
          <cell r="T490">
            <v>158</v>
          </cell>
          <cell r="W490">
            <v>0.02</v>
          </cell>
          <cell r="X490">
            <v>9.5000000000000005E-5</v>
          </cell>
          <cell r="Y490">
            <v>0.5</v>
          </cell>
          <cell r="Z490">
            <v>161</v>
          </cell>
          <cell r="AA490">
            <v>9.1887068044471434</v>
          </cell>
          <cell r="AB490">
            <v>17.521508023531595</v>
          </cell>
          <cell r="AC490">
            <v>1521.5979618850365</v>
          </cell>
          <cell r="AD490">
            <v>181.54657304005869</v>
          </cell>
          <cell r="AE490">
            <v>8.3813091946896314</v>
          </cell>
          <cell r="AF490">
            <v>2.9880775051072361</v>
          </cell>
          <cell r="AG490">
            <v>4546.6526417256955</v>
          </cell>
          <cell r="AJ490">
            <v>548.62286999999014</v>
          </cell>
          <cell r="AK490">
            <v>548.62286999999014</v>
          </cell>
          <cell r="AL490">
            <v>539.43416319554296</v>
          </cell>
          <cell r="AM490">
            <v>539.43416319554296</v>
          </cell>
          <cell r="AN490">
            <v>2</v>
          </cell>
          <cell r="AO490">
            <v>3</v>
          </cell>
          <cell r="AP490">
            <v>550.62286999999014</v>
          </cell>
          <cell r="AQ490">
            <v>551.62286999999014</v>
          </cell>
        </row>
        <row r="491">
          <cell r="C491">
            <v>396000</v>
          </cell>
          <cell r="I491">
            <v>4360.0526419015641</v>
          </cell>
          <cell r="K491">
            <v>4546.6526419015645</v>
          </cell>
          <cell r="L491">
            <v>4360.0526419015641</v>
          </cell>
          <cell r="M491">
            <v>4580</v>
          </cell>
          <cell r="N491">
            <v>9.5000000000000005E-5</v>
          </cell>
          <cell r="O491">
            <v>0.81691514628106976</v>
          </cell>
          <cell r="P491">
            <v>180.69411169155458</v>
          </cell>
          <cell r="Q491">
            <v>1510.4855136146198</v>
          </cell>
          <cell r="R491">
            <v>0.5</v>
          </cell>
          <cell r="S491">
            <v>9.1</v>
          </cell>
          <cell r="T491">
            <v>158</v>
          </cell>
          <cell r="W491">
            <v>0.02</v>
          </cell>
          <cell r="X491">
            <v>9.5000000000000005E-5</v>
          </cell>
          <cell r="Y491">
            <v>0.5</v>
          </cell>
          <cell r="Z491">
            <v>161</v>
          </cell>
          <cell r="AA491">
            <v>9.1887068044471434</v>
          </cell>
          <cell r="AB491">
            <v>17.521508023531595</v>
          </cell>
          <cell r="AC491">
            <v>1521.5979618850365</v>
          </cell>
          <cell r="AD491">
            <v>181.54657304005869</v>
          </cell>
          <cell r="AE491">
            <v>8.3813091946896314</v>
          </cell>
          <cell r="AF491">
            <v>2.9880775051072361</v>
          </cell>
          <cell r="AG491">
            <v>4546.6526417256955</v>
          </cell>
          <cell r="AJ491">
            <v>548.52786999999012</v>
          </cell>
          <cell r="AK491">
            <v>548.52786999999012</v>
          </cell>
          <cell r="AL491">
            <v>539.33916319554294</v>
          </cell>
          <cell r="AM491">
            <v>539.33916319554294</v>
          </cell>
          <cell r="AN491">
            <v>2</v>
          </cell>
          <cell r="AO491">
            <v>3</v>
          </cell>
          <cell r="AP491">
            <v>550.52786999999012</v>
          </cell>
          <cell r="AQ491">
            <v>551.52786999999012</v>
          </cell>
        </row>
        <row r="492">
          <cell r="C492">
            <v>397000</v>
          </cell>
          <cell r="I492">
            <v>4360.0526419015641</v>
          </cell>
          <cell r="K492">
            <v>4546.6526419015645</v>
          </cell>
          <cell r="L492">
            <v>4360.0526419015641</v>
          </cell>
          <cell r="M492">
            <v>4580</v>
          </cell>
          <cell r="N492">
            <v>9.5000000000000005E-5</v>
          </cell>
          <cell r="O492">
            <v>0.81691514628106976</v>
          </cell>
          <cell r="P492">
            <v>180.69411169155458</v>
          </cell>
          <cell r="Q492">
            <v>1510.4855136146198</v>
          </cell>
          <cell r="R492">
            <v>0.5</v>
          </cell>
          <cell r="S492">
            <v>9.1</v>
          </cell>
          <cell r="T492">
            <v>158</v>
          </cell>
          <cell r="W492">
            <v>0.02</v>
          </cell>
          <cell r="X492">
            <v>9.5000000000000005E-5</v>
          </cell>
          <cell r="Y492">
            <v>0.5</v>
          </cell>
          <cell r="Z492">
            <v>161</v>
          </cell>
          <cell r="AA492">
            <v>9.1887068044471434</v>
          </cell>
          <cell r="AB492">
            <v>17.521508023531595</v>
          </cell>
          <cell r="AC492">
            <v>1521.5979618850365</v>
          </cell>
          <cell r="AD492">
            <v>181.54657304005869</v>
          </cell>
          <cell r="AE492">
            <v>8.3813091946896314</v>
          </cell>
          <cell r="AF492">
            <v>2.9880775051072361</v>
          </cell>
          <cell r="AG492">
            <v>4546.6526417256955</v>
          </cell>
          <cell r="AJ492">
            <v>548.43286999999009</v>
          </cell>
          <cell r="AK492">
            <v>548.43286999999009</v>
          </cell>
          <cell r="AL492">
            <v>539.24416319554291</v>
          </cell>
          <cell r="AM492">
            <v>539.24416319554291</v>
          </cell>
          <cell r="AN492">
            <v>2</v>
          </cell>
          <cell r="AO492">
            <v>3</v>
          </cell>
          <cell r="AP492">
            <v>550.43286999999009</v>
          </cell>
          <cell r="AQ492">
            <v>551.43286999999009</v>
          </cell>
        </row>
        <row r="493">
          <cell r="C493">
            <v>398000</v>
          </cell>
          <cell r="I493">
            <v>4360.0526419015641</v>
          </cell>
          <cell r="K493">
            <v>4546.6526419015645</v>
          </cell>
          <cell r="L493">
            <v>4360.0526419015641</v>
          </cell>
          <cell r="M493">
            <v>4580</v>
          </cell>
          <cell r="N493">
            <v>9.5000000000000005E-5</v>
          </cell>
          <cell r="O493">
            <v>0.81691514628106976</v>
          </cell>
          <cell r="P493">
            <v>180.69411169155458</v>
          </cell>
          <cell r="Q493">
            <v>1510.4855136146198</v>
          </cell>
          <cell r="R493">
            <v>0.5</v>
          </cell>
          <cell r="S493">
            <v>9.1</v>
          </cell>
          <cell r="T493">
            <v>158</v>
          </cell>
          <cell r="W493">
            <v>0.02</v>
          </cell>
          <cell r="X493">
            <v>9.5000000000000005E-5</v>
          </cell>
          <cell r="Y493">
            <v>0.5</v>
          </cell>
          <cell r="Z493">
            <v>161</v>
          </cell>
          <cell r="AA493">
            <v>9.1887068044471434</v>
          </cell>
          <cell r="AB493">
            <v>17.521508023531595</v>
          </cell>
          <cell r="AC493">
            <v>1521.5979618850365</v>
          </cell>
          <cell r="AD493">
            <v>181.54657304005869</v>
          </cell>
          <cell r="AE493">
            <v>8.3813091946896314</v>
          </cell>
          <cell r="AF493">
            <v>2.9880775051072361</v>
          </cell>
          <cell r="AG493">
            <v>4546.6526417256955</v>
          </cell>
          <cell r="AJ493">
            <v>548.33786999999006</v>
          </cell>
          <cell r="AK493">
            <v>548.33786999999006</v>
          </cell>
          <cell r="AL493">
            <v>539.14916319554288</v>
          </cell>
          <cell r="AM493">
            <v>539.14916319554288</v>
          </cell>
          <cell r="AN493">
            <v>2</v>
          </cell>
          <cell r="AO493">
            <v>3</v>
          </cell>
          <cell r="AP493">
            <v>550.33786999999006</v>
          </cell>
          <cell r="AQ493">
            <v>551.33786999999006</v>
          </cell>
        </row>
        <row r="494">
          <cell r="C494">
            <v>399000</v>
          </cell>
          <cell r="I494">
            <v>4360.0526419015641</v>
          </cell>
          <cell r="K494">
            <v>4546.6526419015645</v>
          </cell>
          <cell r="L494">
            <v>4360.0526419015641</v>
          </cell>
          <cell r="M494">
            <v>4580</v>
          </cell>
          <cell r="N494">
            <v>9.5000000000000005E-5</v>
          </cell>
          <cell r="O494">
            <v>0.81691514628106976</v>
          </cell>
          <cell r="P494">
            <v>180.69411169155458</v>
          </cell>
          <cell r="Q494">
            <v>1510.4855136146198</v>
          </cell>
          <cell r="R494">
            <v>0.5</v>
          </cell>
          <cell r="S494">
            <v>9.1</v>
          </cell>
          <cell r="T494">
            <v>158</v>
          </cell>
          <cell r="W494">
            <v>0.02</v>
          </cell>
          <cell r="X494">
            <v>9.5000000000000005E-5</v>
          </cell>
          <cell r="Y494">
            <v>0.5</v>
          </cell>
          <cell r="Z494">
            <v>161</v>
          </cell>
          <cell r="AA494">
            <v>9.1887068044471434</v>
          </cell>
          <cell r="AB494">
            <v>17.521508023531595</v>
          </cell>
          <cell r="AC494">
            <v>1521.5979618850365</v>
          </cell>
          <cell r="AD494">
            <v>181.54657304005869</v>
          </cell>
          <cell r="AE494">
            <v>8.3813091946896314</v>
          </cell>
          <cell r="AF494">
            <v>2.9880775051072361</v>
          </cell>
          <cell r="AG494">
            <v>4546.6526417256955</v>
          </cell>
          <cell r="AJ494">
            <v>548.24286999999003</v>
          </cell>
          <cell r="AK494">
            <v>548.24286999999003</v>
          </cell>
          <cell r="AL494">
            <v>539.05416319554286</v>
          </cell>
          <cell r="AM494">
            <v>539.05416319554286</v>
          </cell>
          <cell r="AN494">
            <v>2</v>
          </cell>
          <cell r="AO494">
            <v>3</v>
          </cell>
          <cell r="AP494">
            <v>550.24286999999003</v>
          </cell>
          <cell r="AQ494">
            <v>551.24286999999003</v>
          </cell>
        </row>
        <row r="495">
          <cell r="C495">
            <v>400000</v>
          </cell>
          <cell r="D495">
            <v>545.4</v>
          </cell>
          <cell r="I495">
            <v>4360.0526419015641</v>
          </cell>
          <cell r="K495">
            <v>4546.6526419015645</v>
          </cell>
          <cell r="L495">
            <v>4360.0526419015641</v>
          </cell>
          <cell r="M495">
            <v>4580</v>
          </cell>
          <cell r="N495">
            <v>9.5000000000000005E-5</v>
          </cell>
          <cell r="O495">
            <v>0.81691514628106976</v>
          </cell>
          <cell r="P495">
            <v>180.69411169155458</v>
          </cell>
          <cell r="Q495">
            <v>1510.4855136146198</v>
          </cell>
          <cell r="R495">
            <v>0.5</v>
          </cell>
          <cell r="S495">
            <v>9.1</v>
          </cell>
          <cell r="T495">
            <v>158</v>
          </cell>
          <cell r="W495">
            <v>0.02</v>
          </cell>
          <cell r="X495">
            <v>9.5000000000000005E-5</v>
          </cell>
          <cell r="Y495">
            <v>0.5</v>
          </cell>
          <cell r="Z495">
            <v>161</v>
          </cell>
          <cell r="AA495">
            <v>9.1887068044471434</v>
          </cell>
          <cell r="AB495">
            <v>17.521508023531595</v>
          </cell>
          <cell r="AC495">
            <v>1521.5979618850365</v>
          </cell>
          <cell r="AD495">
            <v>181.54657304005869</v>
          </cell>
          <cell r="AE495">
            <v>8.3813091946896314</v>
          </cell>
          <cell r="AF495">
            <v>2.9880775051072361</v>
          </cell>
          <cell r="AG495">
            <v>4546.6526417256955</v>
          </cell>
          <cell r="AJ495">
            <v>548.14786999999001</v>
          </cell>
          <cell r="AK495">
            <v>548.14786999999001</v>
          </cell>
          <cell r="AL495">
            <v>538.95916319554283</v>
          </cell>
          <cell r="AM495">
            <v>538.95916319554283</v>
          </cell>
          <cell r="AN495">
            <v>2</v>
          </cell>
          <cell r="AO495">
            <v>3</v>
          </cell>
          <cell r="AP495">
            <v>550.14786999999001</v>
          </cell>
          <cell r="AQ495">
            <v>551.14786999999001</v>
          </cell>
        </row>
        <row r="496">
          <cell r="C496">
            <v>401000</v>
          </cell>
          <cell r="I496">
            <v>4360.0526419015641</v>
          </cell>
          <cell r="K496">
            <v>4546.6526419015645</v>
          </cell>
          <cell r="L496">
            <v>4360.0526419015641</v>
          </cell>
          <cell r="M496">
            <v>4580</v>
          </cell>
          <cell r="N496">
            <v>9.5000000000000005E-5</v>
          </cell>
          <cell r="O496">
            <v>0.81691514628106976</v>
          </cell>
          <cell r="P496">
            <v>180.69411169155458</v>
          </cell>
          <cell r="Q496">
            <v>1510.4855136146198</v>
          </cell>
          <cell r="R496">
            <v>0.5</v>
          </cell>
          <cell r="S496">
            <v>9.1</v>
          </cell>
          <cell r="T496">
            <v>158</v>
          </cell>
          <cell r="W496">
            <v>0.02</v>
          </cell>
          <cell r="X496">
            <v>9.5000000000000005E-5</v>
          </cell>
          <cell r="Y496">
            <v>0.5</v>
          </cell>
          <cell r="Z496">
            <v>161</v>
          </cell>
          <cell r="AA496">
            <v>9.1887068044471434</v>
          </cell>
          <cell r="AB496">
            <v>17.521508023531595</v>
          </cell>
          <cell r="AC496">
            <v>1521.5979618850365</v>
          </cell>
          <cell r="AD496">
            <v>181.54657304005869</v>
          </cell>
          <cell r="AE496">
            <v>8.3813091946896314</v>
          </cell>
          <cell r="AF496">
            <v>2.9880775051072361</v>
          </cell>
          <cell r="AG496">
            <v>4546.6526417256955</v>
          </cell>
          <cell r="AJ496">
            <v>548.05286999998998</v>
          </cell>
          <cell r="AK496">
            <v>548.05286999998998</v>
          </cell>
          <cell r="AL496">
            <v>538.8641631955428</v>
          </cell>
          <cell r="AM496">
            <v>538.8641631955428</v>
          </cell>
          <cell r="AN496">
            <v>2</v>
          </cell>
          <cell r="AO496">
            <v>3</v>
          </cell>
          <cell r="AP496">
            <v>550.05286999998998</v>
          </cell>
          <cell r="AQ496">
            <v>551.05286999998998</v>
          </cell>
        </row>
        <row r="497">
          <cell r="C497">
            <v>402000</v>
          </cell>
          <cell r="I497">
            <v>4360.0526419015641</v>
          </cell>
          <cell r="K497">
            <v>4546.6526419015645</v>
          </cell>
          <cell r="L497">
            <v>4360.0526419015641</v>
          </cell>
          <cell r="M497">
            <v>4580</v>
          </cell>
          <cell r="N497">
            <v>9.5000000000000005E-5</v>
          </cell>
          <cell r="O497">
            <v>0.81691514628106976</v>
          </cell>
          <cell r="P497">
            <v>180.69411169155458</v>
          </cell>
          <cell r="Q497">
            <v>1510.4855136146198</v>
          </cell>
          <cell r="R497">
            <v>0.5</v>
          </cell>
          <cell r="S497">
            <v>9.1</v>
          </cell>
          <cell r="T497">
            <v>158</v>
          </cell>
          <cell r="W497">
            <v>0.02</v>
          </cell>
          <cell r="X497">
            <v>9.5000000000000005E-5</v>
          </cell>
          <cell r="Y497">
            <v>0.5</v>
          </cell>
          <cell r="Z497">
            <v>161</v>
          </cell>
          <cell r="AA497">
            <v>9.1887068044471434</v>
          </cell>
          <cell r="AB497">
            <v>17.521508023531595</v>
          </cell>
          <cell r="AC497">
            <v>1521.5979618850365</v>
          </cell>
          <cell r="AD497">
            <v>181.54657304005869</v>
          </cell>
          <cell r="AE497">
            <v>8.3813091946896314</v>
          </cell>
          <cell r="AF497">
            <v>2.9880775051072361</v>
          </cell>
          <cell r="AG497">
            <v>4546.6526417256955</v>
          </cell>
          <cell r="AJ497">
            <v>547.95786999998995</v>
          </cell>
          <cell r="AK497">
            <v>547.95786999998995</v>
          </cell>
          <cell r="AL497">
            <v>538.76916319554277</v>
          </cell>
          <cell r="AM497">
            <v>538.76916319554277</v>
          </cell>
          <cell r="AN497">
            <v>2</v>
          </cell>
          <cell r="AO497">
            <v>3</v>
          </cell>
          <cell r="AP497">
            <v>549.95786999998995</v>
          </cell>
          <cell r="AQ497">
            <v>550.95786999998995</v>
          </cell>
        </row>
        <row r="498">
          <cell r="B498" t="str">
            <v>H/R Of  6-DR Disty</v>
          </cell>
          <cell r="C498">
            <v>402250</v>
          </cell>
          <cell r="E498">
            <v>7.53</v>
          </cell>
          <cell r="I498">
            <v>4360.0526419015641</v>
          </cell>
          <cell r="K498">
            <v>4546.6526419015645</v>
          </cell>
          <cell r="L498">
            <v>4360.0526419015641</v>
          </cell>
          <cell r="M498">
            <v>4580</v>
          </cell>
          <cell r="N498">
            <v>9.5000000000000005E-5</v>
          </cell>
          <cell r="O498">
            <v>0.81691514628106976</v>
          </cell>
          <cell r="P498">
            <v>180.69411169155458</v>
          </cell>
          <cell r="Q498">
            <v>1510.4855136146198</v>
          </cell>
          <cell r="R498">
            <v>0.5</v>
          </cell>
          <cell r="S498">
            <v>9.1</v>
          </cell>
          <cell r="T498">
            <v>158</v>
          </cell>
          <cell r="W498">
            <v>0.02</v>
          </cell>
          <cell r="X498">
            <v>9.5000000000000005E-5</v>
          </cell>
          <cell r="Y498">
            <v>0.5</v>
          </cell>
          <cell r="Z498">
            <v>161</v>
          </cell>
          <cell r="AA498">
            <v>9.1887068044471434</v>
          </cell>
          <cell r="AB498">
            <v>17.521508023531595</v>
          </cell>
          <cell r="AC498">
            <v>1521.5979618850365</v>
          </cell>
          <cell r="AD498">
            <v>181.54657304005869</v>
          </cell>
          <cell r="AE498">
            <v>8.3813091946896314</v>
          </cell>
          <cell r="AF498">
            <v>2.9880775051072361</v>
          </cell>
          <cell r="AG498">
            <v>4546.6526417256955</v>
          </cell>
          <cell r="AH498">
            <v>544.17999999999995</v>
          </cell>
          <cell r="AJ498">
            <v>547.93411999999</v>
          </cell>
          <cell r="AK498">
            <v>547.93411999999</v>
          </cell>
          <cell r="AL498">
            <v>538.74541319554282</v>
          </cell>
          <cell r="AM498">
            <v>538.74541319554282</v>
          </cell>
          <cell r="AN498">
            <v>2</v>
          </cell>
          <cell r="AO498">
            <v>3</v>
          </cell>
          <cell r="AP498">
            <v>549.93411999999</v>
          </cell>
          <cell r="AQ498">
            <v>550.93411999999</v>
          </cell>
        </row>
        <row r="499">
          <cell r="C499">
            <v>403000</v>
          </cell>
          <cell r="I499">
            <v>4360.0526419015641</v>
          </cell>
          <cell r="K499">
            <v>4546.6526419015645</v>
          </cell>
          <cell r="L499">
            <v>4360.0526419015641</v>
          </cell>
          <cell r="M499">
            <v>4580</v>
          </cell>
          <cell r="N499">
            <v>9.5000000000000005E-5</v>
          </cell>
          <cell r="O499">
            <v>0.81691514628106976</v>
          </cell>
          <cell r="P499">
            <v>180.69411169155458</v>
          </cell>
          <cell r="Q499">
            <v>1510.4855136146198</v>
          </cell>
          <cell r="R499">
            <v>0.5</v>
          </cell>
          <cell r="S499">
            <v>9.1</v>
          </cell>
          <cell r="T499">
            <v>158</v>
          </cell>
          <cell r="W499">
            <v>0.02</v>
          </cell>
          <cell r="X499">
            <v>9.5000000000000005E-5</v>
          </cell>
          <cell r="Y499">
            <v>0.5</v>
          </cell>
          <cell r="Z499">
            <v>161</v>
          </cell>
          <cell r="AA499">
            <v>9.1887068044471434</v>
          </cell>
          <cell r="AB499">
            <v>17.521508023531595</v>
          </cell>
          <cell r="AC499">
            <v>1521.5979618850365</v>
          </cell>
          <cell r="AD499">
            <v>181.54657304005869</v>
          </cell>
          <cell r="AE499">
            <v>8.3813091946896314</v>
          </cell>
          <cell r="AF499">
            <v>2.9880775051072361</v>
          </cell>
          <cell r="AG499">
            <v>4546.6526417256955</v>
          </cell>
          <cell r="AJ499">
            <v>547.86286999999004</v>
          </cell>
          <cell r="AK499">
            <v>547.86286999999004</v>
          </cell>
          <cell r="AL499">
            <v>538.67416319554286</v>
          </cell>
          <cell r="AM499">
            <v>538.67416319554286</v>
          </cell>
          <cell r="AN499">
            <v>2</v>
          </cell>
          <cell r="AO499">
            <v>3</v>
          </cell>
          <cell r="AP499">
            <v>549.86286999999004</v>
          </cell>
          <cell r="AQ499">
            <v>550.86286999999004</v>
          </cell>
        </row>
        <row r="500">
          <cell r="C500">
            <v>404000</v>
          </cell>
          <cell r="I500">
            <v>4360.0526419015641</v>
          </cell>
          <cell r="K500">
            <v>4546.6526419015645</v>
          </cell>
          <cell r="L500">
            <v>4360.0526419015641</v>
          </cell>
          <cell r="M500">
            <v>4580</v>
          </cell>
          <cell r="N500">
            <v>9.5000000000000005E-5</v>
          </cell>
          <cell r="O500">
            <v>0.81691514628106976</v>
          </cell>
          <cell r="P500">
            <v>180.69411169155458</v>
          </cell>
          <cell r="Q500">
            <v>1510.4855136146198</v>
          </cell>
          <cell r="R500">
            <v>0.5</v>
          </cell>
          <cell r="S500">
            <v>9.1</v>
          </cell>
          <cell r="T500">
            <v>158</v>
          </cell>
          <cell r="W500">
            <v>0.02</v>
          </cell>
          <cell r="X500">
            <v>9.5000000000000005E-5</v>
          </cell>
          <cell r="Y500">
            <v>0.5</v>
          </cell>
          <cell r="Z500">
            <v>161</v>
          </cell>
          <cell r="AA500">
            <v>9.1887068044471434</v>
          </cell>
          <cell r="AB500">
            <v>17.521508023531595</v>
          </cell>
          <cell r="AC500">
            <v>1521.5979618850365</v>
          </cell>
          <cell r="AD500">
            <v>181.54657304005869</v>
          </cell>
          <cell r="AE500">
            <v>8.3813091946896314</v>
          </cell>
          <cell r="AF500">
            <v>2.9880775051072361</v>
          </cell>
          <cell r="AG500">
            <v>4546.6526417256955</v>
          </cell>
          <cell r="AJ500">
            <v>547.76786999999001</v>
          </cell>
          <cell r="AK500">
            <v>547.76786999999001</v>
          </cell>
          <cell r="AL500">
            <v>538.57916319554283</v>
          </cell>
          <cell r="AM500">
            <v>538.57916319554283</v>
          </cell>
          <cell r="AN500">
            <v>2</v>
          </cell>
          <cell r="AO500">
            <v>3</v>
          </cell>
          <cell r="AP500">
            <v>549.76786999999001</v>
          </cell>
          <cell r="AQ500">
            <v>550.76786999999001</v>
          </cell>
        </row>
        <row r="501">
          <cell r="C501">
            <v>405000</v>
          </cell>
          <cell r="D501">
            <v>542.1</v>
          </cell>
          <cell r="I501">
            <v>4360.0526419015641</v>
          </cell>
          <cell r="K501">
            <v>4546.6526419015645</v>
          </cell>
          <cell r="L501">
            <v>4360.0526419015641</v>
          </cell>
          <cell r="M501">
            <v>4580</v>
          </cell>
          <cell r="N501">
            <v>9.5000000000000005E-5</v>
          </cell>
          <cell r="O501">
            <v>0.81691514628106976</v>
          </cell>
          <cell r="P501">
            <v>180.69411169155458</v>
          </cell>
          <cell r="Q501">
            <v>1510.4855136146198</v>
          </cell>
          <cell r="R501">
            <v>0.5</v>
          </cell>
          <cell r="S501">
            <v>9.1</v>
          </cell>
          <cell r="T501">
            <v>158</v>
          </cell>
          <cell r="W501">
            <v>0.02</v>
          </cell>
          <cell r="X501">
            <v>9.5000000000000005E-5</v>
          </cell>
          <cell r="Y501">
            <v>0.5</v>
          </cell>
          <cell r="Z501">
            <v>161</v>
          </cell>
          <cell r="AA501">
            <v>9.1887068044471434</v>
          </cell>
          <cell r="AB501">
            <v>17.521508023531595</v>
          </cell>
          <cell r="AC501">
            <v>1521.5979618850365</v>
          </cell>
          <cell r="AD501">
            <v>181.54657304005869</v>
          </cell>
          <cell r="AE501">
            <v>8.3813091946896314</v>
          </cell>
          <cell r="AF501">
            <v>2.9880775051072361</v>
          </cell>
          <cell r="AG501">
            <v>4546.6526417256955</v>
          </cell>
          <cell r="AJ501">
            <v>547.67286999998998</v>
          </cell>
          <cell r="AK501">
            <v>547.67286999998998</v>
          </cell>
          <cell r="AL501">
            <v>538.48416319554281</v>
          </cell>
          <cell r="AM501">
            <v>538.48416319554281</v>
          </cell>
          <cell r="AN501">
            <v>2</v>
          </cell>
          <cell r="AO501">
            <v>3</v>
          </cell>
          <cell r="AP501">
            <v>549.67286999998998</v>
          </cell>
          <cell r="AQ501">
            <v>550.67286999998998</v>
          </cell>
        </row>
        <row r="502">
          <cell r="B502" t="str">
            <v>H/R Of  10-L Disty</v>
          </cell>
          <cell r="C502">
            <v>405705</v>
          </cell>
          <cell r="E502">
            <v>24.34</v>
          </cell>
          <cell r="I502">
            <v>4360.0526419015641</v>
          </cell>
          <cell r="K502">
            <v>4546.6526419015645</v>
          </cell>
          <cell r="L502">
            <v>4360.0526419015641</v>
          </cell>
          <cell r="M502">
            <v>4580</v>
          </cell>
          <cell r="N502">
            <v>9.5000000000000005E-5</v>
          </cell>
          <cell r="O502">
            <v>0.81691514628106976</v>
          </cell>
          <cell r="P502">
            <v>180.69411169155458</v>
          </cell>
          <cell r="Q502">
            <v>1510.4855136146198</v>
          </cell>
          <cell r="R502">
            <v>0.5</v>
          </cell>
          <cell r="S502">
            <v>9.1</v>
          </cell>
          <cell r="T502">
            <v>158</v>
          </cell>
          <cell r="W502">
            <v>0.02</v>
          </cell>
          <cell r="X502">
            <v>9.5000000000000005E-5</v>
          </cell>
          <cell r="Y502">
            <v>0.5</v>
          </cell>
          <cell r="Z502">
            <v>161</v>
          </cell>
          <cell r="AA502">
            <v>9.1887068044471434</v>
          </cell>
          <cell r="AB502">
            <v>17.521508023531595</v>
          </cell>
          <cell r="AC502">
            <v>1521.5979618850365</v>
          </cell>
          <cell r="AD502">
            <v>181.54657304005869</v>
          </cell>
          <cell r="AE502">
            <v>8.3813091946896314</v>
          </cell>
          <cell r="AF502">
            <v>2.9880775051072361</v>
          </cell>
          <cell r="AG502">
            <v>4546.6526417256955</v>
          </cell>
          <cell r="AH502">
            <v>546.92999999999995</v>
          </cell>
          <cell r="AJ502">
            <v>547.60589499999003</v>
          </cell>
          <cell r="AK502">
            <v>547.60589499999003</v>
          </cell>
          <cell r="AL502">
            <v>538.41718819554285</v>
          </cell>
          <cell r="AM502">
            <v>538.41718819554285</v>
          </cell>
          <cell r="AN502">
            <v>2</v>
          </cell>
          <cell r="AO502">
            <v>3</v>
          </cell>
          <cell r="AP502">
            <v>549.60589499999003</v>
          </cell>
          <cell r="AQ502">
            <v>550.60589499999003</v>
          </cell>
        </row>
        <row r="503">
          <cell r="C503">
            <v>406000</v>
          </cell>
          <cell r="I503">
            <v>4360.0526419015641</v>
          </cell>
          <cell r="K503">
            <v>4546.6526419015645</v>
          </cell>
          <cell r="L503">
            <v>4360.0526419015641</v>
          </cell>
          <cell r="M503">
            <v>4580</v>
          </cell>
          <cell r="N503">
            <v>9.5000000000000005E-5</v>
          </cell>
          <cell r="O503">
            <v>0.81691514628106976</v>
          </cell>
          <cell r="P503">
            <v>180.69411169155458</v>
          </cell>
          <cell r="Q503">
            <v>1510.4855136146198</v>
          </cell>
          <cell r="R503">
            <v>0.5</v>
          </cell>
          <cell r="S503">
            <v>9.1</v>
          </cell>
          <cell r="T503">
            <v>158</v>
          </cell>
          <cell r="W503">
            <v>0.02</v>
          </cell>
          <cell r="X503">
            <v>9.5000000000000005E-5</v>
          </cell>
          <cell r="Y503">
            <v>0.5</v>
          </cell>
          <cell r="Z503">
            <v>161</v>
          </cell>
          <cell r="AA503">
            <v>9.1887068044471434</v>
          </cell>
          <cell r="AB503">
            <v>17.521508023531595</v>
          </cell>
          <cell r="AC503">
            <v>1521.5979618850365</v>
          </cell>
          <cell r="AD503">
            <v>181.54657304005869</v>
          </cell>
          <cell r="AE503">
            <v>8.3813091946896314</v>
          </cell>
          <cell r="AF503">
            <v>2.9880775051072361</v>
          </cell>
          <cell r="AG503">
            <v>4546.6526417256955</v>
          </cell>
          <cell r="AJ503">
            <v>547.57786999999007</v>
          </cell>
          <cell r="AK503">
            <v>547.57786999999007</v>
          </cell>
          <cell r="AL503">
            <v>538.38916319554289</v>
          </cell>
          <cell r="AM503">
            <v>538.38916319554289</v>
          </cell>
          <cell r="AN503">
            <v>2</v>
          </cell>
          <cell r="AO503">
            <v>3</v>
          </cell>
          <cell r="AP503">
            <v>549.57786999999007</v>
          </cell>
          <cell r="AQ503">
            <v>550.57786999999007</v>
          </cell>
        </row>
        <row r="504">
          <cell r="C504">
            <v>407000</v>
          </cell>
          <cell r="I504">
            <v>4360.0526419015641</v>
          </cell>
          <cell r="K504">
            <v>4546.6526419015645</v>
          </cell>
          <cell r="L504">
            <v>4360.0526419015641</v>
          </cell>
          <cell r="M504">
            <v>4580</v>
          </cell>
          <cell r="N504">
            <v>9.5000000000000005E-5</v>
          </cell>
          <cell r="O504">
            <v>0.81691514628106976</v>
          </cell>
          <cell r="P504">
            <v>180.69411169155458</v>
          </cell>
          <cell r="Q504">
            <v>1510.4855136146198</v>
          </cell>
          <cell r="R504">
            <v>0.5</v>
          </cell>
          <cell r="S504">
            <v>9.1</v>
          </cell>
          <cell r="T504">
            <v>158</v>
          </cell>
          <cell r="W504">
            <v>0.02</v>
          </cell>
          <cell r="X504">
            <v>9.5000000000000005E-5</v>
          </cell>
          <cell r="Y504">
            <v>0.5</v>
          </cell>
          <cell r="Z504">
            <v>161</v>
          </cell>
          <cell r="AA504">
            <v>9.1887068044471434</v>
          </cell>
          <cell r="AB504">
            <v>17.521508023531595</v>
          </cell>
          <cell r="AC504">
            <v>1521.5979618850365</v>
          </cell>
          <cell r="AD504">
            <v>181.54657304005869</v>
          </cell>
          <cell r="AE504">
            <v>8.3813091946896314</v>
          </cell>
          <cell r="AF504">
            <v>2.9880775051072361</v>
          </cell>
          <cell r="AG504">
            <v>4546.6526417256955</v>
          </cell>
          <cell r="AJ504">
            <v>547.48286999999004</v>
          </cell>
          <cell r="AK504">
            <v>547.48286999999004</v>
          </cell>
          <cell r="AL504">
            <v>538.29416319554286</v>
          </cell>
          <cell r="AM504">
            <v>538.29416319554286</v>
          </cell>
          <cell r="AN504">
            <v>2</v>
          </cell>
          <cell r="AO504">
            <v>3</v>
          </cell>
          <cell r="AP504">
            <v>549.48286999999004</v>
          </cell>
          <cell r="AQ504">
            <v>550.48286999999004</v>
          </cell>
        </row>
        <row r="505">
          <cell r="C505">
            <v>408000</v>
          </cell>
          <cell r="I505">
            <v>4360.0526419015641</v>
          </cell>
          <cell r="K505">
            <v>4546.6526419015645</v>
          </cell>
          <cell r="L505">
            <v>4360.0526419015641</v>
          </cell>
          <cell r="M505">
            <v>4580</v>
          </cell>
          <cell r="N505">
            <v>9.5000000000000005E-5</v>
          </cell>
          <cell r="O505">
            <v>0.81691514628106976</v>
          </cell>
          <cell r="P505">
            <v>180.69411169155458</v>
          </cell>
          <cell r="Q505">
            <v>1510.4855136146198</v>
          </cell>
          <cell r="R505">
            <v>0.5</v>
          </cell>
          <cell r="S505">
            <v>9.1</v>
          </cell>
          <cell r="T505">
            <v>158</v>
          </cell>
          <cell r="W505">
            <v>0.02</v>
          </cell>
          <cell r="X505">
            <v>9.5000000000000005E-5</v>
          </cell>
          <cell r="Y505">
            <v>0.5</v>
          </cell>
          <cell r="Z505">
            <v>161</v>
          </cell>
          <cell r="AA505">
            <v>9.1887068044471434</v>
          </cell>
          <cell r="AB505">
            <v>17.521508023531595</v>
          </cell>
          <cell r="AC505">
            <v>1521.5979618850365</v>
          </cell>
          <cell r="AD505">
            <v>181.54657304005869</v>
          </cell>
          <cell r="AE505">
            <v>8.3813091946896314</v>
          </cell>
          <cell r="AF505">
            <v>2.9880775051072361</v>
          </cell>
          <cell r="AG505">
            <v>4546.6526417256955</v>
          </cell>
          <cell r="AJ505">
            <v>547.38786999999002</v>
          </cell>
          <cell r="AK505">
            <v>547.38786999999002</v>
          </cell>
          <cell r="AL505">
            <v>538.19916319554284</v>
          </cell>
          <cell r="AM505">
            <v>538.19916319554284</v>
          </cell>
          <cell r="AN505">
            <v>2</v>
          </cell>
          <cell r="AO505">
            <v>3</v>
          </cell>
          <cell r="AP505">
            <v>549.38786999999002</v>
          </cell>
          <cell r="AQ505">
            <v>550.38786999999002</v>
          </cell>
        </row>
        <row r="506">
          <cell r="C506">
            <v>409000</v>
          </cell>
          <cell r="I506">
            <v>4360.0526419015641</v>
          </cell>
          <cell r="K506">
            <v>4546.6526419015645</v>
          </cell>
          <cell r="L506">
            <v>4360.0526419015641</v>
          </cell>
          <cell r="M506">
            <v>4580</v>
          </cell>
          <cell r="N506">
            <v>9.5000000000000005E-5</v>
          </cell>
          <cell r="O506">
            <v>0.81691514628106976</v>
          </cell>
          <cell r="P506">
            <v>180.69411169155458</v>
          </cell>
          <cell r="Q506">
            <v>1510.4855136146198</v>
          </cell>
          <cell r="R506">
            <v>0.5</v>
          </cell>
          <cell r="S506">
            <v>9.1</v>
          </cell>
          <cell r="T506">
            <v>158</v>
          </cell>
          <cell r="W506">
            <v>0.02</v>
          </cell>
          <cell r="X506">
            <v>9.5000000000000005E-5</v>
          </cell>
          <cell r="Y506">
            <v>0.5</v>
          </cell>
          <cell r="Z506">
            <v>161</v>
          </cell>
          <cell r="AA506">
            <v>9.1887068044471434</v>
          </cell>
          <cell r="AB506">
            <v>17.521508023531595</v>
          </cell>
          <cell r="AC506">
            <v>1521.5979618850365</v>
          </cell>
          <cell r="AD506">
            <v>181.54657304005869</v>
          </cell>
          <cell r="AE506">
            <v>8.3813091946896314</v>
          </cell>
          <cell r="AF506">
            <v>2.9880775051072361</v>
          </cell>
          <cell r="AG506">
            <v>4546.6526417256955</v>
          </cell>
          <cell r="AJ506">
            <v>547.29286999998999</v>
          </cell>
          <cell r="AK506">
            <v>547.29286999998999</v>
          </cell>
          <cell r="AL506">
            <v>538.10416319554281</v>
          </cell>
          <cell r="AM506">
            <v>538.10416319554281</v>
          </cell>
          <cell r="AN506">
            <v>2</v>
          </cell>
          <cell r="AO506">
            <v>3</v>
          </cell>
          <cell r="AP506">
            <v>549.29286999998999</v>
          </cell>
          <cell r="AQ506">
            <v>550.29286999998999</v>
          </cell>
        </row>
        <row r="507">
          <cell r="B507" t="str">
            <v>District Road Bridge (DRB)</v>
          </cell>
          <cell r="C507">
            <v>409480</v>
          </cell>
          <cell r="I507">
            <v>4360.0526419015641</v>
          </cell>
          <cell r="K507">
            <v>4546.6526419015645</v>
          </cell>
          <cell r="L507">
            <v>4360.0526419015641</v>
          </cell>
          <cell r="M507">
            <v>4580</v>
          </cell>
          <cell r="N507">
            <v>9.5000000000000005E-5</v>
          </cell>
          <cell r="O507">
            <v>0.81691514628106976</v>
          </cell>
          <cell r="P507">
            <v>180.69411169155458</v>
          </cell>
          <cell r="Q507">
            <v>1510.4855136146198</v>
          </cell>
          <cell r="R507">
            <v>0.5</v>
          </cell>
          <cell r="S507">
            <v>9.1</v>
          </cell>
          <cell r="T507">
            <v>158</v>
          </cell>
          <cell r="W507">
            <v>0.02</v>
          </cell>
          <cell r="X507">
            <v>9.5000000000000005E-5</v>
          </cell>
          <cell r="Y507">
            <v>0.5</v>
          </cell>
          <cell r="Z507">
            <v>161</v>
          </cell>
          <cell r="AA507">
            <v>9.1887068044471434</v>
          </cell>
          <cell r="AB507">
            <v>17.521508023531595</v>
          </cell>
          <cell r="AC507">
            <v>1521.5979618850365</v>
          </cell>
          <cell r="AD507">
            <v>181.54657304005869</v>
          </cell>
          <cell r="AE507">
            <v>8.3813091946896314</v>
          </cell>
          <cell r="AF507">
            <v>2.9880775051072361</v>
          </cell>
          <cell r="AG507">
            <v>4546.6526417256955</v>
          </cell>
          <cell r="AJ507">
            <v>547.24726999998995</v>
          </cell>
          <cell r="AK507">
            <v>547.24726999998995</v>
          </cell>
          <cell r="AL507">
            <v>538.05856319554277</v>
          </cell>
          <cell r="AM507">
            <v>538.05856319554277</v>
          </cell>
          <cell r="AN507">
            <v>2</v>
          </cell>
          <cell r="AO507">
            <v>3</v>
          </cell>
          <cell r="AP507">
            <v>549.24726999998995</v>
          </cell>
          <cell r="AQ507">
            <v>550.24726999998995</v>
          </cell>
        </row>
        <row r="508">
          <cell r="C508">
            <v>410000</v>
          </cell>
          <cell r="D508">
            <v>540</v>
          </cell>
          <cell r="I508">
            <v>4360.0526419015641</v>
          </cell>
          <cell r="K508">
            <v>4546.6526419015645</v>
          </cell>
          <cell r="L508">
            <v>4360.0526419015641</v>
          </cell>
          <cell r="M508">
            <v>4580</v>
          </cell>
          <cell r="N508">
            <v>9.5000000000000005E-5</v>
          </cell>
          <cell r="O508">
            <v>0.81691514628106976</v>
          </cell>
          <cell r="P508">
            <v>180.69411169155458</v>
          </cell>
          <cell r="Q508">
            <v>1510.4855136146198</v>
          </cell>
          <cell r="R508">
            <v>0.5</v>
          </cell>
          <cell r="S508">
            <v>9.1</v>
          </cell>
          <cell r="T508">
            <v>158</v>
          </cell>
          <cell r="W508">
            <v>0.02</v>
          </cell>
          <cell r="X508">
            <v>9.5000000000000005E-5</v>
          </cell>
          <cell r="Y508">
            <v>0.5</v>
          </cell>
          <cell r="Z508">
            <v>161</v>
          </cell>
          <cell r="AA508">
            <v>9.1887068044471434</v>
          </cell>
          <cell r="AB508">
            <v>17.521508023531595</v>
          </cell>
          <cell r="AC508">
            <v>1521.5979618850365</v>
          </cell>
          <cell r="AD508">
            <v>181.54657304005869</v>
          </cell>
          <cell r="AE508">
            <v>8.3813091946896314</v>
          </cell>
          <cell r="AF508">
            <v>2.9880775051072361</v>
          </cell>
          <cell r="AG508">
            <v>4546.6526417256955</v>
          </cell>
          <cell r="AJ508">
            <v>547.19786999998996</v>
          </cell>
          <cell r="AK508">
            <v>547.19786999998996</v>
          </cell>
          <cell r="AL508">
            <v>538.00916319554278</v>
          </cell>
          <cell r="AM508">
            <v>538.00916319554278</v>
          </cell>
          <cell r="AN508">
            <v>2</v>
          </cell>
          <cell r="AO508">
            <v>3</v>
          </cell>
          <cell r="AP508">
            <v>549.19786999998996</v>
          </cell>
          <cell r="AQ508">
            <v>550.19786999998996</v>
          </cell>
        </row>
        <row r="509">
          <cell r="C509">
            <v>411000</v>
          </cell>
          <cell r="I509">
            <v>4360.0526419015641</v>
          </cell>
          <cell r="K509">
            <v>4546.6526419015645</v>
          </cell>
          <cell r="L509">
            <v>4360.0526419015641</v>
          </cell>
          <cell r="M509">
            <v>4580</v>
          </cell>
          <cell r="N509">
            <v>9.5000000000000005E-5</v>
          </cell>
          <cell r="O509">
            <v>0.81691514628106976</v>
          </cell>
          <cell r="P509">
            <v>180.69411169155458</v>
          </cell>
          <cell r="Q509">
            <v>1510.4855136146198</v>
          </cell>
          <cell r="R509">
            <v>0.5</v>
          </cell>
          <cell r="S509">
            <v>9.1</v>
          </cell>
          <cell r="T509">
            <v>158</v>
          </cell>
          <cell r="W509">
            <v>0.02</v>
          </cell>
          <cell r="X509">
            <v>9.5000000000000005E-5</v>
          </cell>
          <cell r="Y509">
            <v>0.5</v>
          </cell>
          <cell r="Z509">
            <v>161</v>
          </cell>
          <cell r="AA509">
            <v>9.1887068044471434</v>
          </cell>
          <cell r="AB509">
            <v>17.521508023531595</v>
          </cell>
          <cell r="AC509">
            <v>1521.5979618850365</v>
          </cell>
          <cell r="AD509">
            <v>181.54657304005869</v>
          </cell>
          <cell r="AE509">
            <v>8.3813091946896314</v>
          </cell>
          <cell r="AF509">
            <v>2.9880775051072361</v>
          </cell>
          <cell r="AG509">
            <v>4546.6526417256955</v>
          </cell>
          <cell r="AJ509">
            <v>547.10286999998993</v>
          </cell>
          <cell r="AK509">
            <v>547.10286999998993</v>
          </cell>
          <cell r="AL509">
            <v>537.91416319554276</v>
          </cell>
          <cell r="AM509">
            <v>537.91416319554276</v>
          </cell>
          <cell r="AN509">
            <v>2</v>
          </cell>
          <cell r="AO509">
            <v>3</v>
          </cell>
          <cell r="AP509">
            <v>549.10286999998993</v>
          </cell>
          <cell r="AQ509">
            <v>550.10286999998993</v>
          </cell>
        </row>
        <row r="510">
          <cell r="C510">
            <v>412000</v>
          </cell>
          <cell r="I510">
            <v>4360.0526419015641</v>
          </cell>
          <cell r="K510">
            <v>4546.6526419015645</v>
          </cell>
          <cell r="L510">
            <v>4360.0526419015641</v>
          </cell>
          <cell r="M510">
            <v>4580</v>
          </cell>
          <cell r="N510">
            <v>9.5000000000000005E-5</v>
          </cell>
          <cell r="O510">
            <v>0.81691514628106976</v>
          </cell>
          <cell r="P510">
            <v>180.69411169155458</v>
          </cell>
          <cell r="Q510">
            <v>1510.4855136146198</v>
          </cell>
          <cell r="R510">
            <v>0.5</v>
          </cell>
          <cell r="S510">
            <v>9.1</v>
          </cell>
          <cell r="T510">
            <v>158</v>
          </cell>
          <cell r="W510">
            <v>0.02</v>
          </cell>
          <cell r="X510">
            <v>9.5000000000000005E-5</v>
          </cell>
          <cell r="Y510">
            <v>0.5</v>
          </cell>
          <cell r="Z510">
            <v>161</v>
          </cell>
          <cell r="AA510">
            <v>9.1887068044471434</v>
          </cell>
          <cell r="AB510">
            <v>17.521508023531595</v>
          </cell>
          <cell r="AC510">
            <v>1521.5979618850365</v>
          </cell>
          <cell r="AD510">
            <v>181.54657304005869</v>
          </cell>
          <cell r="AE510">
            <v>8.3813091946896314</v>
          </cell>
          <cell r="AF510">
            <v>2.9880775051072361</v>
          </cell>
          <cell r="AG510">
            <v>4546.6526417256955</v>
          </cell>
          <cell r="AJ510">
            <v>547.00786999998991</v>
          </cell>
          <cell r="AK510">
            <v>547.00786999998991</v>
          </cell>
          <cell r="AL510">
            <v>537.81916319554273</v>
          </cell>
          <cell r="AM510">
            <v>537.81916319554273</v>
          </cell>
          <cell r="AN510">
            <v>2</v>
          </cell>
          <cell r="AO510">
            <v>3</v>
          </cell>
          <cell r="AP510">
            <v>549.00786999998991</v>
          </cell>
          <cell r="AQ510">
            <v>550.00786999998991</v>
          </cell>
        </row>
        <row r="511">
          <cell r="C511">
            <v>413000</v>
          </cell>
          <cell r="I511">
            <v>4360.0526419015641</v>
          </cell>
          <cell r="K511">
            <v>4546.6526419015645</v>
          </cell>
          <cell r="L511">
            <v>4360.0526419015641</v>
          </cell>
          <cell r="M511">
            <v>4580</v>
          </cell>
          <cell r="N511">
            <v>9.5000000000000005E-5</v>
          </cell>
          <cell r="O511">
            <v>0.81691514628106976</v>
          </cell>
          <cell r="P511">
            <v>180.69411169155458</v>
          </cell>
          <cell r="Q511">
            <v>1510.4855136146198</v>
          </cell>
          <cell r="R511">
            <v>0.5</v>
          </cell>
          <cell r="S511">
            <v>9.1</v>
          </cell>
          <cell r="T511">
            <v>158</v>
          </cell>
          <cell r="W511">
            <v>0.02</v>
          </cell>
          <cell r="X511">
            <v>9.5000000000000005E-5</v>
          </cell>
          <cell r="Y511">
            <v>0.5</v>
          </cell>
          <cell r="Z511">
            <v>161</v>
          </cell>
          <cell r="AA511">
            <v>9.1887068044471434</v>
          </cell>
          <cell r="AB511">
            <v>17.521508023531595</v>
          </cell>
          <cell r="AC511">
            <v>1521.5979618850365</v>
          </cell>
          <cell r="AD511">
            <v>181.54657304005869</v>
          </cell>
          <cell r="AE511">
            <v>8.3813091946896314</v>
          </cell>
          <cell r="AF511">
            <v>2.9880775051072361</v>
          </cell>
          <cell r="AG511">
            <v>4546.6526417256955</v>
          </cell>
          <cell r="AJ511">
            <v>546.91286999998988</v>
          </cell>
          <cell r="AK511">
            <v>546.91286999998988</v>
          </cell>
          <cell r="AL511">
            <v>537.7241631955427</v>
          </cell>
          <cell r="AM511">
            <v>537.7241631955427</v>
          </cell>
          <cell r="AN511">
            <v>2</v>
          </cell>
          <cell r="AO511">
            <v>3</v>
          </cell>
          <cell r="AP511">
            <v>548.91286999998988</v>
          </cell>
          <cell r="AQ511">
            <v>549.91286999998988</v>
          </cell>
        </row>
        <row r="512">
          <cell r="C512">
            <v>414000</v>
          </cell>
          <cell r="I512">
            <v>4360.0526419015641</v>
          </cell>
          <cell r="K512">
            <v>4546.6526419015645</v>
          </cell>
          <cell r="L512">
            <v>4360.0526419015641</v>
          </cell>
          <cell r="M512">
            <v>4580</v>
          </cell>
          <cell r="N512">
            <v>9.5000000000000005E-5</v>
          </cell>
          <cell r="O512">
            <v>0.81691514628106976</v>
          </cell>
          <cell r="P512">
            <v>180.69411169155458</v>
          </cell>
          <cell r="Q512">
            <v>1510.4855136146198</v>
          </cell>
          <cell r="R512">
            <v>0.5</v>
          </cell>
          <cell r="S512">
            <v>9.1</v>
          </cell>
          <cell r="T512">
            <v>158</v>
          </cell>
          <cell r="W512">
            <v>0.02</v>
          </cell>
          <cell r="X512">
            <v>9.5000000000000005E-5</v>
          </cell>
          <cell r="Y512">
            <v>0.5</v>
          </cell>
          <cell r="Z512">
            <v>161</v>
          </cell>
          <cell r="AA512">
            <v>9.1887068044471434</v>
          </cell>
          <cell r="AB512">
            <v>17.521508023531595</v>
          </cell>
          <cell r="AC512">
            <v>1521.5979618850365</v>
          </cell>
          <cell r="AD512">
            <v>181.54657304005869</v>
          </cell>
          <cell r="AE512">
            <v>8.3813091946896314</v>
          </cell>
          <cell r="AF512">
            <v>2.9880775051072361</v>
          </cell>
          <cell r="AG512">
            <v>4546.6526417256955</v>
          </cell>
          <cell r="AJ512">
            <v>546.81786999998985</v>
          </cell>
          <cell r="AK512">
            <v>546.81786999998985</v>
          </cell>
          <cell r="AL512">
            <v>537.62916319554267</v>
          </cell>
          <cell r="AM512">
            <v>537.62916319554267</v>
          </cell>
          <cell r="AN512">
            <v>2</v>
          </cell>
          <cell r="AO512">
            <v>3</v>
          </cell>
          <cell r="AP512">
            <v>548.81786999998985</v>
          </cell>
          <cell r="AQ512">
            <v>549.81786999998985</v>
          </cell>
        </row>
        <row r="513">
          <cell r="C513">
            <v>415000</v>
          </cell>
          <cell r="D513">
            <v>538.5</v>
          </cell>
          <cell r="I513">
            <v>4360.0526419015641</v>
          </cell>
          <cell r="K513">
            <v>4546.6526419015645</v>
          </cell>
          <cell r="L513">
            <v>4360.0526419015641</v>
          </cell>
          <cell r="M513">
            <v>4580</v>
          </cell>
          <cell r="N513">
            <v>9.5000000000000005E-5</v>
          </cell>
          <cell r="O513">
            <v>0.81691514628106976</v>
          </cell>
          <cell r="P513">
            <v>180.69411169155458</v>
          </cell>
          <cell r="Q513">
            <v>1510.4855136146198</v>
          </cell>
          <cell r="R513">
            <v>0.5</v>
          </cell>
          <cell r="S513">
            <v>9.1</v>
          </cell>
          <cell r="T513">
            <v>158</v>
          </cell>
          <cell r="W513">
            <v>0.02</v>
          </cell>
          <cell r="X513">
            <v>9.5000000000000005E-5</v>
          </cell>
          <cell r="Y513">
            <v>0.5</v>
          </cell>
          <cell r="Z513">
            <v>161</v>
          </cell>
          <cell r="AA513">
            <v>9.1887068044471434</v>
          </cell>
          <cell r="AB513">
            <v>17.521508023531595</v>
          </cell>
          <cell r="AC513">
            <v>1521.5979618850365</v>
          </cell>
          <cell r="AD513">
            <v>181.54657304005869</v>
          </cell>
          <cell r="AE513">
            <v>8.3813091946896314</v>
          </cell>
          <cell r="AF513">
            <v>2.9880775051072361</v>
          </cell>
          <cell r="AG513">
            <v>4546.6526417256955</v>
          </cell>
          <cell r="AJ513">
            <v>546.72286999998983</v>
          </cell>
          <cell r="AK513">
            <v>546.72286999998983</v>
          </cell>
          <cell r="AL513">
            <v>537.53416319554265</v>
          </cell>
          <cell r="AM513">
            <v>537.53416319554265</v>
          </cell>
          <cell r="AN513">
            <v>2</v>
          </cell>
          <cell r="AO513">
            <v>3</v>
          </cell>
          <cell r="AP513">
            <v>548.72286999998983</v>
          </cell>
          <cell r="AQ513">
            <v>549.72286999998983</v>
          </cell>
        </row>
        <row r="514">
          <cell r="C514">
            <v>416000</v>
          </cell>
          <cell r="I514">
            <v>4360.0526419015641</v>
          </cell>
          <cell r="K514">
            <v>4546.6526419015645</v>
          </cell>
          <cell r="L514">
            <v>4360.0526419015641</v>
          </cell>
          <cell r="M514">
            <v>4580</v>
          </cell>
          <cell r="N514">
            <v>9.5000000000000005E-5</v>
          </cell>
          <cell r="O514">
            <v>0.81691514628106976</v>
          </cell>
          <cell r="P514">
            <v>180.69411169155458</v>
          </cell>
          <cell r="Q514">
            <v>1510.4855136146198</v>
          </cell>
          <cell r="R514">
            <v>0.5</v>
          </cell>
          <cell r="S514">
            <v>9.1</v>
          </cell>
          <cell r="T514">
            <v>158</v>
          </cell>
          <cell r="W514">
            <v>0.02</v>
          </cell>
          <cell r="X514">
            <v>9.5000000000000005E-5</v>
          </cell>
          <cell r="Y514">
            <v>0.5</v>
          </cell>
          <cell r="Z514">
            <v>161</v>
          </cell>
          <cell r="AA514">
            <v>9.1887068044471434</v>
          </cell>
          <cell r="AB514">
            <v>17.521508023531595</v>
          </cell>
          <cell r="AC514">
            <v>1521.5979618850365</v>
          </cell>
          <cell r="AD514">
            <v>181.54657304005869</v>
          </cell>
          <cell r="AE514">
            <v>8.3813091946896314</v>
          </cell>
          <cell r="AF514">
            <v>2.9880775051072361</v>
          </cell>
          <cell r="AG514">
            <v>4546.6526417256955</v>
          </cell>
          <cell r="AJ514">
            <v>546.6278699999898</v>
          </cell>
          <cell r="AK514">
            <v>546.6278699999898</v>
          </cell>
          <cell r="AL514">
            <v>537.43916319554262</v>
          </cell>
          <cell r="AM514">
            <v>537.43916319554262</v>
          </cell>
          <cell r="AN514">
            <v>2</v>
          </cell>
          <cell r="AO514">
            <v>3</v>
          </cell>
          <cell r="AP514">
            <v>548.6278699999898</v>
          </cell>
          <cell r="AQ514">
            <v>549.6278699999898</v>
          </cell>
        </row>
        <row r="515">
          <cell r="C515">
            <v>417000</v>
          </cell>
          <cell r="I515">
            <v>4360.0526419015641</v>
          </cell>
          <cell r="K515">
            <v>4546.6526419015645</v>
          </cell>
          <cell r="L515">
            <v>4360.0526419015641</v>
          </cell>
          <cell r="M515">
            <v>4580</v>
          </cell>
          <cell r="N515">
            <v>9.5000000000000005E-5</v>
          </cell>
          <cell r="O515">
            <v>0.81691514628106976</v>
          </cell>
          <cell r="P515">
            <v>180.69411169155458</v>
          </cell>
          <cell r="Q515">
            <v>1510.4855136146198</v>
          </cell>
          <cell r="R515">
            <v>0.5</v>
          </cell>
          <cell r="S515">
            <v>9.1</v>
          </cell>
          <cell r="T515">
            <v>158</v>
          </cell>
          <cell r="W515">
            <v>0.02</v>
          </cell>
          <cell r="X515">
            <v>9.5000000000000005E-5</v>
          </cell>
          <cell r="Y515">
            <v>0.5</v>
          </cell>
          <cell r="Z515">
            <v>161</v>
          </cell>
          <cell r="AA515">
            <v>9.1887068044471434</v>
          </cell>
          <cell r="AB515">
            <v>17.521508023531595</v>
          </cell>
          <cell r="AC515">
            <v>1521.5979618850365</v>
          </cell>
          <cell r="AD515">
            <v>181.54657304005869</v>
          </cell>
          <cell r="AE515">
            <v>8.3813091946896314</v>
          </cell>
          <cell r="AF515">
            <v>2.9880775051072361</v>
          </cell>
          <cell r="AG515">
            <v>4546.6526417256955</v>
          </cell>
          <cell r="AJ515">
            <v>546.53286999998977</v>
          </cell>
          <cell r="AK515">
            <v>546.53286999998977</v>
          </cell>
          <cell r="AL515">
            <v>537.34416319554259</v>
          </cell>
          <cell r="AM515">
            <v>537.34416319554259</v>
          </cell>
          <cell r="AN515">
            <v>2</v>
          </cell>
          <cell r="AO515">
            <v>3</v>
          </cell>
          <cell r="AP515">
            <v>548.53286999998977</v>
          </cell>
          <cell r="AQ515">
            <v>549.53286999998977</v>
          </cell>
        </row>
        <row r="516">
          <cell r="C516">
            <v>418000</v>
          </cell>
          <cell r="I516">
            <v>4360.0526419015641</v>
          </cell>
          <cell r="K516">
            <v>4546.6526419015645</v>
          </cell>
          <cell r="L516">
            <v>4360.0526419015641</v>
          </cell>
          <cell r="M516">
            <v>4580</v>
          </cell>
          <cell r="N516">
            <v>9.5000000000000005E-5</v>
          </cell>
          <cell r="O516">
            <v>0.81691514628106976</v>
          </cell>
          <cell r="P516">
            <v>180.69411169155458</v>
          </cell>
          <cell r="Q516">
            <v>1510.4855136146198</v>
          </cell>
          <cell r="R516">
            <v>0.5</v>
          </cell>
          <cell r="S516">
            <v>9.1</v>
          </cell>
          <cell r="T516">
            <v>158</v>
          </cell>
          <cell r="W516">
            <v>0.02</v>
          </cell>
          <cell r="X516">
            <v>9.5000000000000005E-5</v>
          </cell>
          <cell r="Y516">
            <v>0.5</v>
          </cell>
          <cell r="Z516">
            <v>161</v>
          </cell>
          <cell r="AA516">
            <v>9.1887068044471434</v>
          </cell>
          <cell r="AB516">
            <v>17.521508023531595</v>
          </cell>
          <cell r="AC516">
            <v>1521.5979618850365</v>
          </cell>
          <cell r="AD516">
            <v>181.54657304005869</v>
          </cell>
          <cell r="AE516">
            <v>8.3813091946896314</v>
          </cell>
          <cell r="AF516">
            <v>2.9880775051072361</v>
          </cell>
          <cell r="AG516">
            <v>4546.6526417256955</v>
          </cell>
          <cell r="AJ516">
            <v>546.43786999998974</v>
          </cell>
          <cell r="AK516">
            <v>546.43786999998974</v>
          </cell>
          <cell r="AL516">
            <v>537.24916319554256</v>
          </cell>
          <cell r="AM516">
            <v>537.24916319554256</v>
          </cell>
          <cell r="AN516">
            <v>2</v>
          </cell>
          <cell r="AO516">
            <v>3</v>
          </cell>
          <cell r="AP516">
            <v>548.43786999998974</v>
          </cell>
          <cell r="AQ516">
            <v>549.43786999998974</v>
          </cell>
        </row>
        <row r="517">
          <cell r="C517">
            <v>419000</v>
          </cell>
          <cell r="I517">
            <v>4360.0526419015641</v>
          </cell>
          <cell r="K517">
            <v>4546.6526419015645</v>
          </cell>
          <cell r="L517">
            <v>4360.0526419015641</v>
          </cell>
          <cell r="M517">
            <v>4580</v>
          </cell>
          <cell r="N517">
            <v>9.5000000000000005E-5</v>
          </cell>
          <cell r="O517">
            <v>0.81691514628106976</v>
          </cell>
          <cell r="P517">
            <v>180.69411169155458</v>
          </cell>
          <cell r="Q517">
            <v>1510.4855136146198</v>
          </cell>
          <cell r="R517">
            <v>0.5</v>
          </cell>
          <cell r="S517">
            <v>9.1</v>
          </cell>
          <cell r="T517">
            <v>158</v>
          </cell>
          <cell r="W517">
            <v>0.02</v>
          </cell>
          <cell r="X517">
            <v>9.5000000000000005E-5</v>
          </cell>
          <cell r="Y517">
            <v>0.5</v>
          </cell>
          <cell r="Z517">
            <v>161</v>
          </cell>
          <cell r="AA517">
            <v>9.1887068044471434</v>
          </cell>
          <cell r="AB517">
            <v>17.521508023531595</v>
          </cell>
          <cell r="AC517">
            <v>1521.5979618850365</v>
          </cell>
          <cell r="AD517">
            <v>181.54657304005869</v>
          </cell>
          <cell r="AE517">
            <v>8.3813091946896314</v>
          </cell>
          <cell r="AF517">
            <v>2.9880775051072361</v>
          </cell>
          <cell r="AG517">
            <v>4546.6526417256955</v>
          </cell>
          <cell r="AJ517">
            <v>546.34286999998972</v>
          </cell>
          <cell r="AK517">
            <v>546.34286999998972</v>
          </cell>
          <cell r="AL517">
            <v>537.15416319554254</v>
          </cell>
          <cell r="AM517">
            <v>537.15416319554254</v>
          </cell>
          <cell r="AN517">
            <v>2</v>
          </cell>
          <cell r="AO517">
            <v>3</v>
          </cell>
          <cell r="AP517">
            <v>548.34286999998972</v>
          </cell>
          <cell r="AQ517">
            <v>549.34286999998972</v>
          </cell>
        </row>
        <row r="518">
          <cell r="C518">
            <v>420000</v>
          </cell>
          <cell r="D518">
            <v>536.6</v>
          </cell>
          <cell r="I518">
            <v>4360.0526419015641</v>
          </cell>
          <cell r="K518">
            <v>4546.6526419015645</v>
          </cell>
          <cell r="L518">
            <v>4360.0526419015641</v>
          </cell>
          <cell r="M518">
            <v>4580</v>
          </cell>
          <cell r="N518">
            <v>9.5000000000000005E-5</v>
          </cell>
          <cell r="O518">
            <v>0.81691514628106976</v>
          </cell>
          <cell r="P518">
            <v>180.69411169155458</v>
          </cell>
          <cell r="Q518">
            <v>1510.4855136146198</v>
          </cell>
          <cell r="R518">
            <v>0.5</v>
          </cell>
          <cell r="S518">
            <v>9.1</v>
          </cell>
          <cell r="T518">
            <v>158</v>
          </cell>
          <cell r="W518">
            <v>0.02</v>
          </cell>
          <cell r="X518">
            <v>9.5000000000000005E-5</v>
          </cell>
          <cell r="Y518">
            <v>0.5</v>
          </cell>
          <cell r="Z518">
            <v>161</v>
          </cell>
          <cell r="AA518">
            <v>9.1887068044471434</v>
          </cell>
          <cell r="AB518">
            <v>17.521508023531595</v>
          </cell>
          <cell r="AC518">
            <v>1521.5979618850365</v>
          </cell>
          <cell r="AD518">
            <v>181.54657304005869</v>
          </cell>
          <cell r="AE518">
            <v>8.3813091946896314</v>
          </cell>
          <cell r="AF518">
            <v>2.9880775051072361</v>
          </cell>
          <cell r="AG518">
            <v>4546.6526417256955</v>
          </cell>
          <cell r="AJ518">
            <v>546.24786999998969</v>
          </cell>
          <cell r="AK518">
            <v>546.24786999998969</v>
          </cell>
          <cell r="AL518">
            <v>537.05916319554251</v>
          </cell>
          <cell r="AM518">
            <v>537.05916319554251</v>
          </cell>
          <cell r="AN518">
            <v>2</v>
          </cell>
          <cell r="AO518">
            <v>3</v>
          </cell>
          <cell r="AP518">
            <v>548.24786999998969</v>
          </cell>
          <cell r="AQ518">
            <v>549.24786999998969</v>
          </cell>
        </row>
        <row r="519">
          <cell r="C519">
            <v>421000</v>
          </cell>
          <cell r="I519">
            <v>4360.0526419015641</v>
          </cell>
          <cell r="K519">
            <v>4546.6526419015645</v>
          </cell>
          <cell r="L519">
            <v>4360.0526419015641</v>
          </cell>
          <cell r="M519">
            <v>4580</v>
          </cell>
          <cell r="N519">
            <v>9.5000000000000005E-5</v>
          </cell>
          <cell r="O519">
            <v>0.81691514628106976</v>
          </cell>
          <cell r="P519">
            <v>180.69411169155458</v>
          </cell>
          <cell r="Q519">
            <v>1510.4855136146198</v>
          </cell>
          <cell r="R519">
            <v>0.5</v>
          </cell>
          <cell r="S519">
            <v>9.1</v>
          </cell>
          <cell r="T519">
            <v>158</v>
          </cell>
          <cell r="W519">
            <v>0.02</v>
          </cell>
          <cell r="X519">
            <v>9.5000000000000005E-5</v>
          </cell>
          <cell r="Y519">
            <v>0.5</v>
          </cell>
          <cell r="Z519">
            <v>161</v>
          </cell>
          <cell r="AA519">
            <v>9.1887068044471434</v>
          </cell>
          <cell r="AB519">
            <v>17.521508023531595</v>
          </cell>
          <cell r="AC519">
            <v>1521.5979618850365</v>
          </cell>
          <cell r="AD519">
            <v>181.54657304005869</v>
          </cell>
          <cell r="AE519">
            <v>8.3813091946896314</v>
          </cell>
          <cell r="AF519">
            <v>2.9880775051072361</v>
          </cell>
          <cell r="AG519">
            <v>4546.6526417256955</v>
          </cell>
          <cell r="AJ519">
            <v>546.15286999998966</v>
          </cell>
          <cell r="AK519">
            <v>546.15286999998966</v>
          </cell>
          <cell r="AL519">
            <v>536.96416319554248</v>
          </cell>
          <cell r="AM519">
            <v>536.96416319554248</v>
          </cell>
          <cell r="AN519">
            <v>2</v>
          </cell>
          <cell r="AO519">
            <v>3</v>
          </cell>
          <cell r="AP519">
            <v>548.15286999998966</v>
          </cell>
          <cell r="AQ519">
            <v>549.15286999998966</v>
          </cell>
        </row>
        <row r="520">
          <cell r="C520">
            <v>422000</v>
          </cell>
          <cell r="I520">
            <v>4360.0526419015641</v>
          </cell>
          <cell r="K520">
            <v>4546.6526419015645</v>
          </cell>
          <cell r="L520">
            <v>4360.0526419015641</v>
          </cell>
          <cell r="M520">
            <v>4580</v>
          </cell>
          <cell r="N520">
            <v>9.5000000000000005E-5</v>
          </cell>
          <cell r="O520">
            <v>0.81691514628106976</v>
          </cell>
          <cell r="P520">
            <v>180.69411169155458</v>
          </cell>
          <cell r="Q520">
            <v>1510.4855136146198</v>
          </cell>
          <cell r="R520">
            <v>0.5</v>
          </cell>
          <cell r="S520">
            <v>9.1</v>
          </cell>
          <cell r="T520">
            <v>158</v>
          </cell>
          <cell r="W520">
            <v>0.02</v>
          </cell>
          <cell r="X520">
            <v>9.5000000000000005E-5</v>
          </cell>
          <cell r="Y520">
            <v>0.5</v>
          </cell>
          <cell r="Z520">
            <v>161</v>
          </cell>
          <cell r="AA520">
            <v>9.1887068044471434</v>
          </cell>
          <cell r="AB520">
            <v>17.521508023531595</v>
          </cell>
          <cell r="AC520">
            <v>1521.5979618850365</v>
          </cell>
          <cell r="AD520">
            <v>181.54657304005869</v>
          </cell>
          <cell r="AE520">
            <v>8.3813091946896314</v>
          </cell>
          <cell r="AF520">
            <v>2.9880775051072361</v>
          </cell>
          <cell r="AG520">
            <v>4546.6526417256955</v>
          </cell>
          <cell r="AJ520">
            <v>546.05786999998963</v>
          </cell>
          <cell r="AK520">
            <v>546.05786999998963</v>
          </cell>
          <cell r="AL520">
            <v>536.86916319554246</v>
          </cell>
          <cell r="AM520">
            <v>536.86916319554246</v>
          </cell>
          <cell r="AN520">
            <v>2</v>
          </cell>
          <cell r="AO520">
            <v>3</v>
          </cell>
          <cell r="AP520">
            <v>548.05786999998963</v>
          </cell>
          <cell r="AQ520">
            <v>549.05786999998963</v>
          </cell>
        </row>
        <row r="521">
          <cell r="C521">
            <v>423000</v>
          </cell>
          <cell r="I521">
            <v>4360.0526419015641</v>
          </cell>
          <cell r="K521">
            <v>4546.6526419015645</v>
          </cell>
          <cell r="L521">
            <v>4360.0526419015641</v>
          </cell>
          <cell r="M521">
            <v>4580</v>
          </cell>
          <cell r="N521">
            <v>9.5000000000000005E-5</v>
          </cell>
          <cell r="O521">
            <v>0.81691514628106976</v>
          </cell>
          <cell r="P521">
            <v>180.69411169155458</v>
          </cell>
          <cell r="Q521">
            <v>1510.4855136146198</v>
          </cell>
          <cell r="R521">
            <v>0.5</v>
          </cell>
          <cell r="S521">
            <v>9.1</v>
          </cell>
          <cell r="T521">
            <v>158</v>
          </cell>
          <cell r="W521">
            <v>0.02</v>
          </cell>
          <cell r="X521">
            <v>9.5000000000000005E-5</v>
          </cell>
          <cell r="Y521">
            <v>0.5</v>
          </cell>
          <cell r="Z521">
            <v>161</v>
          </cell>
          <cell r="AA521">
            <v>9.1887068044471434</v>
          </cell>
          <cell r="AB521">
            <v>17.521508023531595</v>
          </cell>
          <cell r="AC521">
            <v>1521.5979618850365</v>
          </cell>
          <cell r="AD521">
            <v>181.54657304005869</v>
          </cell>
          <cell r="AE521">
            <v>8.3813091946896314</v>
          </cell>
          <cell r="AF521">
            <v>2.9880775051072361</v>
          </cell>
          <cell r="AG521">
            <v>4546.6526417256955</v>
          </cell>
          <cell r="AJ521">
            <v>545.96286999998961</v>
          </cell>
          <cell r="AK521">
            <v>545.96286999998961</v>
          </cell>
          <cell r="AL521">
            <v>536.77416319554243</v>
          </cell>
          <cell r="AM521">
            <v>536.77416319554243</v>
          </cell>
          <cell r="AN521">
            <v>2</v>
          </cell>
          <cell r="AO521">
            <v>3</v>
          </cell>
          <cell r="AP521">
            <v>547.96286999998961</v>
          </cell>
          <cell r="AQ521">
            <v>548.96286999998961</v>
          </cell>
        </row>
        <row r="522">
          <cell r="C522">
            <v>424000</v>
          </cell>
          <cell r="I522">
            <v>4360.0526419015641</v>
          </cell>
          <cell r="K522">
            <v>4546.6526419015645</v>
          </cell>
          <cell r="L522">
            <v>4360.0526419015641</v>
          </cell>
          <cell r="M522">
            <v>4580</v>
          </cell>
          <cell r="N522">
            <v>9.5000000000000005E-5</v>
          </cell>
          <cell r="O522">
            <v>0.81691514628106976</v>
          </cell>
          <cell r="P522">
            <v>180.69411169155458</v>
          </cell>
          <cell r="Q522">
            <v>1510.4855136146198</v>
          </cell>
          <cell r="R522">
            <v>0.5</v>
          </cell>
          <cell r="S522">
            <v>9.1</v>
          </cell>
          <cell r="T522">
            <v>158</v>
          </cell>
          <cell r="W522">
            <v>0.02</v>
          </cell>
          <cell r="X522">
            <v>9.5000000000000005E-5</v>
          </cell>
          <cell r="Y522">
            <v>0.5</v>
          </cell>
          <cell r="Z522">
            <v>161</v>
          </cell>
          <cell r="AA522">
            <v>9.1887068044471434</v>
          </cell>
          <cell r="AB522">
            <v>17.521508023531595</v>
          </cell>
          <cell r="AC522">
            <v>1521.5979618850365</v>
          </cell>
          <cell r="AD522">
            <v>181.54657304005869</v>
          </cell>
          <cell r="AE522">
            <v>8.3813091946896314</v>
          </cell>
          <cell r="AF522">
            <v>2.9880775051072361</v>
          </cell>
          <cell r="AG522">
            <v>4546.6526417256955</v>
          </cell>
          <cell r="AJ522">
            <v>545.86786999998958</v>
          </cell>
          <cell r="AK522">
            <v>545.86786999998958</v>
          </cell>
          <cell r="AL522">
            <v>536.6791631955424</v>
          </cell>
          <cell r="AM522">
            <v>536.6791631955424</v>
          </cell>
          <cell r="AN522">
            <v>2</v>
          </cell>
          <cell r="AO522">
            <v>3</v>
          </cell>
          <cell r="AP522">
            <v>547.86786999998958</v>
          </cell>
          <cell r="AQ522">
            <v>548.86786999998958</v>
          </cell>
        </row>
        <row r="523">
          <cell r="C523">
            <v>425000</v>
          </cell>
          <cell r="D523">
            <v>540.1</v>
          </cell>
          <cell r="I523">
            <v>4360.0526419015641</v>
          </cell>
          <cell r="K523">
            <v>4546.6526419015645</v>
          </cell>
          <cell r="L523">
            <v>4360.0526419015641</v>
          </cell>
          <cell r="M523">
            <v>4580</v>
          </cell>
          <cell r="N523">
            <v>9.5000000000000005E-5</v>
          </cell>
          <cell r="O523">
            <v>0.81691514628106976</v>
          </cell>
          <cell r="P523">
            <v>180.69411169155458</v>
          </cell>
          <cell r="Q523">
            <v>1510.4855136146198</v>
          </cell>
          <cell r="R523">
            <v>0.5</v>
          </cell>
          <cell r="S523">
            <v>9.1</v>
          </cell>
          <cell r="T523">
            <v>158</v>
          </cell>
          <cell r="W523">
            <v>0.02</v>
          </cell>
          <cell r="X523">
            <v>9.5000000000000005E-5</v>
          </cell>
          <cell r="Y523">
            <v>0.5</v>
          </cell>
          <cell r="Z523">
            <v>161</v>
          </cell>
          <cell r="AA523">
            <v>9.1887068044471434</v>
          </cell>
          <cell r="AB523">
            <v>17.521508023531595</v>
          </cell>
          <cell r="AC523">
            <v>1521.5979618850365</v>
          </cell>
          <cell r="AD523">
            <v>181.54657304005869</v>
          </cell>
          <cell r="AE523">
            <v>8.3813091946896314</v>
          </cell>
          <cell r="AF523">
            <v>2.9880775051072361</v>
          </cell>
          <cell r="AG523">
            <v>4546.6526417256955</v>
          </cell>
          <cell r="AJ523">
            <v>545.77286999998955</v>
          </cell>
          <cell r="AK523">
            <v>545.77286999998955</v>
          </cell>
          <cell r="AL523">
            <v>536.58416319554237</v>
          </cell>
          <cell r="AM523">
            <v>536.58416319554237</v>
          </cell>
          <cell r="AN523">
            <v>2</v>
          </cell>
          <cell r="AO523">
            <v>3</v>
          </cell>
          <cell r="AP523">
            <v>547.77286999998955</v>
          </cell>
          <cell r="AQ523">
            <v>548.77286999998955</v>
          </cell>
        </row>
        <row r="524">
          <cell r="C524">
            <v>426000</v>
          </cell>
          <cell r="I524">
            <v>4360.0526419015641</v>
          </cell>
          <cell r="K524">
            <v>4546.6526419015645</v>
          </cell>
          <cell r="L524">
            <v>4360.0526419015641</v>
          </cell>
          <cell r="M524">
            <v>4580</v>
          </cell>
          <cell r="N524">
            <v>9.5000000000000005E-5</v>
          </cell>
          <cell r="O524">
            <v>0.81691514628106976</v>
          </cell>
          <cell r="P524">
            <v>180.69411169155458</v>
          </cell>
          <cell r="Q524">
            <v>1510.4855136146198</v>
          </cell>
          <cell r="R524">
            <v>0.5</v>
          </cell>
          <cell r="S524">
            <v>9.1</v>
          </cell>
          <cell r="T524">
            <v>158</v>
          </cell>
          <cell r="W524">
            <v>0.02</v>
          </cell>
          <cell r="X524">
            <v>9.5000000000000005E-5</v>
          </cell>
          <cell r="Y524">
            <v>0.5</v>
          </cell>
          <cell r="Z524">
            <v>161</v>
          </cell>
          <cell r="AA524">
            <v>9.1887068044471434</v>
          </cell>
          <cell r="AB524">
            <v>17.521508023531595</v>
          </cell>
          <cell r="AC524">
            <v>1521.5979618850365</v>
          </cell>
          <cell r="AD524">
            <v>181.54657304005869</v>
          </cell>
          <cell r="AE524">
            <v>8.3813091946896314</v>
          </cell>
          <cell r="AF524">
            <v>2.9880775051072361</v>
          </cell>
          <cell r="AG524">
            <v>4546.6526417256955</v>
          </cell>
          <cell r="AJ524">
            <v>545.67786999998953</v>
          </cell>
          <cell r="AK524">
            <v>545.67786999998953</v>
          </cell>
          <cell r="AL524">
            <v>536.48916319554235</v>
          </cell>
          <cell r="AM524">
            <v>536.48916319554235</v>
          </cell>
          <cell r="AN524">
            <v>2</v>
          </cell>
          <cell r="AO524">
            <v>3</v>
          </cell>
          <cell r="AP524">
            <v>547.67786999998953</v>
          </cell>
          <cell r="AQ524">
            <v>548.67786999998953</v>
          </cell>
        </row>
        <row r="525">
          <cell r="C525">
            <v>427000</v>
          </cell>
          <cell r="I525">
            <v>4360.0526419015641</v>
          </cell>
          <cell r="K525">
            <v>4546.6526419015645</v>
          </cell>
          <cell r="L525">
            <v>4360.0526419015641</v>
          </cell>
          <cell r="M525">
            <v>4580</v>
          </cell>
          <cell r="N525">
            <v>9.5000000000000005E-5</v>
          </cell>
          <cell r="O525">
            <v>0.81691514628106976</v>
          </cell>
          <cell r="P525">
            <v>180.69411169155458</v>
          </cell>
          <cell r="Q525">
            <v>1510.4855136146198</v>
          </cell>
          <cell r="R525">
            <v>0.5</v>
          </cell>
          <cell r="S525">
            <v>9.1</v>
          </cell>
          <cell r="T525">
            <v>158</v>
          </cell>
          <cell r="W525">
            <v>0.02</v>
          </cell>
          <cell r="X525">
            <v>9.5000000000000005E-5</v>
          </cell>
          <cell r="Y525">
            <v>0.5</v>
          </cell>
          <cell r="Z525">
            <v>161</v>
          </cell>
          <cell r="AA525">
            <v>9.1887068044471434</v>
          </cell>
          <cell r="AB525">
            <v>17.521508023531595</v>
          </cell>
          <cell r="AC525">
            <v>1521.5979618850365</v>
          </cell>
          <cell r="AD525">
            <v>181.54657304005869</v>
          </cell>
          <cell r="AE525">
            <v>8.3813091946896314</v>
          </cell>
          <cell r="AF525">
            <v>2.9880775051072361</v>
          </cell>
          <cell r="AG525">
            <v>4546.6526417256955</v>
          </cell>
          <cell r="AJ525">
            <v>545.5828699999895</v>
          </cell>
          <cell r="AK525">
            <v>545.5828699999895</v>
          </cell>
          <cell r="AL525">
            <v>536.39416319554232</v>
          </cell>
          <cell r="AM525">
            <v>536.39416319554232</v>
          </cell>
          <cell r="AN525">
            <v>2</v>
          </cell>
          <cell r="AO525">
            <v>3</v>
          </cell>
          <cell r="AP525">
            <v>547.5828699999895</v>
          </cell>
          <cell r="AQ525">
            <v>548.5828699999895</v>
          </cell>
        </row>
        <row r="526">
          <cell r="C526">
            <v>428000</v>
          </cell>
          <cell r="I526">
            <v>4360.0526419015641</v>
          </cell>
          <cell r="K526">
            <v>4546.6526419015645</v>
          </cell>
          <cell r="L526">
            <v>4360.0526419015641</v>
          </cell>
          <cell r="M526">
            <v>4580</v>
          </cell>
          <cell r="N526">
            <v>9.5000000000000005E-5</v>
          </cell>
          <cell r="O526">
            <v>0.81691514628106976</v>
          </cell>
          <cell r="P526">
            <v>180.69411169155458</v>
          </cell>
          <cell r="Q526">
            <v>1510.4855136146198</v>
          </cell>
          <cell r="R526">
            <v>0.5</v>
          </cell>
          <cell r="S526">
            <v>9.1</v>
          </cell>
          <cell r="T526">
            <v>158</v>
          </cell>
          <cell r="W526">
            <v>0.02</v>
          </cell>
          <cell r="X526">
            <v>9.5000000000000005E-5</v>
          </cell>
          <cell r="Y526">
            <v>0.5</v>
          </cell>
          <cell r="Z526">
            <v>161</v>
          </cell>
          <cell r="AA526">
            <v>9.1887068044471434</v>
          </cell>
          <cell r="AB526">
            <v>17.521508023531595</v>
          </cell>
          <cell r="AC526">
            <v>1521.5979618850365</v>
          </cell>
          <cell r="AD526">
            <v>181.54657304005869</v>
          </cell>
          <cell r="AE526">
            <v>8.3813091946896314</v>
          </cell>
          <cell r="AF526">
            <v>2.9880775051072361</v>
          </cell>
          <cell r="AG526">
            <v>4546.6526417256955</v>
          </cell>
          <cell r="AJ526">
            <v>545.48786999998947</v>
          </cell>
          <cell r="AK526">
            <v>545.48786999998947</v>
          </cell>
          <cell r="AL526">
            <v>536.29916319554229</v>
          </cell>
          <cell r="AM526">
            <v>536.29916319554229</v>
          </cell>
          <cell r="AN526">
            <v>2</v>
          </cell>
          <cell r="AO526">
            <v>3</v>
          </cell>
          <cell r="AP526">
            <v>547.48786999998947</v>
          </cell>
          <cell r="AQ526">
            <v>548.48786999998947</v>
          </cell>
        </row>
        <row r="527">
          <cell r="B527" t="str">
            <v>H/R Of  11-L Disty</v>
          </cell>
          <cell r="C527">
            <v>428772</v>
          </cell>
          <cell r="E527">
            <v>176.32</v>
          </cell>
          <cell r="I527">
            <v>4360.0526419015641</v>
          </cell>
          <cell r="K527">
            <v>4546.6526419015645</v>
          </cell>
          <cell r="L527">
            <v>4360.0526419015641</v>
          </cell>
          <cell r="M527">
            <v>4580</v>
          </cell>
          <cell r="N527">
            <v>9.5000000000000005E-5</v>
          </cell>
          <cell r="O527">
            <v>0.81691514628106976</v>
          </cell>
          <cell r="P527">
            <v>180.69411169155458</v>
          </cell>
          <cell r="Q527">
            <v>1510.4855136146198</v>
          </cell>
          <cell r="R527">
            <v>0.5</v>
          </cell>
          <cell r="S527">
            <v>9.1</v>
          </cell>
          <cell r="T527">
            <v>158</v>
          </cell>
          <cell r="W527">
            <v>0.02</v>
          </cell>
          <cell r="X527">
            <v>9.5000000000000005E-5</v>
          </cell>
          <cell r="Y527">
            <v>0.5</v>
          </cell>
          <cell r="Z527">
            <v>161</v>
          </cell>
          <cell r="AA527">
            <v>9.1887068044471434</v>
          </cell>
          <cell r="AB527">
            <v>17.521508023531595</v>
          </cell>
          <cell r="AC527">
            <v>1521.5979618850365</v>
          </cell>
          <cell r="AD527">
            <v>181.54657304005869</v>
          </cell>
          <cell r="AE527">
            <v>8.3813091946896314</v>
          </cell>
          <cell r="AF527">
            <v>2.9880775051072361</v>
          </cell>
          <cell r="AG527">
            <v>4546.6526417256955</v>
          </cell>
          <cell r="AH527">
            <v>545.78</v>
          </cell>
          <cell r="AJ527">
            <v>545.41452999998944</v>
          </cell>
          <cell r="AK527">
            <v>545.41452999998944</v>
          </cell>
          <cell r="AL527">
            <v>536.22582319554226</v>
          </cell>
          <cell r="AM527">
            <v>536.22582319554226</v>
          </cell>
          <cell r="AN527">
            <v>2</v>
          </cell>
          <cell r="AO527">
            <v>3</v>
          </cell>
          <cell r="AP527">
            <v>547.41452999998944</v>
          </cell>
          <cell r="AQ527">
            <v>548.41452999998944</v>
          </cell>
        </row>
        <row r="528">
          <cell r="C528">
            <v>429000</v>
          </cell>
          <cell r="I528">
            <v>4360.0526419015641</v>
          </cell>
          <cell r="K528">
            <v>4546.6526419015645</v>
          </cell>
          <cell r="L528">
            <v>4360.0526419015641</v>
          </cell>
          <cell r="M528">
            <v>4580</v>
          </cell>
          <cell r="N528">
            <v>9.5000000000000005E-5</v>
          </cell>
          <cell r="O528">
            <v>0.81691514628106976</v>
          </cell>
          <cell r="P528">
            <v>180.69411169155458</v>
          </cell>
          <cell r="Q528">
            <v>1510.4855136146198</v>
          </cell>
          <cell r="R528">
            <v>0.5</v>
          </cell>
          <cell r="S528">
            <v>9.1</v>
          </cell>
          <cell r="T528">
            <v>158</v>
          </cell>
          <cell r="W528">
            <v>0.02</v>
          </cell>
          <cell r="X528">
            <v>9.5000000000000005E-5</v>
          </cell>
          <cell r="Y528">
            <v>0.5</v>
          </cell>
          <cell r="Z528">
            <v>161</v>
          </cell>
          <cell r="AA528">
            <v>9.1887068044471434</v>
          </cell>
          <cell r="AB528">
            <v>17.521508023531595</v>
          </cell>
          <cell r="AC528">
            <v>1521.5979618850365</v>
          </cell>
          <cell r="AD528">
            <v>181.54657304005869</v>
          </cell>
          <cell r="AE528">
            <v>8.3813091946896314</v>
          </cell>
          <cell r="AF528">
            <v>2.9880775051072361</v>
          </cell>
          <cell r="AG528">
            <v>4546.6526417256955</v>
          </cell>
          <cell r="AJ528">
            <v>545.39286999998944</v>
          </cell>
          <cell r="AK528">
            <v>545.39286999998944</v>
          </cell>
          <cell r="AL528">
            <v>536.20416319554226</v>
          </cell>
          <cell r="AM528">
            <v>536.20416319554226</v>
          </cell>
          <cell r="AN528">
            <v>2</v>
          </cell>
          <cell r="AO528">
            <v>3</v>
          </cell>
          <cell r="AP528">
            <v>547.39286999998944</v>
          </cell>
          <cell r="AQ528">
            <v>548.39286999998944</v>
          </cell>
        </row>
        <row r="529">
          <cell r="B529" t="str">
            <v>H/R Of  7-R Disty</v>
          </cell>
          <cell r="C529">
            <v>429705</v>
          </cell>
          <cell r="E529">
            <v>57.47</v>
          </cell>
          <cell r="I529">
            <v>4360.0526419015641</v>
          </cell>
          <cell r="K529">
            <v>4546.6526419015645</v>
          </cell>
          <cell r="L529">
            <v>4360.0526419015641</v>
          </cell>
          <cell r="M529">
            <v>4580</v>
          </cell>
          <cell r="N529">
            <v>9.5000000000000005E-5</v>
          </cell>
          <cell r="O529">
            <v>0.81691514628106976</v>
          </cell>
          <cell r="P529">
            <v>180.69411169155458</v>
          </cell>
          <cell r="Q529">
            <v>1510.4855136146198</v>
          </cell>
          <cell r="R529">
            <v>0.5</v>
          </cell>
          <cell r="S529">
            <v>9.1</v>
          </cell>
          <cell r="T529">
            <v>158</v>
          </cell>
          <cell r="W529">
            <v>0.02</v>
          </cell>
          <cell r="X529">
            <v>9.5000000000000005E-5</v>
          </cell>
          <cell r="Y529">
            <v>0.5</v>
          </cell>
          <cell r="Z529">
            <v>161</v>
          </cell>
          <cell r="AA529">
            <v>9.1887068044471434</v>
          </cell>
          <cell r="AB529">
            <v>17.521508023531595</v>
          </cell>
          <cell r="AC529">
            <v>1521.5979618850365</v>
          </cell>
          <cell r="AD529">
            <v>181.54657304005869</v>
          </cell>
          <cell r="AE529">
            <v>8.3813091946896314</v>
          </cell>
          <cell r="AF529">
            <v>2.9880775051072361</v>
          </cell>
          <cell r="AG529">
            <v>4546.6526417256955</v>
          </cell>
          <cell r="AH529">
            <v>544.70000000000005</v>
          </cell>
          <cell r="AJ529">
            <v>545.32589499998949</v>
          </cell>
          <cell r="AK529">
            <v>545.32589499998949</v>
          </cell>
          <cell r="AL529">
            <v>536.13718819554231</v>
          </cell>
          <cell r="AM529">
            <v>536.13718819554231</v>
          </cell>
          <cell r="AN529">
            <v>2</v>
          </cell>
          <cell r="AO529">
            <v>3</v>
          </cell>
          <cell r="AP529">
            <v>547.32589499998949</v>
          </cell>
          <cell r="AQ529">
            <v>548.32589499998949</v>
          </cell>
        </row>
        <row r="530">
          <cell r="C530">
            <v>430000</v>
          </cell>
          <cell r="D530">
            <v>542.20000000000005</v>
          </cell>
          <cell r="I530">
            <v>4360.0526419015641</v>
          </cell>
          <cell r="K530">
            <v>4546.6526419015645</v>
          </cell>
          <cell r="L530">
            <v>4360.0526419015641</v>
          </cell>
          <cell r="M530">
            <v>4580</v>
          </cell>
          <cell r="N530">
            <v>9.5000000000000005E-5</v>
          </cell>
          <cell r="O530">
            <v>0.81691514628106976</v>
          </cell>
          <cell r="P530">
            <v>180.69411169155458</v>
          </cell>
          <cell r="Q530">
            <v>1510.4855136146198</v>
          </cell>
          <cell r="R530">
            <v>0.5</v>
          </cell>
          <cell r="S530">
            <v>9.1</v>
          </cell>
          <cell r="T530">
            <v>158</v>
          </cell>
          <cell r="W530">
            <v>0.02</v>
          </cell>
          <cell r="X530">
            <v>9.5000000000000005E-5</v>
          </cell>
          <cell r="Y530">
            <v>0.5</v>
          </cell>
          <cell r="Z530">
            <v>161</v>
          </cell>
          <cell r="AA530">
            <v>9.1887068044471434</v>
          </cell>
          <cell r="AB530">
            <v>17.521508023531595</v>
          </cell>
          <cell r="AC530">
            <v>1521.5979618850365</v>
          </cell>
          <cell r="AD530">
            <v>181.54657304005869</v>
          </cell>
          <cell r="AE530">
            <v>8.3813091946896314</v>
          </cell>
          <cell r="AF530">
            <v>2.9880775051072361</v>
          </cell>
          <cell r="AG530">
            <v>4546.6526417256955</v>
          </cell>
          <cell r="AJ530">
            <v>545.29786999998953</v>
          </cell>
          <cell r="AK530">
            <v>545.29786999998953</v>
          </cell>
          <cell r="AL530">
            <v>536.10916319554235</v>
          </cell>
          <cell r="AM530">
            <v>536.10916319554235</v>
          </cell>
          <cell r="AN530">
            <v>2</v>
          </cell>
          <cell r="AO530">
            <v>3</v>
          </cell>
          <cell r="AP530">
            <v>547.29786999998953</v>
          </cell>
          <cell r="AQ530">
            <v>548.29786999998953</v>
          </cell>
        </row>
        <row r="531">
          <cell r="B531" t="str">
            <v>Village Road Bridge (VRB)/Fall</v>
          </cell>
          <cell r="C531">
            <v>430505</v>
          </cell>
          <cell r="I531">
            <v>4360.0526419015641</v>
          </cell>
          <cell r="K531">
            <v>4546.6526419015645</v>
          </cell>
          <cell r="L531">
            <v>4360.0526419015641</v>
          </cell>
          <cell r="M531">
            <v>4580</v>
          </cell>
          <cell r="N531">
            <v>9.5000000000000005E-5</v>
          </cell>
          <cell r="O531">
            <v>0.81691514628106976</v>
          </cell>
          <cell r="P531">
            <v>180.69411169155458</v>
          </cell>
          <cell r="Q531">
            <v>1510.4855136146198</v>
          </cell>
          <cell r="R531">
            <v>0.5</v>
          </cell>
          <cell r="S531">
            <v>9.1</v>
          </cell>
          <cell r="T531">
            <v>158</v>
          </cell>
          <cell r="U531">
            <v>536.5</v>
          </cell>
          <cell r="V531">
            <v>545.6</v>
          </cell>
          <cell r="W531">
            <v>0.02</v>
          </cell>
          <cell r="X531">
            <v>9.5000000000000005E-5</v>
          </cell>
          <cell r="Y531">
            <v>0.5</v>
          </cell>
          <cell r="Z531">
            <v>161</v>
          </cell>
          <cell r="AA531">
            <v>9.1887068044471434</v>
          </cell>
          <cell r="AB531">
            <v>17.521508023531595</v>
          </cell>
          <cell r="AC531">
            <v>1521.5979618850365</v>
          </cell>
          <cell r="AD531">
            <v>181.54657304005869</v>
          </cell>
          <cell r="AE531">
            <v>8.3813091946896314</v>
          </cell>
          <cell r="AF531">
            <v>2.9880775051072361</v>
          </cell>
          <cell r="AG531">
            <v>4546.6526417256955</v>
          </cell>
          <cell r="AI531">
            <v>3.28</v>
          </cell>
          <cell r="AJ531">
            <v>545.24989499998958</v>
          </cell>
          <cell r="AK531">
            <v>541.96989499998961</v>
          </cell>
          <cell r="AL531">
            <v>536.0611881955424</v>
          </cell>
          <cell r="AM531">
            <v>532.91805238340726</v>
          </cell>
          <cell r="AN531">
            <v>2</v>
          </cell>
          <cell r="AO531">
            <v>3</v>
          </cell>
          <cell r="AP531">
            <v>547.24989499998958</v>
          </cell>
          <cell r="AQ531">
            <v>544.96989499998961</v>
          </cell>
        </row>
        <row r="532">
          <cell r="C532">
            <v>430505</v>
          </cell>
          <cell r="F532">
            <v>634.72</v>
          </cell>
          <cell r="G532">
            <v>28.278672143728361</v>
          </cell>
          <cell r="H532">
            <v>662.99867214372841</v>
          </cell>
          <cell r="I532">
            <v>4036.9206336231973</v>
          </cell>
          <cell r="J532">
            <v>172.6</v>
          </cell>
          <cell r="K532">
            <v>4209.5206336231977</v>
          </cell>
          <cell r="L532">
            <v>4036.9206336231973</v>
          </cell>
          <cell r="M532">
            <v>4315</v>
          </cell>
          <cell r="N532">
            <v>9.5000000000000005E-5</v>
          </cell>
          <cell r="O532">
            <v>0.8120606763882523</v>
          </cell>
          <cell r="P532">
            <v>175.38872113109213</v>
          </cell>
          <cell r="Q532">
            <v>1440.1793766830335</v>
          </cell>
          <cell r="R532">
            <v>0.5</v>
          </cell>
          <cell r="S532">
            <v>8.9</v>
          </cell>
          <cell r="T532">
            <v>152</v>
          </cell>
          <cell r="U532">
            <v>533.42999999999995</v>
          </cell>
          <cell r="V532">
            <v>542.33000000000004</v>
          </cell>
          <cell r="W532">
            <v>0.02</v>
          </cell>
          <cell r="X532">
            <v>9.5000000000000005E-5</v>
          </cell>
          <cell r="Y532">
            <v>0.5</v>
          </cell>
          <cell r="Z532">
            <v>153</v>
          </cell>
          <cell r="AA532">
            <v>9.051842616582384</v>
          </cell>
          <cell r="AB532">
            <v>16.902635903071712</v>
          </cell>
          <cell r="AC532">
            <v>1425.8998477147934</v>
          </cell>
          <cell r="AD532">
            <v>173.24053541230776</v>
          </cell>
          <cell r="AE532">
            <v>8.2307517944411241</v>
          </cell>
          <cell r="AF532">
            <v>2.9521853447199593</v>
          </cell>
          <cell r="AG532">
            <v>4209.5206334620352</v>
          </cell>
          <cell r="AJ532">
            <v>541.96989499998961</v>
          </cell>
          <cell r="AK532">
            <v>541.96989499998961</v>
          </cell>
          <cell r="AL532">
            <v>532.91805238340726</v>
          </cell>
          <cell r="AM532">
            <v>532.91805238340726</v>
          </cell>
          <cell r="AN532">
            <v>2</v>
          </cell>
          <cell r="AO532">
            <v>3</v>
          </cell>
          <cell r="AP532">
            <v>543.96989499998961</v>
          </cell>
          <cell r="AQ532">
            <v>544.96989499998961</v>
          </cell>
        </row>
        <row r="533">
          <cell r="C533">
            <v>432000</v>
          </cell>
          <cell r="I533">
            <v>4036.9206336231973</v>
          </cell>
          <cell r="J533">
            <v>4.2755361243029665E-2</v>
          </cell>
          <cell r="K533">
            <v>4209.5206336231977</v>
          </cell>
          <cell r="L533">
            <v>4036.9206336231973</v>
          </cell>
          <cell r="M533">
            <v>4315</v>
          </cell>
          <cell r="N533">
            <v>9.5000000000000005E-5</v>
          </cell>
          <cell r="O533">
            <v>0.8120606763882523</v>
          </cell>
          <cell r="P533">
            <v>175.38872113109213</v>
          </cell>
          <cell r="Q533">
            <v>1440.1793766830335</v>
          </cell>
          <cell r="R533">
            <v>0.5</v>
          </cell>
          <cell r="S533">
            <v>8.9</v>
          </cell>
          <cell r="T533">
            <v>152</v>
          </cell>
          <cell r="W533">
            <v>0.02</v>
          </cell>
          <cell r="X533">
            <v>9.5000000000000005E-5</v>
          </cell>
          <cell r="Y533">
            <v>0.5</v>
          </cell>
          <cell r="Z533">
            <v>153</v>
          </cell>
          <cell r="AA533">
            <v>9.051842616582384</v>
          </cell>
          <cell r="AB533">
            <v>16.902635903071712</v>
          </cell>
          <cell r="AC533">
            <v>1425.8998477147934</v>
          </cell>
          <cell r="AD533">
            <v>173.24053541230776</v>
          </cell>
          <cell r="AE533">
            <v>8.2307517944411241</v>
          </cell>
          <cell r="AF533">
            <v>2.9521853447199593</v>
          </cell>
          <cell r="AG533">
            <v>4209.5206334620352</v>
          </cell>
          <cell r="AJ533">
            <v>541.82786999998962</v>
          </cell>
          <cell r="AK533">
            <v>541.82786999998962</v>
          </cell>
          <cell r="AL533">
            <v>532.77602738340727</v>
          </cell>
          <cell r="AM533">
            <v>532.77602738340727</v>
          </cell>
          <cell r="AN533">
            <v>2</v>
          </cell>
          <cell r="AO533">
            <v>3</v>
          </cell>
          <cell r="AP533">
            <v>543.82786999998962</v>
          </cell>
          <cell r="AQ533">
            <v>544.82786999998962</v>
          </cell>
        </row>
        <row r="534">
          <cell r="C534">
            <v>433000</v>
          </cell>
          <cell r="I534">
            <v>4036.9206336231973</v>
          </cell>
          <cell r="J534">
            <v>28.199999999999989</v>
          </cell>
          <cell r="K534">
            <v>4209.5206336231977</v>
          </cell>
          <cell r="L534">
            <v>4036.9206336231973</v>
          </cell>
          <cell r="M534">
            <v>4315</v>
          </cell>
          <cell r="N534">
            <v>9.5000000000000005E-5</v>
          </cell>
          <cell r="O534">
            <v>0.8120606763882523</v>
          </cell>
          <cell r="P534">
            <v>175.38872113109213</v>
          </cell>
          <cell r="Q534">
            <v>1440.1793766830335</v>
          </cell>
          <cell r="R534">
            <v>0.5</v>
          </cell>
          <cell r="S534">
            <v>8.9</v>
          </cell>
          <cell r="T534">
            <v>152</v>
          </cell>
          <cell r="W534">
            <v>0.02</v>
          </cell>
          <cell r="X534">
            <v>9.5000000000000005E-5</v>
          </cell>
          <cell r="Y534">
            <v>0.5</v>
          </cell>
          <cell r="Z534">
            <v>153</v>
          </cell>
          <cell r="AA534">
            <v>9.051842616582384</v>
          </cell>
          <cell r="AB534">
            <v>16.902635903071712</v>
          </cell>
          <cell r="AC534">
            <v>1425.8998477147934</v>
          </cell>
          <cell r="AD534">
            <v>173.24053541230776</v>
          </cell>
          <cell r="AE534">
            <v>8.2307517944411241</v>
          </cell>
          <cell r="AF534">
            <v>2.9521853447199593</v>
          </cell>
          <cell r="AG534">
            <v>4209.5206334620352</v>
          </cell>
          <cell r="AJ534">
            <v>541.73286999998959</v>
          </cell>
          <cell r="AK534">
            <v>541.73286999998959</v>
          </cell>
          <cell r="AL534">
            <v>532.68102738340724</v>
          </cell>
          <cell r="AM534">
            <v>532.68102738340724</v>
          </cell>
          <cell r="AN534">
            <v>2</v>
          </cell>
          <cell r="AO534">
            <v>3</v>
          </cell>
          <cell r="AP534">
            <v>543.73286999998959</v>
          </cell>
          <cell r="AQ534">
            <v>544.73286999998959</v>
          </cell>
        </row>
        <row r="535">
          <cell r="C535">
            <v>434000</v>
          </cell>
          <cell r="I535">
            <v>4036.9206336231973</v>
          </cell>
          <cell r="K535">
            <v>4209.5206336231977</v>
          </cell>
          <cell r="L535">
            <v>4036.9206336231973</v>
          </cell>
          <cell r="M535">
            <v>4315</v>
          </cell>
          <cell r="N535">
            <v>9.5000000000000005E-5</v>
          </cell>
          <cell r="O535">
            <v>0.8120606763882523</v>
          </cell>
          <cell r="P535">
            <v>175.38872113109213</v>
          </cell>
          <cell r="Q535">
            <v>1440.1793766830335</v>
          </cell>
          <cell r="R535">
            <v>0.5</v>
          </cell>
          <cell r="S535">
            <v>8.9</v>
          </cell>
          <cell r="T535">
            <v>152</v>
          </cell>
          <cell r="W535">
            <v>0.02</v>
          </cell>
          <cell r="X535">
            <v>9.5000000000000005E-5</v>
          </cell>
          <cell r="Y535">
            <v>0.5</v>
          </cell>
          <cell r="Z535">
            <v>153</v>
          </cell>
          <cell r="AA535">
            <v>9.051842616582384</v>
          </cell>
          <cell r="AB535">
            <v>16.902635903071712</v>
          </cell>
          <cell r="AC535">
            <v>1425.8998477147934</v>
          </cell>
          <cell r="AD535">
            <v>173.24053541230776</v>
          </cell>
          <cell r="AE535">
            <v>8.2307517944411241</v>
          </cell>
          <cell r="AF535">
            <v>2.9521853447199593</v>
          </cell>
          <cell r="AG535">
            <v>4209.5206334620352</v>
          </cell>
          <cell r="AJ535">
            <v>541.63786999998956</v>
          </cell>
          <cell r="AK535">
            <v>541.63786999998956</v>
          </cell>
          <cell r="AL535">
            <v>532.58602738340721</v>
          </cell>
          <cell r="AM535">
            <v>532.58602738340721</v>
          </cell>
          <cell r="AN535">
            <v>2</v>
          </cell>
          <cell r="AO535">
            <v>3</v>
          </cell>
          <cell r="AP535">
            <v>543.63786999998956</v>
          </cell>
          <cell r="AQ535">
            <v>544.63786999998956</v>
          </cell>
        </row>
        <row r="536">
          <cell r="C536">
            <v>435000</v>
          </cell>
          <cell r="D536">
            <v>539.79999999999995</v>
          </cell>
          <cell r="I536">
            <v>4036.9206336231973</v>
          </cell>
          <cell r="K536">
            <v>4209.5206336231977</v>
          </cell>
          <cell r="L536">
            <v>4036.9206336231973</v>
          </cell>
          <cell r="M536">
            <v>4315</v>
          </cell>
          <cell r="N536">
            <v>9.5000000000000005E-5</v>
          </cell>
          <cell r="O536">
            <v>0.8120606763882523</v>
          </cell>
          <cell r="P536">
            <v>175.38872113109213</v>
          </cell>
          <cell r="Q536">
            <v>1440.1793766830335</v>
          </cell>
          <cell r="R536">
            <v>0.5</v>
          </cell>
          <cell r="S536">
            <v>8.9</v>
          </cell>
          <cell r="T536">
            <v>152</v>
          </cell>
          <cell r="W536">
            <v>0.02</v>
          </cell>
          <cell r="X536">
            <v>9.5000000000000005E-5</v>
          </cell>
          <cell r="Y536">
            <v>0.5</v>
          </cell>
          <cell r="Z536">
            <v>153</v>
          </cell>
          <cell r="AA536">
            <v>9.051842616582384</v>
          </cell>
          <cell r="AB536">
            <v>16.902635903071712</v>
          </cell>
          <cell r="AC536">
            <v>1425.8998477147934</v>
          </cell>
          <cell r="AD536">
            <v>173.24053541230776</v>
          </cell>
          <cell r="AE536">
            <v>8.2307517944411241</v>
          </cell>
          <cell r="AF536">
            <v>2.9521853447199593</v>
          </cell>
          <cell r="AG536">
            <v>4209.5206334620352</v>
          </cell>
          <cell r="AJ536">
            <v>541.54286999998953</v>
          </cell>
          <cell r="AK536">
            <v>541.54286999998953</v>
          </cell>
          <cell r="AL536">
            <v>532.49102738340719</v>
          </cell>
          <cell r="AM536">
            <v>532.49102738340719</v>
          </cell>
          <cell r="AN536">
            <v>2</v>
          </cell>
          <cell r="AO536">
            <v>3</v>
          </cell>
          <cell r="AP536">
            <v>543.54286999998953</v>
          </cell>
          <cell r="AQ536">
            <v>544.54286999998953</v>
          </cell>
        </row>
        <row r="537">
          <cell r="C537">
            <v>436000</v>
          </cell>
          <cell r="I537">
            <v>4036.9206336231973</v>
          </cell>
          <cell r="K537">
            <v>4209.5206336231977</v>
          </cell>
          <cell r="L537">
            <v>4036.9206336231973</v>
          </cell>
          <cell r="M537">
            <v>4315</v>
          </cell>
          <cell r="N537">
            <v>9.5000000000000005E-5</v>
          </cell>
          <cell r="O537">
            <v>0.8120606763882523</v>
          </cell>
          <cell r="P537">
            <v>175.38872113109213</v>
          </cell>
          <cell r="Q537">
            <v>1440.1793766830335</v>
          </cell>
          <cell r="R537">
            <v>0.5</v>
          </cell>
          <cell r="S537">
            <v>8.9</v>
          </cell>
          <cell r="T537">
            <v>152</v>
          </cell>
          <cell r="W537">
            <v>0.02</v>
          </cell>
          <cell r="X537">
            <v>9.5000000000000005E-5</v>
          </cell>
          <cell r="Y537">
            <v>0.5</v>
          </cell>
          <cell r="Z537">
            <v>153</v>
          </cell>
          <cell r="AA537">
            <v>9.051842616582384</v>
          </cell>
          <cell r="AB537">
            <v>16.902635903071712</v>
          </cell>
          <cell r="AC537">
            <v>1425.8998477147934</v>
          </cell>
          <cell r="AD537">
            <v>173.24053541230776</v>
          </cell>
          <cell r="AE537">
            <v>8.2307517944411241</v>
          </cell>
          <cell r="AF537">
            <v>2.9521853447199593</v>
          </cell>
          <cell r="AG537">
            <v>4209.5206334620352</v>
          </cell>
          <cell r="AJ537">
            <v>541.44786999998951</v>
          </cell>
          <cell r="AK537">
            <v>541.44786999998951</v>
          </cell>
          <cell r="AL537">
            <v>532.39602738340716</v>
          </cell>
          <cell r="AM537">
            <v>532.39602738340716</v>
          </cell>
          <cell r="AN537">
            <v>2</v>
          </cell>
          <cell r="AO537">
            <v>3</v>
          </cell>
          <cell r="AP537">
            <v>543.44786999998951</v>
          </cell>
          <cell r="AQ537">
            <v>544.44786999998951</v>
          </cell>
        </row>
        <row r="538">
          <cell r="C538">
            <v>437000</v>
          </cell>
          <cell r="I538">
            <v>4036.9206336231973</v>
          </cell>
          <cell r="K538">
            <v>4209.5206336231977</v>
          </cell>
          <cell r="L538">
            <v>4036.9206336231973</v>
          </cell>
          <cell r="M538">
            <v>4315</v>
          </cell>
          <cell r="N538">
            <v>9.5000000000000005E-5</v>
          </cell>
          <cell r="O538">
            <v>0.8120606763882523</v>
          </cell>
          <cell r="P538">
            <v>175.38872113109213</v>
          </cell>
          <cell r="Q538">
            <v>1440.1793766830335</v>
          </cell>
          <cell r="R538">
            <v>0.5</v>
          </cell>
          <cell r="S538">
            <v>8.9</v>
          </cell>
          <cell r="T538">
            <v>152</v>
          </cell>
          <cell r="W538">
            <v>0.02</v>
          </cell>
          <cell r="X538">
            <v>9.5000000000000005E-5</v>
          </cell>
          <cell r="Y538">
            <v>0.5</v>
          </cell>
          <cell r="Z538">
            <v>153</v>
          </cell>
          <cell r="AA538">
            <v>9.051842616582384</v>
          </cell>
          <cell r="AB538">
            <v>16.902635903071712</v>
          </cell>
          <cell r="AC538">
            <v>1425.8998477147934</v>
          </cell>
          <cell r="AD538">
            <v>173.24053541230776</v>
          </cell>
          <cell r="AE538">
            <v>8.2307517944411241</v>
          </cell>
          <cell r="AF538">
            <v>2.9521853447199593</v>
          </cell>
          <cell r="AG538">
            <v>4209.5206334620352</v>
          </cell>
          <cell r="AJ538">
            <v>541.35286999998948</v>
          </cell>
          <cell r="AK538">
            <v>541.35286999998948</v>
          </cell>
          <cell r="AL538">
            <v>532.30102738340713</v>
          </cell>
          <cell r="AM538">
            <v>532.30102738340713</v>
          </cell>
          <cell r="AN538">
            <v>2</v>
          </cell>
          <cell r="AO538">
            <v>3</v>
          </cell>
          <cell r="AP538">
            <v>543.35286999998948</v>
          </cell>
          <cell r="AQ538">
            <v>544.35286999998948</v>
          </cell>
        </row>
        <row r="539">
          <cell r="C539">
            <v>438000</v>
          </cell>
          <cell r="I539">
            <v>4036.9206336231973</v>
          </cell>
          <cell r="K539">
            <v>4209.5206336231977</v>
          </cell>
          <cell r="L539">
            <v>4036.9206336231973</v>
          </cell>
          <cell r="M539">
            <v>4315</v>
          </cell>
          <cell r="N539">
            <v>9.5000000000000005E-5</v>
          </cell>
          <cell r="O539">
            <v>0.8120606763882523</v>
          </cell>
          <cell r="P539">
            <v>175.38872113109213</v>
          </cell>
          <cell r="Q539">
            <v>1440.1793766830335</v>
          </cell>
          <cell r="R539">
            <v>0.5</v>
          </cell>
          <cell r="S539">
            <v>8.9</v>
          </cell>
          <cell r="T539">
            <v>152</v>
          </cell>
          <cell r="W539">
            <v>0.02</v>
          </cell>
          <cell r="X539">
            <v>9.5000000000000005E-5</v>
          </cell>
          <cell r="Y539">
            <v>0.5</v>
          </cell>
          <cell r="Z539">
            <v>153</v>
          </cell>
          <cell r="AA539">
            <v>9.051842616582384</v>
          </cell>
          <cell r="AB539">
            <v>16.902635903071712</v>
          </cell>
          <cell r="AC539">
            <v>1425.8998477147934</v>
          </cell>
          <cell r="AD539">
            <v>173.24053541230776</v>
          </cell>
          <cell r="AE539">
            <v>8.2307517944411241</v>
          </cell>
          <cell r="AF539">
            <v>2.9521853447199593</v>
          </cell>
          <cell r="AG539">
            <v>4209.5206334620352</v>
          </cell>
          <cell r="AJ539">
            <v>541.25786999998945</v>
          </cell>
          <cell r="AK539">
            <v>541.25786999998945</v>
          </cell>
          <cell r="AL539">
            <v>532.2060273834071</v>
          </cell>
          <cell r="AM539">
            <v>532.2060273834071</v>
          </cell>
          <cell r="AN539">
            <v>2</v>
          </cell>
          <cell r="AO539">
            <v>3</v>
          </cell>
          <cell r="AP539">
            <v>543.25786999998945</v>
          </cell>
          <cell r="AQ539">
            <v>544.25786999998945</v>
          </cell>
        </row>
        <row r="540">
          <cell r="C540">
            <v>439000</v>
          </cell>
          <cell r="I540">
            <v>4036.9206336231973</v>
          </cell>
          <cell r="K540">
            <v>4209.5206336231977</v>
          </cell>
          <cell r="L540">
            <v>4036.9206336231973</v>
          </cell>
          <cell r="M540">
            <v>4315</v>
          </cell>
          <cell r="N540">
            <v>9.5000000000000005E-5</v>
          </cell>
          <cell r="O540">
            <v>0.8120606763882523</v>
          </cell>
          <cell r="P540">
            <v>175.38872113109213</v>
          </cell>
          <cell r="Q540">
            <v>1440.1793766830335</v>
          </cell>
          <cell r="R540">
            <v>0.5</v>
          </cell>
          <cell r="S540">
            <v>8.9</v>
          </cell>
          <cell r="T540">
            <v>152</v>
          </cell>
          <cell r="W540">
            <v>0.02</v>
          </cell>
          <cell r="X540">
            <v>9.5000000000000005E-5</v>
          </cell>
          <cell r="Y540">
            <v>0.5</v>
          </cell>
          <cell r="Z540">
            <v>153</v>
          </cell>
          <cell r="AA540">
            <v>9.051842616582384</v>
          </cell>
          <cell r="AB540">
            <v>16.902635903071712</v>
          </cell>
          <cell r="AC540">
            <v>1425.8998477147934</v>
          </cell>
          <cell r="AD540">
            <v>173.24053541230776</v>
          </cell>
          <cell r="AE540">
            <v>8.2307517944411241</v>
          </cell>
          <cell r="AF540">
            <v>2.9521853447199593</v>
          </cell>
          <cell r="AG540">
            <v>4209.5206334620352</v>
          </cell>
          <cell r="AJ540">
            <v>541.16286999998943</v>
          </cell>
          <cell r="AK540">
            <v>541.16286999998943</v>
          </cell>
          <cell r="AL540">
            <v>532.11102738340708</v>
          </cell>
          <cell r="AM540">
            <v>532.11102738340708</v>
          </cell>
          <cell r="AN540">
            <v>2</v>
          </cell>
          <cell r="AO540">
            <v>3</v>
          </cell>
          <cell r="AP540">
            <v>543.16286999998943</v>
          </cell>
          <cell r="AQ540">
            <v>544.16286999998943</v>
          </cell>
        </row>
        <row r="541">
          <cell r="C541">
            <v>440000</v>
          </cell>
          <cell r="D541">
            <v>538</v>
          </cell>
          <cell r="I541">
            <v>4036.9206336231973</v>
          </cell>
          <cell r="K541">
            <v>4209.5206336231977</v>
          </cell>
          <cell r="L541">
            <v>4036.9206336231973</v>
          </cell>
          <cell r="M541">
            <v>4315</v>
          </cell>
          <cell r="N541">
            <v>9.5000000000000005E-5</v>
          </cell>
          <cell r="O541">
            <v>0.8120606763882523</v>
          </cell>
          <cell r="P541">
            <v>175.38872113109213</v>
          </cell>
          <cell r="Q541">
            <v>1440.1793766830335</v>
          </cell>
          <cell r="R541">
            <v>0.5</v>
          </cell>
          <cell r="S541">
            <v>8.9</v>
          </cell>
          <cell r="T541">
            <v>152</v>
          </cell>
          <cell r="W541">
            <v>0.02</v>
          </cell>
          <cell r="X541">
            <v>9.5000000000000005E-5</v>
          </cell>
          <cell r="Y541">
            <v>0.5</v>
          </cell>
          <cell r="Z541">
            <v>153</v>
          </cell>
          <cell r="AA541">
            <v>9.051842616582384</v>
          </cell>
          <cell r="AB541">
            <v>16.902635903071712</v>
          </cell>
          <cell r="AC541">
            <v>1425.8998477147934</v>
          </cell>
          <cell r="AD541">
            <v>173.24053541230776</v>
          </cell>
          <cell r="AE541">
            <v>8.2307517944411241</v>
          </cell>
          <cell r="AF541">
            <v>2.9521853447199593</v>
          </cell>
          <cell r="AG541">
            <v>4209.5206334620352</v>
          </cell>
          <cell r="AJ541">
            <v>541.0678699999894</v>
          </cell>
          <cell r="AK541">
            <v>541.0678699999894</v>
          </cell>
          <cell r="AL541">
            <v>532.01602738340705</v>
          </cell>
          <cell r="AM541">
            <v>532.01602738340705</v>
          </cell>
          <cell r="AN541">
            <v>2</v>
          </cell>
          <cell r="AO541">
            <v>3</v>
          </cell>
          <cell r="AP541">
            <v>543.0678699999894</v>
          </cell>
          <cell r="AQ541">
            <v>544.0678699999894</v>
          </cell>
        </row>
        <row r="542">
          <cell r="C542">
            <v>441000</v>
          </cell>
          <cell r="I542">
            <v>4036.9206336231973</v>
          </cell>
          <cell r="K542">
            <v>4209.5206336231977</v>
          </cell>
          <cell r="L542">
            <v>4036.9206336231973</v>
          </cell>
          <cell r="M542">
            <v>4315</v>
          </cell>
          <cell r="N542">
            <v>9.5000000000000005E-5</v>
          </cell>
          <cell r="O542">
            <v>0.8120606763882523</v>
          </cell>
          <cell r="P542">
            <v>175.38872113109213</v>
          </cell>
          <cell r="Q542">
            <v>1440.1793766830335</v>
          </cell>
          <cell r="R542">
            <v>0.5</v>
          </cell>
          <cell r="S542">
            <v>8.9</v>
          </cell>
          <cell r="T542">
            <v>152</v>
          </cell>
          <cell r="W542">
            <v>0.02</v>
          </cell>
          <cell r="X542">
            <v>9.5000000000000005E-5</v>
          </cell>
          <cell r="Y542">
            <v>0.5</v>
          </cell>
          <cell r="Z542">
            <v>153</v>
          </cell>
          <cell r="AA542">
            <v>9.051842616582384</v>
          </cell>
          <cell r="AB542">
            <v>16.902635903071712</v>
          </cell>
          <cell r="AC542">
            <v>1425.8998477147934</v>
          </cell>
          <cell r="AD542">
            <v>173.24053541230776</v>
          </cell>
          <cell r="AE542">
            <v>8.2307517944411241</v>
          </cell>
          <cell r="AF542">
            <v>2.9521853447199593</v>
          </cell>
          <cell r="AG542">
            <v>4209.5206334620352</v>
          </cell>
          <cell r="AJ542">
            <v>540.97286999998937</v>
          </cell>
          <cell r="AK542">
            <v>540.97286999998937</v>
          </cell>
          <cell r="AL542">
            <v>531.92102738340702</v>
          </cell>
          <cell r="AM542">
            <v>531.92102738340702</v>
          </cell>
          <cell r="AN542">
            <v>2</v>
          </cell>
          <cell r="AO542">
            <v>3</v>
          </cell>
          <cell r="AP542">
            <v>542.97286999998937</v>
          </cell>
          <cell r="AQ542">
            <v>543.97286999998937</v>
          </cell>
        </row>
        <row r="543">
          <cell r="C543">
            <v>442000</v>
          </cell>
          <cell r="I543">
            <v>4036.9206336231973</v>
          </cell>
          <cell r="K543">
            <v>4209.5206336231977</v>
          </cell>
          <cell r="L543">
            <v>4036.9206336231973</v>
          </cell>
          <cell r="M543">
            <v>4315</v>
          </cell>
          <cell r="N543">
            <v>9.5000000000000005E-5</v>
          </cell>
          <cell r="O543">
            <v>0.8120606763882523</v>
          </cell>
          <cell r="P543">
            <v>175.38872113109213</v>
          </cell>
          <cell r="Q543">
            <v>1440.1793766830335</v>
          </cell>
          <cell r="R543">
            <v>0.5</v>
          </cell>
          <cell r="S543">
            <v>8.9</v>
          </cell>
          <cell r="T543">
            <v>152</v>
          </cell>
          <cell r="W543">
            <v>0.02</v>
          </cell>
          <cell r="X543">
            <v>9.5000000000000005E-5</v>
          </cell>
          <cell r="Y543">
            <v>0.5</v>
          </cell>
          <cell r="Z543">
            <v>153</v>
          </cell>
          <cell r="AA543">
            <v>9.051842616582384</v>
          </cell>
          <cell r="AB543">
            <v>16.902635903071712</v>
          </cell>
          <cell r="AC543">
            <v>1425.8998477147934</v>
          </cell>
          <cell r="AD543">
            <v>173.24053541230776</v>
          </cell>
          <cell r="AE543">
            <v>8.2307517944411241</v>
          </cell>
          <cell r="AF543">
            <v>2.9521853447199593</v>
          </cell>
          <cell r="AG543">
            <v>4209.5206334620352</v>
          </cell>
          <cell r="AJ543">
            <v>540.87786999998934</v>
          </cell>
          <cell r="AK543">
            <v>540.87786999998934</v>
          </cell>
          <cell r="AL543">
            <v>531.82602738340699</v>
          </cell>
          <cell r="AM543">
            <v>531.82602738340699</v>
          </cell>
          <cell r="AN543">
            <v>2</v>
          </cell>
          <cell r="AO543">
            <v>3</v>
          </cell>
          <cell r="AP543">
            <v>542.87786999998934</v>
          </cell>
          <cell r="AQ543">
            <v>543.87786999998934</v>
          </cell>
        </row>
        <row r="544">
          <cell r="C544">
            <v>443000</v>
          </cell>
          <cell r="I544">
            <v>4036.9206336231973</v>
          </cell>
          <cell r="K544">
            <v>4209.5206336231977</v>
          </cell>
          <cell r="L544">
            <v>4036.9206336231973</v>
          </cell>
          <cell r="M544">
            <v>4315</v>
          </cell>
          <cell r="N544">
            <v>9.5000000000000005E-5</v>
          </cell>
          <cell r="O544">
            <v>0.8120606763882523</v>
          </cell>
          <cell r="P544">
            <v>175.38872113109213</v>
          </cell>
          <cell r="Q544">
            <v>1440.1793766830335</v>
          </cell>
          <cell r="R544">
            <v>0.5</v>
          </cell>
          <cell r="S544">
            <v>8.9</v>
          </cell>
          <cell r="T544">
            <v>152</v>
          </cell>
          <cell r="W544">
            <v>0.02</v>
          </cell>
          <cell r="X544">
            <v>9.5000000000000005E-5</v>
          </cell>
          <cell r="Y544">
            <v>0.5</v>
          </cell>
          <cell r="Z544">
            <v>153</v>
          </cell>
          <cell r="AA544">
            <v>9.051842616582384</v>
          </cell>
          <cell r="AB544">
            <v>16.902635903071712</v>
          </cell>
          <cell r="AC544">
            <v>1425.8998477147934</v>
          </cell>
          <cell r="AD544">
            <v>173.24053541230776</v>
          </cell>
          <cell r="AE544">
            <v>8.2307517944411241</v>
          </cell>
          <cell r="AF544">
            <v>2.9521853447199593</v>
          </cell>
          <cell r="AG544">
            <v>4209.5206334620352</v>
          </cell>
          <cell r="AJ544">
            <v>540.78286999998932</v>
          </cell>
          <cell r="AK544">
            <v>540.78286999998932</v>
          </cell>
          <cell r="AL544">
            <v>531.73102738340697</v>
          </cell>
          <cell r="AM544">
            <v>531.73102738340697</v>
          </cell>
          <cell r="AN544">
            <v>2</v>
          </cell>
          <cell r="AO544">
            <v>3</v>
          </cell>
          <cell r="AP544">
            <v>542.78286999998932</v>
          </cell>
          <cell r="AQ544">
            <v>543.78286999998932</v>
          </cell>
        </row>
        <row r="545">
          <cell r="C545">
            <v>444000</v>
          </cell>
          <cell r="I545">
            <v>4036.9206336231973</v>
          </cell>
          <cell r="K545">
            <v>4209.5206336231977</v>
          </cell>
          <cell r="L545">
            <v>4036.9206336231973</v>
          </cell>
          <cell r="M545">
            <v>4315</v>
          </cell>
          <cell r="N545">
            <v>9.5000000000000005E-5</v>
          </cell>
          <cell r="O545">
            <v>0.8120606763882523</v>
          </cell>
          <cell r="P545">
            <v>175.38872113109213</v>
          </cell>
          <cell r="Q545">
            <v>1440.1793766830335</v>
          </cell>
          <cell r="R545">
            <v>0.5</v>
          </cell>
          <cell r="S545">
            <v>8.9</v>
          </cell>
          <cell r="T545">
            <v>152</v>
          </cell>
          <cell r="W545">
            <v>0.02</v>
          </cell>
          <cell r="X545">
            <v>9.5000000000000005E-5</v>
          </cell>
          <cell r="Y545">
            <v>0.5</v>
          </cell>
          <cell r="Z545">
            <v>153</v>
          </cell>
          <cell r="AA545">
            <v>9.051842616582384</v>
          </cell>
          <cell r="AB545">
            <v>16.902635903071712</v>
          </cell>
          <cell r="AC545">
            <v>1425.8998477147934</v>
          </cell>
          <cell r="AD545">
            <v>173.24053541230776</v>
          </cell>
          <cell r="AE545">
            <v>8.2307517944411241</v>
          </cell>
          <cell r="AF545">
            <v>2.9521853447199593</v>
          </cell>
          <cell r="AG545">
            <v>4209.5206334620352</v>
          </cell>
          <cell r="AJ545">
            <v>540.68786999998929</v>
          </cell>
          <cell r="AK545">
            <v>540.68786999998929</v>
          </cell>
          <cell r="AL545">
            <v>531.63602738340694</v>
          </cell>
          <cell r="AM545">
            <v>531.63602738340694</v>
          </cell>
          <cell r="AN545">
            <v>2</v>
          </cell>
          <cell r="AO545">
            <v>3</v>
          </cell>
          <cell r="AP545">
            <v>542.68786999998929</v>
          </cell>
          <cell r="AQ545">
            <v>543.68786999998929</v>
          </cell>
        </row>
        <row r="546">
          <cell r="C546">
            <v>445000</v>
          </cell>
          <cell r="D546">
            <v>539</v>
          </cell>
          <cell r="I546">
            <v>4036.9206336231973</v>
          </cell>
          <cell r="K546">
            <v>4209.5206336231977</v>
          </cell>
          <cell r="L546">
            <v>4036.9206336231973</v>
          </cell>
          <cell r="M546">
            <v>4315</v>
          </cell>
          <cell r="N546">
            <v>9.5000000000000005E-5</v>
          </cell>
          <cell r="O546">
            <v>0.8120606763882523</v>
          </cell>
          <cell r="P546">
            <v>175.38872113109213</v>
          </cell>
          <cell r="Q546">
            <v>1440.1793766830335</v>
          </cell>
          <cell r="R546">
            <v>0.5</v>
          </cell>
          <cell r="S546">
            <v>8.9</v>
          </cell>
          <cell r="T546">
            <v>152</v>
          </cell>
          <cell r="W546">
            <v>0.02</v>
          </cell>
          <cell r="X546">
            <v>9.5000000000000005E-5</v>
          </cell>
          <cell r="Y546">
            <v>0.5</v>
          </cell>
          <cell r="Z546">
            <v>153</v>
          </cell>
          <cell r="AA546">
            <v>9.051842616582384</v>
          </cell>
          <cell r="AB546">
            <v>16.902635903071712</v>
          </cell>
          <cell r="AC546">
            <v>1425.8998477147934</v>
          </cell>
          <cell r="AD546">
            <v>173.24053541230776</v>
          </cell>
          <cell r="AE546">
            <v>8.2307517944411241</v>
          </cell>
          <cell r="AF546">
            <v>2.9521853447199593</v>
          </cell>
          <cell r="AG546">
            <v>4209.5206334620352</v>
          </cell>
          <cell r="AJ546">
            <v>540.59286999998926</v>
          </cell>
          <cell r="AK546">
            <v>540.59286999998926</v>
          </cell>
          <cell r="AL546">
            <v>531.54102738340691</v>
          </cell>
          <cell r="AM546">
            <v>531.54102738340691</v>
          </cell>
          <cell r="AN546">
            <v>2</v>
          </cell>
          <cell r="AO546">
            <v>3</v>
          </cell>
          <cell r="AP546">
            <v>542.59286999998926</v>
          </cell>
          <cell r="AQ546">
            <v>543.59286999998926</v>
          </cell>
        </row>
        <row r="547">
          <cell r="C547">
            <v>446000</v>
          </cell>
          <cell r="I547">
            <v>4036.9206336231973</v>
          </cell>
          <cell r="K547">
            <v>4209.5206336231977</v>
          </cell>
          <cell r="L547">
            <v>4036.9206336231973</v>
          </cell>
          <cell r="M547">
            <v>4315</v>
          </cell>
          <cell r="N547">
            <v>9.5000000000000005E-5</v>
          </cell>
          <cell r="O547">
            <v>0.8120606763882523</v>
          </cell>
          <cell r="P547">
            <v>175.38872113109213</v>
          </cell>
          <cell r="Q547">
            <v>1440.1793766830335</v>
          </cell>
          <cell r="R547">
            <v>0.5</v>
          </cell>
          <cell r="S547">
            <v>8.9</v>
          </cell>
          <cell r="T547">
            <v>152</v>
          </cell>
          <cell r="W547">
            <v>0.02</v>
          </cell>
          <cell r="X547">
            <v>9.5000000000000005E-5</v>
          </cell>
          <cell r="Y547">
            <v>0.5</v>
          </cell>
          <cell r="Z547">
            <v>153</v>
          </cell>
          <cell r="AA547">
            <v>9.051842616582384</v>
          </cell>
          <cell r="AB547">
            <v>16.902635903071712</v>
          </cell>
          <cell r="AC547">
            <v>1425.8998477147934</v>
          </cell>
          <cell r="AD547">
            <v>173.24053541230776</v>
          </cell>
          <cell r="AE547">
            <v>8.2307517944411241</v>
          </cell>
          <cell r="AF547">
            <v>2.9521853447199593</v>
          </cell>
          <cell r="AG547">
            <v>4209.5206334620352</v>
          </cell>
          <cell r="AJ547">
            <v>540.49786999998923</v>
          </cell>
          <cell r="AK547">
            <v>540.49786999998923</v>
          </cell>
          <cell r="AL547">
            <v>531.44602738340689</v>
          </cell>
          <cell r="AM547">
            <v>531.44602738340689</v>
          </cell>
          <cell r="AN547">
            <v>2</v>
          </cell>
          <cell r="AO547">
            <v>3</v>
          </cell>
          <cell r="AP547">
            <v>542.49786999998923</v>
          </cell>
          <cell r="AQ547">
            <v>543.49786999998923</v>
          </cell>
        </row>
        <row r="548">
          <cell r="C548">
            <v>447000</v>
          </cell>
          <cell r="I548">
            <v>4036.9206336231973</v>
          </cell>
          <cell r="K548">
            <v>4209.5206336231977</v>
          </cell>
          <cell r="L548">
            <v>4036.9206336231973</v>
          </cell>
          <cell r="M548">
            <v>4315</v>
          </cell>
          <cell r="N548">
            <v>9.5000000000000005E-5</v>
          </cell>
          <cell r="O548">
            <v>0.8120606763882523</v>
          </cell>
          <cell r="P548">
            <v>175.38872113109213</v>
          </cell>
          <cell r="Q548">
            <v>1440.1793766830335</v>
          </cell>
          <cell r="R548">
            <v>0.5</v>
          </cell>
          <cell r="S548">
            <v>8.9</v>
          </cell>
          <cell r="T548">
            <v>152</v>
          </cell>
          <cell r="W548">
            <v>0.02</v>
          </cell>
          <cell r="X548">
            <v>9.5000000000000005E-5</v>
          </cell>
          <cell r="Y548">
            <v>0.5</v>
          </cell>
          <cell r="Z548">
            <v>153</v>
          </cell>
          <cell r="AA548">
            <v>9.051842616582384</v>
          </cell>
          <cell r="AB548">
            <v>16.902635903071712</v>
          </cell>
          <cell r="AC548">
            <v>1425.8998477147934</v>
          </cell>
          <cell r="AD548">
            <v>173.24053541230776</v>
          </cell>
          <cell r="AE548">
            <v>8.2307517944411241</v>
          </cell>
          <cell r="AF548">
            <v>2.9521853447199593</v>
          </cell>
          <cell r="AG548">
            <v>4209.5206334620352</v>
          </cell>
          <cell r="AJ548">
            <v>540.40286999998921</v>
          </cell>
          <cell r="AK548">
            <v>540.40286999998921</v>
          </cell>
          <cell r="AL548">
            <v>531.35102738340686</v>
          </cell>
          <cell r="AM548">
            <v>531.35102738340686</v>
          </cell>
          <cell r="AN548">
            <v>2</v>
          </cell>
          <cell r="AO548">
            <v>3</v>
          </cell>
          <cell r="AP548">
            <v>542.40286999998921</v>
          </cell>
          <cell r="AQ548">
            <v>543.40286999998921</v>
          </cell>
        </row>
        <row r="549">
          <cell r="C549">
            <v>448000</v>
          </cell>
          <cell r="I549">
            <v>4036.9206336231973</v>
          </cell>
          <cell r="K549">
            <v>4209.5206336231977</v>
          </cell>
          <cell r="L549">
            <v>4036.9206336231973</v>
          </cell>
          <cell r="M549">
            <v>4315</v>
          </cell>
          <cell r="N549">
            <v>9.5000000000000005E-5</v>
          </cell>
          <cell r="O549">
            <v>0.8120606763882523</v>
          </cell>
          <cell r="P549">
            <v>175.38872113109213</v>
          </cell>
          <cell r="Q549">
            <v>1440.1793766830335</v>
          </cell>
          <cell r="R549">
            <v>0.5</v>
          </cell>
          <cell r="S549">
            <v>8.9</v>
          </cell>
          <cell r="T549">
            <v>152</v>
          </cell>
          <cell r="W549">
            <v>0.02</v>
          </cell>
          <cell r="X549">
            <v>9.5000000000000005E-5</v>
          </cell>
          <cell r="Y549">
            <v>0.5</v>
          </cell>
          <cell r="Z549">
            <v>153</v>
          </cell>
          <cell r="AA549">
            <v>9.051842616582384</v>
          </cell>
          <cell r="AB549">
            <v>16.902635903071712</v>
          </cell>
          <cell r="AC549">
            <v>1425.8998477147934</v>
          </cell>
          <cell r="AD549">
            <v>173.24053541230776</v>
          </cell>
          <cell r="AE549">
            <v>8.2307517944411241</v>
          </cell>
          <cell r="AF549">
            <v>2.9521853447199593</v>
          </cell>
          <cell r="AG549">
            <v>4209.5206334620352</v>
          </cell>
          <cell r="AJ549">
            <v>540.30786999998918</v>
          </cell>
          <cell r="AK549">
            <v>540.30786999998918</v>
          </cell>
          <cell r="AL549">
            <v>531.25602738340683</v>
          </cell>
          <cell r="AM549">
            <v>531.25602738340683</v>
          </cell>
          <cell r="AN549">
            <v>2</v>
          </cell>
          <cell r="AO549">
            <v>3</v>
          </cell>
          <cell r="AP549">
            <v>542.30786999998918</v>
          </cell>
          <cell r="AQ549">
            <v>543.30786999998918</v>
          </cell>
        </row>
        <row r="550">
          <cell r="C550">
            <v>449000</v>
          </cell>
          <cell r="I550">
            <v>4036.9206336231973</v>
          </cell>
          <cell r="K550">
            <v>4209.5206336231977</v>
          </cell>
          <cell r="L550">
            <v>4036.9206336231973</v>
          </cell>
          <cell r="M550">
            <v>4315</v>
          </cell>
          <cell r="N550">
            <v>9.5000000000000005E-5</v>
          </cell>
          <cell r="O550">
            <v>0.8120606763882523</v>
          </cell>
          <cell r="P550">
            <v>175.38872113109213</v>
          </cell>
          <cell r="Q550">
            <v>1440.1793766830335</v>
          </cell>
          <cell r="R550">
            <v>0.5</v>
          </cell>
          <cell r="S550">
            <v>8.9</v>
          </cell>
          <cell r="T550">
            <v>152</v>
          </cell>
          <cell r="W550">
            <v>0.02</v>
          </cell>
          <cell r="X550">
            <v>9.5000000000000005E-5</v>
          </cell>
          <cell r="Y550">
            <v>0.5</v>
          </cell>
          <cell r="Z550">
            <v>153</v>
          </cell>
          <cell r="AA550">
            <v>9.051842616582384</v>
          </cell>
          <cell r="AB550">
            <v>16.902635903071712</v>
          </cell>
          <cell r="AC550">
            <v>1425.8998477147934</v>
          </cell>
          <cell r="AD550">
            <v>173.24053541230776</v>
          </cell>
          <cell r="AE550">
            <v>8.2307517944411241</v>
          </cell>
          <cell r="AF550">
            <v>2.9521853447199593</v>
          </cell>
          <cell r="AG550">
            <v>4209.5206334620352</v>
          </cell>
          <cell r="AJ550">
            <v>540.21286999998915</v>
          </cell>
          <cell r="AK550">
            <v>540.21286999998915</v>
          </cell>
          <cell r="AL550">
            <v>531.1610273834068</v>
          </cell>
          <cell r="AM550">
            <v>531.1610273834068</v>
          </cell>
          <cell r="AN550">
            <v>2</v>
          </cell>
          <cell r="AO550">
            <v>3</v>
          </cell>
          <cell r="AP550">
            <v>542.21286999998915</v>
          </cell>
          <cell r="AQ550">
            <v>543.21286999998915</v>
          </cell>
        </row>
        <row r="551">
          <cell r="B551" t="str">
            <v>H/R Of  7AR Disty</v>
          </cell>
          <cell r="C551">
            <v>450000</v>
          </cell>
          <cell r="D551">
            <v>536.79999999999995</v>
          </cell>
          <cell r="E551">
            <v>20</v>
          </cell>
          <cell r="I551">
            <v>4036.9206336231973</v>
          </cell>
          <cell r="K551">
            <v>4209.5206336231977</v>
          </cell>
          <cell r="L551">
            <v>4036.9206336231973</v>
          </cell>
          <cell r="M551">
            <v>4315</v>
          </cell>
          <cell r="N551">
            <v>9.5000000000000005E-5</v>
          </cell>
          <cell r="O551">
            <v>0.8120606763882523</v>
          </cell>
          <cell r="P551">
            <v>175.38872113109213</v>
          </cell>
          <cell r="Q551">
            <v>1440.1793766830335</v>
          </cell>
          <cell r="R551">
            <v>0.5</v>
          </cell>
          <cell r="S551">
            <v>8.9</v>
          </cell>
          <cell r="T551">
            <v>152</v>
          </cell>
          <cell r="W551">
            <v>0.02</v>
          </cell>
          <cell r="X551">
            <v>9.5000000000000005E-5</v>
          </cell>
          <cell r="Y551">
            <v>0.5</v>
          </cell>
          <cell r="Z551">
            <v>153</v>
          </cell>
          <cell r="AA551">
            <v>9.051842616582384</v>
          </cell>
          <cell r="AB551">
            <v>16.902635903071712</v>
          </cell>
          <cell r="AC551">
            <v>1425.8998477147934</v>
          </cell>
          <cell r="AD551">
            <v>173.24053541230776</v>
          </cell>
          <cell r="AE551">
            <v>8.2307517944411241</v>
          </cell>
          <cell r="AF551">
            <v>2.9521853447199593</v>
          </cell>
          <cell r="AG551">
            <v>4209.5206334620352</v>
          </cell>
          <cell r="AH551">
            <v>539.70000000000005</v>
          </cell>
          <cell r="AJ551">
            <v>540.11786999998913</v>
          </cell>
          <cell r="AK551">
            <v>540.11786999998913</v>
          </cell>
          <cell r="AL551">
            <v>531.06602738340678</v>
          </cell>
          <cell r="AM551">
            <v>531.06602738340678</v>
          </cell>
          <cell r="AN551">
            <v>2</v>
          </cell>
          <cell r="AO551">
            <v>3</v>
          </cell>
          <cell r="AP551">
            <v>542.11786999998913</v>
          </cell>
          <cell r="AQ551">
            <v>543.11786999998913</v>
          </cell>
        </row>
        <row r="552">
          <cell r="B552" t="str">
            <v>H/R Of  12-AL Disty</v>
          </cell>
          <cell r="C552">
            <v>450304</v>
          </cell>
          <cell r="E552">
            <v>34.5</v>
          </cell>
          <cell r="I552">
            <v>4036.9206336231973</v>
          </cell>
          <cell r="K552">
            <v>4209.5206336231977</v>
          </cell>
          <cell r="L552">
            <v>4036.9206336231973</v>
          </cell>
          <cell r="M552">
            <v>4315</v>
          </cell>
          <cell r="N552">
            <v>9.5000000000000005E-5</v>
          </cell>
          <cell r="O552">
            <v>0.8120606763882523</v>
          </cell>
          <cell r="P552">
            <v>175.38872113109213</v>
          </cell>
          <cell r="Q552">
            <v>1440.1793766830335</v>
          </cell>
          <cell r="R552">
            <v>0.5</v>
          </cell>
          <cell r="S552">
            <v>8.9</v>
          </cell>
          <cell r="T552">
            <v>152</v>
          </cell>
          <cell r="W552">
            <v>0.02</v>
          </cell>
          <cell r="X552">
            <v>9.5000000000000005E-5</v>
          </cell>
          <cell r="Y552">
            <v>0.5</v>
          </cell>
          <cell r="Z552">
            <v>153</v>
          </cell>
          <cell r="AA552">
            <v>9.051842616582384</v>
          </cell>
          <cell r="AB552">
            <v>16.902635903071712</v>
          </cell>
          <cell r="AC552">
            <v>1425.8998477147934</v>
          </cell>
          <cell r="AD552">
            <v>173.24053541230776</v>
          </cell>
          <cell r="AE552">
            <v>8.2307517944411241</v>
          </cell>
          <cell r="AF552">
            <v>2.9521853447199593</v>
          </cell>
          <cell r="AG552">
            <v>4209.5206334620352</v>
          </cell>
          <cell r="AH552">
            <v>539.94000000000005</v>
          </cell>
          <cell r="AJ552">
            <v>540.08898999998917</v>
          </cell>
          <cell r="AK552">
            <v>540.08898999998917</v>
          </cell>
          <cell r="AL552">
            <v>531.03714738340682</v>
          </cell>
          <cell r="AM552">
            <v>531.03714738340682</v>
          </cell>
          <cell r="AN552">
            <v>2</v>
          </cell>
          <cell r="AO552">
            <v>3</v>
          </cell>
          <cell r="AP552">
            <v>542.08898999998917</v>
          </cell>
          <cell r="AQ552">
            <v>543.08898999998917</v>
          </cell>
        </row>
        <row r="553">
          <cell r="B553" t="str">
            <v>H/R Of  12-L Disty</v>
          </cell>
          <cell r="C553">
            <v>450500</v>
          </cell>
          <cell r="E553">
            <v>580.22</v>
          </cell>
          <cell r="I553">
            <v>4036.9206336231973</v>
          </cell>
          <cell r="K553">
            <v>4209.5206336231977</v>
          </cell>
          <cell r="L553">
            <v>4036.9206336231973</v>
          </cell>
          <cell r="M553">
            <v>4315</v>
          </cell>
          <cell r="N553">
            <v>9.5000000000000005E-5</v>
          </cell>
          <cell r="O553">
            <v>0.8120606763882523</v>
          </cell>
          <cell r="P553">
            <v>175.38872113109213</v>
          </cell>
          <cell r="Q553">
            <v>1440.1793766830335</v>
          </cell>
          <cell r="R553">
            <v>0.5</v>
          </cell>
          <cell r="S553">
            <v>8.9</v>
          </cell>
          <cell r="T553">
            <v>152</v>
          </cell>
          <cell r="W553">
            <v>0.02</v>
          </cell>
          <cell r="X553">
            <v>9.5000000000000005E-5</v>
          </cell>
          <cell r="Y553">
            <v>0.5</v>
          </cell>
          <cell r="Z553">
            <v>153</v>
          </cell>
          <cell r="AA553">
            <v>9.051842616582384</v>
          </cell>
          <cell r="AB553">
            <v>16.902635903071712</v>
          </cell>
          <cell r="AC553">
            <v>1425.8998477147934</v>
          </cell>
          <cell r="AD553">
            <v>173.24053541230776</v>
          </cell>
          <cell r="AE553">
            <v>8.2307517944411241</v>
          </cell>
          <cell r="AF553">
            <v>2.9521853447199593</v>
          </cell>
          <cell r="AG553">
            <v>4209.5206334620352</v>
          </cell>
          <cell r="AH553">
            <v>538.20000000000005</v>
          </cell>
          <cell r="AJ553">
            <v>540.07036999998911</v>
          </cell>
          <cell r="AK553">
            <v>540.07036999998911</v>
          </cell>
          <cell r="AL553">
            <v>531.01852738340676</v>
          </cell>
          <cell r="AM553">
            <v>531.01852738340676</v>
          </cell>
          <cell r="AN553">
            <v>2</v>
          </cell>
          <cell r="AO553">
            <v>3</v>
          </cell>
          <cell r="AP553">
            <v>542.07036999998911</v>
          </cell>
          <cell r="AQ553">
            <v>543.07036999998911</v>
          </cell>
        </row>
        <row r="554">
          <cell r="B554" t="str">
            <v>Regulation Village Road Bridge (Reg-VRB)</v>
          </cell>
          <cell r="C554">
            <v>450500</v>
          </cell>
          <cell r="I554">
            <v>4036.9206336231973</v>
          </cell>
          <cell r="K554">
            <v>4209.5206336231977</v>
          </cell>
          <cell r="L554">
            <v>4036.9206336231973</v>
          </cell>
          <cell r="M554">
            <v>4315</v>
          </cell>
          <cell r="N554">
            <v>9.5000000000000005E-5</v>
          </cell>
          <cell r="O554">
            <v>0.8120606763882523</v>
          </cell>
          <cell r="P554">
            <v>175.38872113109213</v>
          </cell>
          <cell r="Q554">
            <v>1440.1793766830335</v>
          </cell>
          <cell r="R554">
            <v>0.5</v>
          </cell>
          <cell r="S554">
            <v>8.9</v>
          </cell>
          <cell r="T554">
            <v>152</v>
          </cell>
          <cell r="U554">
            <v>531.53</v>
          </cell>
          <cell r="V554">
            <v>540.42999999999995</v>
          </cell>
          <cell r="W554">
            <v>0.02</v>
          </cell>
          <cell r="X554">
            <v>9.5000000000000005E-5</v>
          </cell>
          <cell r="Y554">
            <v>0.5</v>
          </cell>
          <cell r="Z554">
            <v>153</v>
          </cell>
          <cell r="AA554">
            <v>9.051842616582384</v>
          </cell>
          <cell r="AB554">
            <v>16.902635903071712</v>
          </cell>
          <cell r="AC554">
            <v>1425.8998477147934</v>
          </cell>
          <cell r="AD554">
            <v>173.24053541230776</v>
          </cell>
          <cell r="AE554">
            <v>8.2307517944411241</v>
          </cell>
          <cell r="AF554">
            <v>2.9521853447199593</v>
          </cell>
          <cell r="AG554">
            <v>4209.5206334620352</v>
          </cell>
          <cell r="AI554">
            <v>1.0004749999995719</v>
          </cell>
          <cell r="AJ554">
            <v>540.07036999998911</v>
          </cell>
          <cell r="AK554">
            <v>539.06989499998951</v>
          </cell>
          <cell r="AL554">
            <v>531.01852738340676</v>
          </cell>
          <cell r="AM554">
            <v>530.66251763711421</v>
          </cell>
          <cell r="AN554">
            <v>2</v>
          </cell>
          <cell r="AO554">
            <v>3</v>
          </cell>
          <cell r="AP554">
            <v>542.07036999998911</v>
          </cell>
          <cell r="AQ554">
            <v>542.06989499998951</v>
          </cell>
        </row>
        <row r="555">
          <cell r="C555">
            <v>450500</v>
          </cell>
          <cell r="F555">
            <v>0</v>
          </cell>
          <cell r="G555">
            <v>14.150219161551316</v>
          </cell>
          <cell r="H555">
            <v>14.150219161551316</v>
          </cell>
          <cell r="I555">
            <v>3373.9219614794688</v>
          </cell>
          <cell r="J555">
            <v>144.4</v>
          </cell>
          <cell r="K555">
            <v>3518.3219614794689</v>
          </cell>
          <cell r="L555">
            <v>3373.9219614794688</v>
          </cell>
          <cell r="M555">
            <v>3585</v>
          </cell>
          <cell r="N555">
            <v>1E-4</v>
          </cell>
          <cell r="O555">
            <v>0.82206309792010912</v>
          </cell>
          <cell r="P555">
            <v>159.86590161757445</v>
          </cell>
          <cell r="Q555">
            <v>1229.1265485784459</v>
          </cell>
          <cell r="R555">
            <v>0.5</v>
          </cell>
          <cell r="S555">
            <v>8.5</v>
          </cell>
          <cell r="T555">
            <v>138</v>
          </cell>
          <cell r="U555">
            <v>530.92999999999995</v>
          </cell>
          <cell r="V555">
            <v>539.42999999999995</v>
          </cell>
          <cell r="W555">
            <v>0.02</v>
          </cell>
          <cell r="X555">
            <v>1E-4</v>
          </cell>
          <cell r="Y555">
            <v>0.5</v>
          </cell>
          <cell r="Z555">
            <v>141</v>
          </cell>
          <cell r="AA555">
            <v>8.4073773628752697</v>
          </cell>
          <cell r="AB555">
            <v>16.770985042567293</v>
          </cell>
          <cell r="AC555">
            <v>1220.7822052263068</v>
          </cell>
          <cell r="AD555">
            <v>159.79946729588201</v>
          </cell>
          <cell r="AE555">
            <v>7.6394635469336514</v>
          </cell>
          <cell r="AF555">
            <v>2.8820226460392444</v>
          </cell>
          <cell r="AG555">
            <v>3518.3219613439446</v>
          </cell>
          <cell r="AJ555">
            <v>539.06989499998951</v>
          </cell>
          <cell r="AK555">
            <v>539.06989499998951</v>
          </cell>
          <cell r="AL555">
            <v>530.66251763711421</v>
          </cell>
          <cell r="AM555">
            <v>530.66251763711421</v>
          </cell>
          <cell r="AN555">
            <v>2</v>
          </cell>
          <cell r="AO555">
            <v>3</v>
          </cell>
          <cell r="AP555">
            <v>541.06989499998951</v>
          </cell>
          <cell r="AQ555">
            <v>542.06989499998951</v>
          </cell>
        </row>
        <row r="556">
          <cell r="C556">
            <v>451000</v>
          </cell>
          <cell r="I556">
            <v>3373.9219614794688</v>
          </cell>
          <cell r="J556">
            <v>4.2798855945287019E-2</v>
          </cell>
          <cell r="K556">
            <v>3518.3219614794689</v>
          </cell>
          <cell r="L556">
            <v>3373.9219614794688</v>
          </cell>
          <cell r="M556">
            <v>3585</v>
          </cell>
          <cell r="N556">
            <v>1E-4</v>
          </cell>
          <cell r="O556">
            <v>0.82206309792010912</v>
          </cell>
          <cell r="P556">
            <v>159.86590161757445</v>
          </cell>
          <cell r="Q556">
            <v>1229.1265485784459</v>
          </cell>
          <cell r="R556">
            <v>0.5</v>
          </cell>
          <cell r="S556">
            <v>8.5</v>
          </cell>
          <cell r="T556">
            <v>138</v>
          </cell>
          <cell r="W556">
            <v>0.02</v>
          </cell>
          <cell r="X556">
            <v>1E-4</v>
          </cell>
          <cell r="Y556">
            <v>0.5</v>
          </cell>
          <cell r="Z556">
            <v>141</v>
          </cell>
          <cell r="AA556">
            <v>8.4073773628752697</v>
          </cell>
          <cell r="AB556">
            <v>16.770985042567293</v>
          </cell>
          <cell r="AC556">
            <v>1220.7822052263068</v>
          </cell>
          <cell r="AD556">
            <v>159.79946729588201</v>
          </cell>
          <cell r="AE556">
            <v>7.6394635469336514</v>
          </cell>
          <cell r="AF556">
            <v>2.8820226460392444</v>
          </cell>
          <cell r="AG556">
            <v>3518.3219613439446</v>
          </cell>
          <cell r="AJ556">
            <v>539.01989499998956</v>
          </cell>
          <cell r="AK556">
            <v>539.01989499998956</v>
          </cell>
          <cell r="AL556">
            <v>530.61251763711425</v>
          </cell>
          <cell r="AM556">
            <v>530.61251763711425</v>
          </cell>
          <cell r="AN556">
            <v>2</v>
          </cell>
          <cell r="AO556">
            <v>3</v>
          </cell>
          <cell r="AP556">
            <v>541.01989499998956</v>
          </cell>
          <cell r="AQ556">
            <v>542.01989499998956</v>
          </cell>
        </row>
        <row r="557">
          <cell r="C557">
            <v>452000</v>
          </cell>
          <cell r="I557">
            <v>3373.9219614794688</v>
          </cell>
          <cell r="J557">
            <v>0.65000000000000568</v>
          </cell>
          <cell r="K557">
            <v>3518.3219614794689</v>
          </cell>
          <cell r="L557">
            <v>3373.9219614794688</v>
          </cell>
          <cell r="M557">
            <v>3585</v>
          </cell>
          <cell r="N557">
            <v>1E-4</v>
          </cell>
          <cell r="O557">
            <v>0.82206309792010912</v>
          </cell>
          <cell r="P557">
            <v>159.86590161757445</v>
          </cell>
          <cell r="Q557">
            <v>1229.1265485784459</v>
          </cell>
          <cell r="R557">
            <v>0.5</v>
          </cell>
          <cell r="S557">
            <v>8.5</v>
          </cell>
          <cell r="T557">
            <v>138</v>
          </cell>
          <cell r="W557">
            <v>0.02</v>
          </cell>
          <cell r="X557">
            <v>1E-4</v>
          </cell>
          <cell r="Y557">
            <v>0.5</v>
          </cell>
          <cell r="Z557">
            <v>141</v>
          </cell>
          <cell r="AA557">
            <v>8.4073773628752697</v>
          </cell>
          <cell r="AB557">
            <v>16.770985042567293</v>
          </cell>
          <cell r="AC557">
            <v>1220.7822052263068</v>
          </cell>
          <cell r="AD557">
            <v>159.79946729588201</v>
          </cell>
          <cell r="AE557">
            <v>7.6394635469336514</v>
          </cell>
          <cell r="AF557">
            <v>2.8820226460392444</v>
          </cell>
          <cell r="AG557">
            <v>3518.3219613439446</v>
          </cell>
          <cell r="AJ557">
            <v>538.91989499998954</v>
          </cell>
          <cell r="AK557">
            <v>538.91989499998954</v>
          </cell>
          <cell r="AL557">
            <v>530.51251763711423</v>
          </cell>
          <cell r="AM557">
            <v>530.51251763711423</v>
          </cell>
          <cell r="AN557">
            <v>2</v>
          </cell>
          <cell r="AO557">
            <v>3</v>
          </cell>
          <cell r="AP557">
            <v>540.91989499998954</v>
          </cell>
          <cell r="AQ557">
            <v>541.91989499998954</v>
          </cell>
        </row>
        <row r="558">
          <cell r="C558">
            <v>453000</v>
          </cell>
          <cell r="I558">
            <v>3373.9219614794688</v>
          </cell>
          <cell r="K558">
            <v>3518.3219614794689</v>
          </cell>
          <cell r="L558">
            <v>3373.9219614794688</v>
          </cell>
          <cell r="M558">
            <v>3585</v>
          </cell>
          <cell r="N558">
            <v>1E-4</v>
          </cell>
          <cell r="O558">
            <v>0.82206309792010912</v>
          </cell>
          <cell r="P558">
            <v>159.86590161757445</v>
          </cell>
          <cell r="Q558">
            <v>1229.1265485784459</v>
          </cell>
          <cell r="R558">
            <v>0.5</v>
          </cell>
          <cell r="S558">
            <v>8.5</v>
          </cell>
          <cell r="T558">
            <v>138</v>
          </cell>
          <cell r="W558">
            <v>0.02</v>
          </cell>
          <cell r="X558">
            <v>1E-4</v>
          </cell>
          <cell r="Y558">
            <v>0.5</v>
          </cell>
          <cell r="Z558">
            <v>141</v>
          </cell>
          <cell r="AA558">
            <v>8.4073773628752697</v>
          </cell>
          <cell r="AB558">
            <v>16.770985042567293</v>
          </cell>
          <cell r="AC558">
            <v>1220.7822052263068</v>
          </cell>
          <cell r="AD558">
            <v>159.79946729588201</v>
          </cell>
          <cell r="AE558">
            <v>7.6394635469336514</v>
          </cell>
          <cell r="AF558">
            <v>2.8820226460392444</v>
          </cell>
          <cell r="AG558">
            <v>3518.3219613439446</v>
          </cell>
          <cell r="AJ558">
            <v>538.81989499998951</v>
          </cell>
          <cell r="AK558">
            <v>538.81989499998951</v>
          </cell>
          <cell r="AL558">
            <v>530.41251763711421</v>
          </cell>
          <cell r="AM558">
            <v>530.41251763711421</v>
          </cell>
          <cell r="AN558">
            <v>2</v>
          </cell>
          <cell r="AO558">
            <v>3</v>
          </cell>
          <cell r="AP558">
            <v>540.81989499998951</v>
          </cell>
          <cell r="AQ558">
            <v>541.81989499998951</v>
          </cell>
        </row>
        <row r="559">
          <cell r="C559">
            <v>454000</v>
          </cell>
          <cell r="I559">
            <v>3373.9219614794688</v>
          </cell>
          <cell r="K559">
            <v>3518.3219614794689</v>
          </cell>
          <cell r="L559">
            <v>3373.9219614794688</v>
          </cell>
          <cell r="M559">
            <v>3585</v>
          </cell>
          <cell r="N559">
            <v>1E-4</v>
          </cell>
          <cell r="O559">
            <v>0.82206309792010912</v>
          </cell>
          <cell r="P559">
            <v>159.86590161757445</v>
          </cell>
          <cell r="Q559">
            <v>1229.1265485784459</v>
          </cell>
          <cell r="R559">
            <v>0.5</v>
          </cell>
          <cell r="S559">
            <v>8.5</v>
          </cell>
          <cell r="T559">
            <v>138</v>
          </cell>
          <cell r="W559">
            <v>0.02</v>
          </cell>
          <cell r="X559">
            <v>1E-4</v>
          </cell>
          <cell r="Y559">
            <v>0.5</v>
          </cell>
          <cell r="Z559">
            <v>141</v>
          </cell>
          <cell r="AA559">
            <v>8.4073773628752697</v>
          </cell>
          <cell r="AB559">
            <v>16.770985042567293</v>
          </cell>
          <cell r="AC559">
            <v>1220.7822052263068</v>
          </cell>
          <cell r="AD559">
            <v>159.79946729588201</v>
          </cell>
          <cell r="AE559">
            <v>7.6394635469336514</v>
          </cell>
          <cell r="AF559">
            <v>2.8820226460392444</v>
          </cell>
          <cell r="AG559">
            <v>3518.3219613439446</v>
          </cell>
          <cell r="AJ559">
            <v>538.71989499998949</v>
          </cell>
          <cell r="AK559">
            <v>538.71989499998949</v>
          </cell>
          <cell r="AL559">
            <v>530.31251763711418</v>
          </cell>
          <cell r="AM559">
            <v>530.31251763711418</v>
          </cell>
          <cell r="AN559">
            <v>2</v>
          </cell>
          <cell r="AO559">
            <v>3</v>
          </cell>
          <cell r="AP559">
            <v>540.71989499998949</v>
          </cell>
          <cell r="AQ559">
            <v>541.71989499998949</v>
          </cell>
        </row>
        <row r="560">
          <cell r="C560">
            <v>455000</v>
          </cell>
          <cell r="D560">
            <v>535.20000000000005</v>
          </cell>
          <cell r="I560">
            <v>3373.9219614794688</v>
          </cell>
          <cell r="K560">
            <v>3518.3219614794689</v>
          </cell>
          <cell r="L560">
            <v>3373.9219614794688</v>
          </cell>
          <cell r="M560">
            <v>3585</v>
          </cell>
          <cell r="N560">
            <v>1E-4</v>
          </cell>
          <cell r="O560">
            <v>0.82206309792010912</v>
          </cell>
          <cell r="P560">
            <v>159.86590161757445</v>
          </cell>
          <cell r="Q560">
            <v>1229.1265485784459</v>
          </cell>
          <cell r="R560">
            <v>0.5</v>
          </cell>
          <cell r="S560">
            <v>8.5</v>
          </cell>
          <cell r="T560">
            <v>138</v>
          </cell>
          <cell r="W560">
            <v>0.02</v>
          </cell>
          <cell r="X560">
            <v>1E-4</v>
          </cell>
          <cell r="Y560">
            <v>0.5</v>
          </cell>
          <cell r="Z560">
            <v>141</v>
          </cell>
          <cell r="AA560">
            <v>8.4073773628752697</v>
          </cell>
          <cell r="AB560">
            <v>16.770985042567293</v>
          </cell>
          <cell r="AC560">
            <v>1220.7822052263068</v>
          </cell>
          <cell r="AD560">
            <v>159.79946729588201</v>
          </cell>
          <cell r="AE560">
            <v>7.6394635469336514</v>
          </cell>
          <cell r="AF560">
            <v>2.8820226460392444</v>
          </cell>
          <cell r="AG560">
            <v>3518.3219613439446</v>
          </cell>
          <cell r="AJ560">
            <v>538.61989499998947</v>
          </cell>
          <cell r="AK560">
            <v>538.61989499998947</v>
          </cell>
          <cell r="AL560">
            <v>530.21251763711416</v>
          </cell>
          <cell r="AM560">
            <v>530.21251763711416</v>
          </cell>
          <cell r="AN560">
            <v>2</v>
          </cell>
          <cell r="AO560">
            <v>3</v>
          </cell>
          <cell r="AP560">
            <v>540.61989499998947</v>
          </cell>
          <cell r="AQ560">
            <v>541.61989499998947</v>
          </cell>
        </row>
        <row r="561">
          <cell r="C561">
            <v>456000</v>
          </cell>
          <cell r="I561">
            <v>3373.9219614794688</v>
          </cell>
          <cell r="K561">
            <v>3518.3219614794689</v>
          </cell>
          <cell r="L561">
            <v>3373.9219614794688</v>
          </cell>
          <cell r="M561">
            <v>3585</v>
          </cell>
          <cell r="N561">
            <v>1E-4</v>
          </cell>
          <cell r="O561">
            <v>0.82206309792010912</v>
          </cell>
          <cell r="P561">
            <v>159.86590161757445</v>
          </cell>
          <cell r="Q561">
            <v>1229.1265485784459</v>
          </cell>
          <cell r="R561">
            <v>0.5</v>
          </cell>
          <cell r="S561">
            <v>8.5</v>
          </cell>
          <cell r="T561">
            <v>138</v>
          </cell>
          <cell r="W561">
            <v>0.02</v>
          </cell>
          <cell r="X561">
            <v>1E-4</v>
          </cell>
          <cell r="Y561">
            <v>0.5</v>
          </cell>
          <cell r="Z561">
            <v>141</v>
          </cell>
          <cell r="AA561">
            <v>8.4073773628752697</v>
          </cell>
          <cell r="AB561">
            <v>16.770985042567293</v>
          </cell>
          <cell r="AC561">
            <v>1220.7822052263068</v>
          </cell>
          <cell r="AD561">
            <v>159.79946729588201</v>
          </cell>
          <cell r="AE561">
            <v>7.6394635469336514</v>
          </cell>
          <cell r="AF561">
            <v>2.8820226460392444</v>
          </cell>
          <cell r="AG561">
            <v>3518.3219613439446</v>
          </cell>
          <cell r="AJ561">
            <v>538.51989499998945</v>
          </cell>
          <cell r="AK561">
            <v>538.51989499998945</v>
          </cell>
          <cell r="AL561">
            <v>530.11251763711414</v>
          </cell>
          <cell r="AM561">
            <v>530.11251763711414</v>
          </cell>
          <cell r="AN561">
            <v>2</v>
          </cell>
          <cell r="AO561">
            <v>3</v>
          </cell>
          <cell r="AP561">
            <v>540.51989499998945</v>
          </cell>
          <cell r="AQ561">
            <v>541.51989499998945</v>
          </cell>
        </row>
        <row r="562">
          <cell r="C562">
            <v>457000</v>
          </cell>
          <cell r="I562">
            <v>3373.9219614794688</v>
          </cell>
          <cell r="K562">
            <v>3518.3219614794689</v>
          </cell>
          <cell r="L562">
            <v>3373.9219614794688</v>
          </cell>
          <cell r="M562">
            <v>3585</v>
          </cell>
          <cell r="N562">
            <v>1E-4</v>
          </cell>
          <cell r="O562">
            <v>0.82206309792010912</v>
          </cell>
          <cell r="P562">
            <v>159.86590161757445</v>
          </cell>
          <cell r="Q562">
            <v>1229.1265485784459</v>
          </cell>
          <cell r="R562">
            <v>0.5</v>
          </cell>
          <cell r="S562">
            <v>8.5</v>
          </cell>
          <cell r="T562">
            <v>138</v>
          </cell>
          <cell r="W562">
            <v>0.02</v>
          </cell>
          <cell r="X562">
            <v>1E-4</v>
          </cell>
          <cell r="Y562">
            <v>0.5</v>
          </cell>
          <cell r="Z562">
            <v>141</v>
          </cell>
          <cell r="AA562">
            <v>8.4073773628752697</v>
          </cell>
          <cell r="AB562">
            <v>16.770985042567293</v>
          </cell>
          <cell r="AC562">
            <v>1220.7822052263068</v>
          </cell>
          <cell r="AD562">
            <v>159.79946729588201</v>
          </cell>
          <cell r="AE562">
            <v>7.6394635469336514</v>
          </cell>
          <cell r="AF562">
            <v>2.8820226460392444</v>
          </cell>
          <cell r="AG562">
            <v>3518.3219613439446</v>
          </cell>
          <cell r="AJ562">
            <v>538.41989499998942</v>
          </cell>
          <cell r="AK562">
            <v>538.41989499998942</v>
          </cell>
          <cell r="AL562">
            <v>530.01251763711412</v>
          </cell>
          <cell r="AM562">
            <v>530.01251763711412</v>
          </cell>
          <cell r="AN562">
            <v>2</v>
          </cell>
          <cell r="AO562">
            <v>3</v>
          </cell>
          <cell r="AP562">
            <v>540.41989499998942</v>
          </cell>
          <cell r="AQ562">
            <v>541.41989499998942</v>
          </cell>
        </row>
        <row r="563">
          <cell r="C563">
            <v>458000</v>
          </cell>
          <cell r="I563">
            <v>3373.9219614794688</v>
          </cell>
          <cell r="K563">
            <v>3518.3219614794689</v>
          </cell>
          <cell r="L563">
            <v>3373.9219614794688</v>
          </cell>
          <cell r="M563">
            <v>3585</v>
          </cell>
          <cell r="N563">
            <v>1E-4</v>
          </cell>
          <cell r="O563">
            <v>0.82206309792010912</v>
          </cell>
          <cell r="P563">
            <v>159.86590161757445</v>
          </cell>
          <cell r="Q563">
            <v>1229.1265485784459</v>
          </cell>
          <cell r="R563">
            <v>0.5</v>
          </cell>
          <cell r="S563">
            <v>8.5</v>
          </cell>
          <cell r="T563">
            <v>138</v>
          </cell>
          <cell r="W563">
            <v>0.02</v>
          </cell>
          <cell r="X563">
            <v>1E-4</v>
          </cell>
          <cell r="Y563">
            <v>0.5</v>
          </cell>
          <cell r="Z563">
            <v>141</v>
          </cell>
          <cell r="AA563">
            <v>8.4073773628752697</v>
          </cell>
          <cell r="AB563">
            <v>16.770985042567293</v>
          </cell>
          <cell r="AC563">
            <v>1220.7822052263068</v>
          </cell>
          <cell r="AD563">
            <v>159.79946729588201</v>
          </cell>
          <cell r="AE563">
            <v>7.6394635469336514</v>
          </cell>
          <cell r="AF563">
            <v>2.8820226460392444</v>
          </cell>
          <cell r="AG563">
            <v>3518.3219613439446</v>
          </cell>
          <cell r="AJ563">
            <v>538.3198949999894</v>
          </cell>
          <cell r="AK563">
            <v>538.3198949999894</v>
          </cell>
          <cell r="AL563">
            <v>529.91251763711409</v>
          </cell>
          <cell r="AM563">
            <v>529.91251763711409</v>
          </cell>
          <cell r="AN563">
            <v>2</v>
          </cell>
          <cell r="AO563">
            <v>3</v>
          </cell>
          <cell r="AP563">
            <v>540.3198949999894</v>
          </cell>
          <cell r="AQ563">
            <v>541.3198949999894</v>
          </cell>
        </row>
        <row r="564">
          <cell r="C564">
            <v>459000</v>
          </cell>
          <cell r="I564">
            <v>3373.9219614794688</v>
          </cell>
          <cell r="K564">
            <v>3518.3219614794689</v>
          </cell>
          <cell r="L564">
            <v>3373.9219614794688</v>
          </cell>
          <cell r="M564">
            <v>3585</v>
          </cell>
          <cell r="N564">
            <v>1E-4</v>
          </cell>
          <cell r="O564">
            <v>0.82206309792010912</v>
          </cell>
          <cell r="P564">
            <v>159.86590161757445</v>
          </cell>
          <cell r="Q564">
            <v>1229.1265485784459</v>
          </cell>
          <cell r="R564">
            <v>0.5</v>
          </cell>
          <cell r="S564">
            <v>8.5</v>
          </cell>
          <cell r="T564">
            <v>138</v>
          </cell>
          <cell r="W564">
            <v>0.02</v>
          </cell>
          <cell r="X564">
            <v>1E-4</v>
          </cell>
          <cell r="Y564">
            <v>0.5</v>
          </cell>
          <cell r="Z564">
            <v>141</v>
          </cell>
          <cell r="AA564">
            <v>8.4073773628752697</v>
          </cell>
          <cell r="AB564">
            <v>16.770985042567293</v>
          </cell>
          <cell r="AC564">
            <v>1220.7822052263068</v>
          </cell>
          <cell r="AD564">
            <v>159.79946729588201</v>
          </cell>
          <cell r="AE564">
            <v>7.6394635469336514</v>
          </cell>
          <cell r="AF564">
            <v>2.8820226460392444</v>
          </cell>
          <cell r="AG564">
            <v>3518.3219613439446</v>
          </cell>
          <cell r="AJ564">
            <v>538.21989499998938</v>
          </cell>
          <cell r="AK564">
            <v>538.21989499998938</v>
          </cell>
          <cell r="AL564">
            <v>529.81251763711407</v>
          </cell>
          <cell r="AM564">
            <v>529.81251763711407</v>
          </cell>
          <cell r="AN564">
            <v>2</v>
          </cell>
          <cell r="AO564">
            <v>3</v>
          </cell>
          <cell r="AP564">
            <v>540.21989499998938</v>
          </cell>
          <cell r="AQ564">
            <v>541.21989499998938</v>
          </cell>
        </row>
        <row r="565">
          <cell r="C565">
            <v>460000</v>
          </cell>
          <cell r="D565">
            <v>533.70000000000005</v>
          </cell>
          <cell r="I565">
            <v>3373.9219614794688</v>
          </cell>
          <cell r="K565">
            <v>3518.3219614794689</v>
          </cell>
          <cell r="L565">
            <v>3373.9219614794688</v>
          </cell>
          <cell r="M565">
            <v>3585</v>
          </cell>
          <cell r="N565">
            <v>1E-4</v>
          </cell>
          <cell r="O565">
            <v>0.82206309792010912</v>
          </cell>
          <cell r="P565">
            <v>159.86590161757445</v>
          </cell>
          <cell r="Q565">
            <v>1229.1265485784459</v>
          </cell>
          <cell r="R565">
            <v>0.5</v>
          </cell>
          <cell r="S565">
            <v>8.5</v>
          </cell>
          <cell r="T565">
            <v>138</v>
          </cell>
          <cell r="W565">
            <v>0.02</v>
          </cell>
          <cell r="X565">
            <v>1E-4</v>
          </cell>
          <cell r="Y565">
            <v>0.5</v>
          </cell>
          <cell r="Z565">
            <v>141</v>
          </cell>
          <cell r="AA565">
            <v>8.4073773628752697</v>
          </cell>
          <cell r="AB565">
            <v>16.770985042567293</v>
          </cell>
          <cell r="AC565">
            <v>1220.7822052263068</v>
          </cell>
          <cell r="AD565">
            <v>159.79946729588201</v>
          </cell>
          <cell r="AE565">
            <v>7.6394635469336514</v>
          </cell>
          <cell r="AF565">
            <v>2.8820226460392444</v>
          </cell>
          <cell r="AG565">
            <v>3518.3219613439446</v>
          </cell>
          <cell r="AJ565">
            <v>538.11989499998936</v>
          </cell>
          <cell r="AK565">
            <v>538.11989499998936</v>
          </cell>
          <cell r="AL565">
            <v>529.71251763711405</v>
          </cell>
          <cell r="AM565">
            <v>529.71251763711405</v>
          </cell>
          <cell r="AN565">
            <v>2</v>
          </cell>
          <cell r="AO565">
            <v>3</v>
          </cell>
          <cell r="AP565">
            <v>540.11989499998936</v>
          </cell>
          <cell r="AQ565">
            <v>541.11989499998936</v>
          </cell>
        </row>
        <row r="566">
          <cell r="C566">
            <v>461000</v>
          </cell>
          <cell r="I566">
            <v>3373.9219614794688</v>
          </cell>
          <cell r="K566">
            <v>3518.3219614794689</v>
          </cell>
          <cell r="L566">
            <v>3373.9219614794688</v>
          </cell>
          <cell r="M566">
            <v>3585</v>
          </cell>
          <cell r="N566">
            <v>1E-4</v>
          </cell>
          <cell r="O566">
            <v>0.82206309792010912</v>
          </cell>
          <cell r="P566">
            <v>159.86590161757445</v>
          </cell>
          <cell r="Q566">
            <v>1229.1265485784459</v>
          </cell>
          <cell r="R566">
            <v>0.5</v>
          </cell>
          <cell r="S566">
            <v>8.5</v>
          </cell>
          <cell r="T566">
            <v>138</v>
          </cell>
          <cell r="W566">
            <v>0.02</v>
          </cell>
          <cell r="X566">
            <v>1E-4</v>
          </cell>
          <cell r="Y566">
            <v>0.5</v>
          </cell>
          <cell r="Z566">
            <v>141</v>
          </cell>
          <cell r="AA566">
            <v>8.4073773628752697</v>
          </cell>
          <cell r="AB566">
            <v>16.770985042567293</v>
          </cell>
          <cell r="AC566">
            <v>1220.7822052263068</v>
          </cell>
          <cell r="AD566">
            <v>159.79946729588201</v>
          </cell>
          <cell r="AE566">
            <v>7.6394635469336514</v>
          </cell>
          <cell r="AF566">
            <v>2.8820226460392444</v>
          </cell>
          <cell r="AG566">
            <v>3518.3219613439446</v>
          </cell>
          <cell r="AJ566">
            <v>538.01989499998933</v>
          </cell>
          <cell r="AK566">
            <v>538.01989499998933</v>
          </cell>
          <cell r="AL566">
            <v>529.61251763711402</v>
          </cell>
          <cell r="AM566">
            <v>529.61251763711402</v>
          </cell>
          <cell r="AN566">
            <v>2</v>
          </cell>
          <cell r="AO566">
            <v>3</v>
          </cell>
          <cell r="AP566">
            <v>540.01989499998933</v>
          </cell>
          <cell r="AQ566">
            <v>541.01989499998933</v>
          </cell>
        </row>
        <row r="567">
          <cell r="B567" t="str">
            <v>District Road Bridge (DRB) / Fall</v>
          </cell>
          <cell r="C567">
            <v>461550</v>
          </cell>
          <cell r="I567">
            <v>3373.9219614794688</v>
          </cell>
          <cell r="K567">
            <v>3518.3219614794689</v>
          </cell>
          <cell r="L567">
            <v>3373.9219614794688</v>
          </cell>
          <cell r="M567">
            <v>3585</v>
          </cell>
          <cell r="N567">
            <v>1E-4</v>
          </cell>
          <cell r="O567">
            <v>0.82206309792010912</v>
          </cell>
          <cell r="P567">
            <v>159.86590161757445</v>
          </cell>
          <cell r="Q567">
            <v>1229.1265485784459</v>
          </cell>
          <cell r="R567">
            <v>0.5</v>
          </cell>
          <cell r="S567">
            <v>8.5</v>
          </cell>
          <cell r="T567">
            <v>138</v>
          </cell>
          <cell r="U567">
            <v>529.82000000000005</v>
          </cell>
          <cell r="V567">
            <v>538.32000000000005</v>
          </cell>
          <cell r="W567">
            <v>0.02</v>
          </cell>
          <cell r="X567">
            <v>1E-4</v>
          </cell>
          <cell r="Y567">
            <v>0.5</v>
          </cell>
          <cell r="Z567">
            <v>141</v>
          </cell>
          <cell r="AA567">
            <v>8.4073773628752697</v>
          </cell>
          <cell r="AB567">
            <v>16.770985042567293</v>
          </cell>
          <cell r="AC567">
            <v>1220.7822052263068</v>
          </cell>
          <cell r="AD567">
            <v>159.79946729588201</v>
          </cell>
          <cell r="AE567">
            <v>7.6394635469336514</v>
          </cell>
          <cell r="AF567">
            <v>2.8820226460392444</v>
          </cell>
          <cell r="AG567">
            <v>3518.3219613439446</v>
          </cell>
          <cell r="AI567">
            <v>4.6900000000000004</v>
          </cell>
          <cell r="AJ567">
            <v>537.96489499998938</v>
          </cell>
          <cell r="AK567">
            <v>533.27489499998933</v>
          </cell>
          <cell r="AL567">
            <v>529.55751763711407</v>
          </cell>
          <cell r="AM567">
            <v>524.88914624411439</v>
          </cell>
          <cell r="AN567">
            <v>2</v>
          </cell>
          <cell r="AO567">
            <v>3</v>
          </cell>
          <cell r="AP567">
            <v>539.96489499998938</v>
          </cell>
          <cell r="AQ567">
            <v>536.27489499998933</v>
          </cell>
        </row>
        <row r="568">
          <cell r="C568">
            <v>461550</v>
          </cell>
          <cell r="F568">
            <v>138.94</v>
          </cell>
          <cell r="G568">
            <v>41.127475407489307</v>
          </cell>
          <cell r="H568">
            <v>180.0674754074893</v>
          </cell>
          <cell r="I568">
            <v>3359.7717423179174</v>
          </cell>
          <cell r="J568">
            <v>143.75</v>
          </cell>
          <cell r="K568">
            <v>3503.5217423179174</v>
          </cell>
          <cell r="L568">
            <v>3359.7717423179174</v>
          </cell>
          <cell r="M568">
            <v>3571</v>
          </cell>
          <cell r="N568">
            <v>1E-4</v>
          </cell>
          <cell r="O568">
            <v>0.82174150354492659</v>
          </cell>
          <cell r="P568">
            <v>159.55344527775011</v>
          </cell>
          <cell r="Q568">
            <v>1225.2865359108478</v>
          </cell>
          <cell r="R568">
            <v>0.5</v>
          </cell>
          <cell r="S568">
            <v>8.5</v>
          </cell>
          <cell r="T568">
            <v>138</v>
          </cell>
          <cell r="U568">
            <v>525.13</v>
          </cell>
          <cell r="V568">
            <v>533.63</v>
          </cell>
          <cell r="W568">
            <v>0.02</v>
          </cell>
          <cell r="X568">
            <v>1E-4</v>
          </cell>
          <cell r="Y568">
            <v>0.5</v>
          </cell>
          <cell r="Z568">
            <v>141</v>
          </cell>
          <cell r="AA568">
            <v>8.3857487558749675</v>
          </cell>
          <cell r="AB568">
            <v>16.81424093480226</v>
          </cell>
          <cell r="AC568">
            <v>1217.5509656766997</v>
          </cell>
          <cell r="AD568">
            <v>159.75110426037071</v>
          </cell>
          <cell r="AE568">
            <v>7.621549605643235</v>
          </cell>
          <cell r="AF568">
            <v>2.8775154724106322</v>
          </cell>
          <cell r="AG568">
            <v>3503.5217421832099</v>
          </cell>
          <cell r="AJ568">
            <v>533.27489499998933</v>
          </cell>
          <cell r="AK568">
            <v>533.27489499998933</v>
          </cell>
          <cell r="AL568">
            <v>524.88914624411439</v>
          </cell>
          <cell r="AM568">
            <v>524.88914624411439</v>
          </cell>
          <cell r="AN568">
            <v>2</v>
          </cell>
          <cell r="AO568">
            <v>3</v>
          </cell>
          <cell r="AP568">
            <v>535.27489499998933</v>
          </cell>
          <cell r="AQ568">
            <v>536.27489499998933</v>
          </cell>
        </row>
        <row r="569">
          <cell r="C569">
            <v>462000</v>
          </cell>
          <cell r="I569">
            <v>3359.7717423179174</v>
          </cell>
          <cell r="J569">
            <v>4.278564468811992E-2</v>
          </cell>
          <cell r="K569">
            <v>3503.5217423179174</v>
          </cell>
          <cell r="L569">
            <v>3359.7717423179174</v>
          </cell>
          <cell r="M569">
            <v>3571</v>
          </cell>
          <cell r="N569">
            <v>1E-4</v>
          </cell>
          <cell r="O569">
            <v>0.82174150354492659</v>
          </cell>
          <cell r="P569">
            <v>159.55344527775011</v>
          </cell>
          <cell r="Q569">
            <v>1225.2865359108478</v>
          </cell>
          <cell r="R569">
            <v>0.5</v>
          </cell>
          <cell r="S569">
            <v>8.5</v>
          </cell>
          <cell r="T569">
            <v>138</v>
          </cell>
          <cell r="W569">
            <v>0.02</v>
          </cell>
          <cell r="X569">
            <v>1E-4</v>
          </cell>
          <cell r="Y569">
            <v>0.5</v>
          </cell>
          <cell r="Z569">
            <v>141</v>
          </cell>
          <cell r="AA569">
            <v>8.3857487558749675</v>
          </cell>
          <cell r="AB569">
            <v>16.81424093480226</v>
          </cell>
          <cell r="AC569">
            <v>1217.5509656766997</v>
          </cell>
          <cell r="AD569">
            <v>159.75110426037071</v>
          </cell>
          <cell r="AE569">
            <v>7.621549605643235</v>
          </cell>
          <cell r="AF569">
            <v>2.8775154724106322</v>
          </cell>
          <cell r="AG569">
            <v>3503.5217421832099</v>
          </cell>
          <cell r="AJ569">
            <v>533.22989499998937</v>
          </cell>
          <cell r="AK569">
            <v>533.22989499998937</v>
          </cell>
          <cell r="AL569">
            <v>524.84414624411443</v>
          </cell>
          <cell r="AM569">
            <v>524.84414624411443</v>
          </cell>
          <cell r="AN569">
            <v>2</v>
          </cell>
          <cell r="AO569">
            <v>3</v>
          </cell>
          <cell r="AP569">
            <v>535.22989499998937</v>
          </cell>
          <cell r="AQ569">
            <v>536.22989499998937</v>
          </cell>
        </row>
        <row r="570">
          <cell r="C570">
            <v>463000</v>
          </cell>
          <cell r="I570">
            <v>3359.7717423179174</v>
          </cell>
          <cell r="J570">
            <v>7.75</v>
          </cell>
          <cell r="K570">
            <v>3503.5217423179174</v>
          </cell>
          <cell r="L570">
            <v>3359.7717423179174</v>
          </cell>
          <cell r="M570">
            <v>3571</v>
          </cell>
          <cell r="N570">
            <v>1E-4</v>
          </cell>
          <cell r="O570">
            <v>0.82174150354492659</v>
          </cell>
          <cell r="P570">
            <v>159.55344527775011</v>
          </cell>
          <cell r="Q570">
            <v>1225.2865359108478</v>
          </cell>
          <cell r="R570">
            <v>0.5</v>
          </cell>
          <cell r="S570">
            <v>8.5</v>
          </cell>
          <cell r="T570">
            <v>138</v>
          </cell>
          <cell r="W570">
            <v>0.02</v>
          </cell>
          <cell r="X570">
            <v>1E-4</v>
          </cell>
          <cell r="Y570">
            <v>0.5</v>
          </cell>
          <cell r="Z570">
            <v>141</v>
          </cell>
          <cell r="AA570">
            <v>8.3857487558749675</v>
          </cell>
          <cell r="AB570">
            <v>16.81424093480226</v>
          </cell>
          <cell r="AC570">
            <v>1217.5509656766997</v>
          </cell>
          <cell r="AD570">
            <v>159.75110426037071</v>
          </cell>
          <cell r="AE570">
            <v>7.621549605643235</v>
          </cell>
          <cell r="AF570">
            <v>2.8775154724106322</v>
          </cell>
          <cell r="AG570">
            <v>3503.5217421832099</v>
          </cell>
          <cell r="AJ570">
            <v>533.12989499998935</v>
          </cell>
          <cell r="AK570">
            <v>533.12989499998935</v>
          </cell>
          <cell r="AL570">
            <v>524.7441462441144</v>
          </cell>
          <cell r="AM570">
            <v>524.7441462441144</v>
          </cell>
          <cell r="AN570">
            <v>2</v>
          </cell>
          <cell r="AO570">
            <v>3</v>
          </cell>
          <cell r="AP570">
            <v>535.12989499998935</v>
          </cell>
          <cell r="AQ570">
            <v>536.12989499998935</v>
          </cell>
        </row>
        <row r="571">
          <cell r="C571">
            <v>464000</v>
          </cell>
          <cell r="I571">
            <v>3359.7717423179174</v>
          </cell>
          <cell r="K571">
            <v>3503.5217423179174</v>
          </cell>
          <cell r="L571">
            <v>3359.7717423179174</v>
          </cell>
          <cell r="M571">
            <v>3571</v>
          </cell>
          <cell r="N571">
            <v>1E-4</v>
          </cell>
          <cell r="O571">
            <v>0.82174150354492659</v>
          </cell>
          <cell r="P571">
            <v>159.55344527775011</v>
          </cell>
          <cell r="Q571">
            <v>1225.2865359108478</v>
          </cell>
          <cell r="R571">
            <v>0.5</v>
          </cell>
          <cell r="S571">
            <v>8.5</v>
          </cell>
          <cell r="T571">
            <v>138</v>
          </cell>
          <cell r="W571">
            <v>0.02</v>
          </cell>
          <cell r="X571">
            <v>1E-4</v>
          </cell>
          <cell r="Y571">
            <v>0.5</v>
          </cell>
          <cell r="Z571">
            <v>141</v>
          </cell>
          <cell r="AA571">
            <v>8.3857487558749675</v>
          </cell>
          <cell r="AB571">
            <v>16.81424093480226</v>
          </cell>
          <cell r="AC571">
            <v>1217.5509656766997</v>
          </cell>
          <cell r="AD571">
            <v>159.75110426037071</v>
          </cell>
          <cell r="AE571">
            <v>7.621549605643235</v>
          </cell>
          <cell r="AF571">
            <v>2.8775154724106322</v>
          </cell>
          <cell r="AG571">
            <v>3503.5217421832099</v>
          </cell>
          <cell r="AJ571">
            <v>533.02989499998932</v>
          </cell>
          <cell r="AK571">
            <v>533.02989499998932</v>
          </cell>
          <cell r="AL571">
            <v>524.64414624411438</v>
          </cell>
          <cell r="AM571">
            <v>524.64414624411438</v>
          </cell>
          <cell r="AN571">
            <v>2</v>
          </cell>
          <cell r="AO571">
            <v>3</v>
          </cell>
          <cell r="AP571">
            <v>535.02989499998932</v>
          </cell>
          <cell r="AQ571">
            <v>536.02989499998932</v>
          </cell>
        </row>
        <row r="572">
          <cell r="C572">
            <v>465000</v>
          </cell>
          <cell r="D572">
            <v>530.79999999999995</v>
          </cell>
          <cell r="I572">
            <v>3359.7717423179174</v>
          </cell>
          <cell r="K572">
            <v>3503.5217423179174</v>
          </cell>
          <cell r="L572">
            <v>3359.7717423179174</v>
          </cell>
          <cell r="M572">
            <v>3571</v>
          </cell>
          <cell r="N572">
            <v>1E-4</v>
          </cell>
          <cell r="O572">
            <v>0.82174150354492659</v>
          </cell>
          <cell r="P572">
            <v>159.55344527775011</v>
          </cell>
          <cell r="Q572">
            <v>1225.2865359108478</v>
          </cell>
          <cell r="R572">
            <v>0.5</v>
          </cell>
          <cell r="S572">
            <v>8.5</v>
          </cell>
          <cell r="T572">
            <v>138</v>
          </cell>
          <cell r="W572">
            <v>0.02</v>
          </cell>
          <cell r="X572">
            <v>1E-4</v>
          </cell>
          <cell r="Y572">
            <v>0.5</v>
          </cell>
          <cell r="Z572">
            <v>141</v>
          </cell>
          <cell r="AA572">
            <v>8.3857487558749675</v>
          </cell>
          <cell r="AB572">
            <v>16.81424093480226</v>
          </cell>
          <cell r="AC572">
            <v>1217.5509656766997</v>
          </cell>
          <cell r="AD572">
            <v>159.75110426037071</v>
          </cell>
          <cell r="AE572">
            <v>7.621549605643235</v>
          </cell>
          <cell r="AF572">
            <v>2.8775154724106322</v>
          </cell>
          <cell r="AG572">
            <v>3503.5217421832099</v>
          </cell>
          <cell r="AJ572">
            <v>532.9298949999893</v>
          </cell>
          <cell r="AK572">
            <v>532.9298949999893</v>
          </cell>
          <cell r="AL572">
            <v>524.54414624411436</v>
          </cell>
          <cell r="AM572">
            <v>524.54414624411436</v>
          </cell>
          <cell r="AN572">
            <v>2</v>
          </cell>
          <cell r="AO572">
            <v>3</v>
          </cell>
          <cell r="AP572">
            <v>534.9298949999893</v>
          </cell>
          <cell r="AQ572">
            <v>535.9298949999893</v>
          </cell>
        </row>
        <row r="573">
          <cell r="C573">
            <v>466000</v>
          </cell>
          <cell r="I573">
            <v>3359.7717423179174</v>
          </cell>
          <cell r="K573">
            <v>3503.5217423179174</v>
          </cell>
          <cell r="L573">
            <v>3359.7717423179174</v>
          </cell>
          <cell r="M573">
            <v>3571</v>
          </cell>
          <cell r="N573">
            <v>1E-4</v>
          </cell>
          <cell r="O573">
            <v>0.82174150354492659</v>
          </cell>
          <cell r="P573">
            <v>159.55344527775011</v>
          </cell>
          <cell r="Q573">
            <v>1225.2865359108478</v>
          </cell>
          <cell r="R573">
            <v>0.5</v>
          </cell>
          <cell r="S573">
            <v>8.5</v>
          </cell>
          <cell r="T573">
            <v>138</v>
          </cell>
          <cell r="W573">
            <v>0.02</v>
          </cell>
          <cell r="X573">
            <v>1E-4</v>
          </cell>
          <cell r="Y573">
            <v>0.5</v>
          </cell>
          <cell r="Z573">
            <v>141</v>
          </cell>
          <cell r="AA573">
            <v>8.3857487558749675</v>
          </cell>
          <cell r="AB573">
            <v>16.81424093480226</v>
          </cell>
          <cell r="AC573">
            <v>1217.5509656766997</v>
          </cell>
          <cell r="AD573">
            <v>159.75110426037071</v>
          </cell>
          <cell r="AE573">
            <v>7.621549605643235</v>
          </cell>
          <cell r="AF573">
            <v>2.8775154724106322</v>
          </cell>
          <cell r="AG573">
            <v>3503.5217421832099</v>
          </cell>
          <cell r="AJ573">
            <v>532.82989499998928</v>
          </cell>
          <cell r="AK573">
            <v>532.82989499998928</v>
          </cell>
          <cell r="AL573">
            <v>524.44414624411434</v>
          </cell>
          <cell r="AM573">
            <v>524.44414624411434</v>
          </cell>
          <cell r="AN573">
            <v>2</v>
          </cell>
          <cell r="AO573">
            <v>3</v>
          </cell>
          <cell r="AP573">
            <v>534.82989499998928</v>
          </cell>
          <cell r="AQ573">
            <v>535.82989499998928</v>
          </cell>
        </row>
        <row r="574">
          <cell r="C574">
            <v>467000</v>
          </cell>
          <cell r="I574">
            <v>3359.7717423179174</v>
          </cell>
          <cell r="K574">
            <v>3503.5217423179174</v>
          </cell>
          <cell r="L574">
            <v>3359.7717423179174</v>
          </cell>
          <cell r="M574">
            <v>3571</v>
          </cell>
          <cell r="N574">
            <v>1E-4</v>
          </cell>
          <cell r="O574">
            <v>0.82174150354492659</v>
          </cell>
          <cell r="P574">
            <v>159.55344527775011</v>
          </cell>
          <cell r="Q574">
            <v>1225.2865359108478</v>
          </cell>
          <cell r="R574">
            <v>0.5</v>
          </cell>
          <cell r="S574">
            <v>8.5</v>
          </cell>
          <cell r="T574">
            <v>138</v>
          </cell>
          <cell r="W574">
            <v>0.02</v>
          </cell>
          <cell r="X574">
            <v>1E-4</v>
          </cell>
          <cell r="Y574">
            <v>0.5</v>
          </cell>
          <cell r="Z574">
            <v>141</v>
          </cell>
          <cell r="AA574">
            <v>8.3857487558749675</v>
          </cell>
          <cell r="AB574">
            <v>16.81424093480226</v>
          </cell>
          <cell r="AC574">
            <v>1217.5509656766997</v>
          </cell>
          <cell r="AD574">
            <v>159.75110426037071</v>
          </cell>
          <cell r="AE574">
            <v>7.621549605643235</v>
          </cell>
          <cell r="AF574">
            <v>2.8775154724106322</v>
          </cell>
          <cell r="AG574">
            <v>3503.5217421832099</v>
          </cell>
          <cell r="AJ574">
            <v>532.72989499998926</v>
          </cell>
          <cell r="AK574">
            <v>532.72989499998926</v>
          </cell>
          <cell r="AL574">
            <v>524.34414624411431</v>
          </cell>
          <cell r="AM574">
            <v>524.34414624411431</v>
          </cell>
          <cell r="AN574">
            <v>2</v>
          </cell>
          <cell r="AO574">
            <v>3</v>
          </cell>
          <cell r="AP574">
            <v>534.72989499998926</v>
          </cell>
          <cell r="AQ574">
            <v>535.72989499998926</v>
          </cell>
        </row>
        <row r="575">
          <cell r="C575">
            <v>468000</v>
          </cell>
          <cell r="I575">
            <v>3359.7717423179174</v>
          </cell>
          <cell r="K575">
            <v>3503.5217423179174</v>
          </cell>
          <cell r="L575">
            <v>3359.7717423179174</v>
          </cell>
          <cell r="M575">
            <v>3571</v>
          </cell>
          <cell r="N575">
            <v>1E-4</v>
          </cell>
          <cell r="O575">
            <v>0.82174150354492659</v>
          </cell>
          <cell r="P575">
            <v>159.55344527775011</v>
          </cell>
          <cell r="Q575">
            <v>1225.2865359108478</v>
          </cell>
          <cell r="R575">
            <v>0.5</v>
          </cell>
          <cell r="S575">
            <v>8.5</v>
          </cell>
          <cell r="T575">
            <v>138</v>
          </cell>
          <cell r="W575">
            <v>0.02</v>
          </cell>
          <cell r="X575">
            <v>1E-4</v>
          </cell>
          <cell r="Y575">
            <v>0.5</v>
          </cell>
          <cell r="Z575">
            <v>141</v>
          </cell>
          <cell r="AA575">
            <v>8.3857487558749675</v>
          </cell>
          <cell r="AB575">
            <v>16.81424093480226</v>
          </cell>
          <cell r="AC575">
            <v>1217.5509656766997</v>
          </cell>
          <cell r="AD575">
            <v>159.75110426037071</v>
          </cell>
          <cell r="AE575">
            <v>7.621549605643235</v>
          </cell>
          <cell r="AF575">
            <v>2.8775154724106322</v>
          </cell>
          <cell r="AG575">
            <v>3503.5217421832099</v>
          </cell>
          <cell r="AJ575">
            <v>532.62989499998923</v>
          </cell>
          <cell r="AK575">
            <v>532.62989499998923</v>
          </cell>
          <cell r="AL575">
            <v>524.24414624411429</v>
          </cell>
          <cell r="AM575">
            <v>524.24414624411429</v>
          </cell>
          <cell r="AN575">
            <v>2</v>
          </cell>
          <cell r="AO575">
            <v>3</v>
          </cell>
          <cell r="AP575">
            <v>534.62989499998923</v>
          </cell>
          <cell r="AQ575">
            <v>535.62989499998923</v>
          </cell>
        </row>
        <row r="576">
          <cell r="C576">
            <v>469000</v>
          </cell>
          <cell r="I576">
            <v>3359.7717423179174</v>
          </cell>
          <cell r="K576">
            <v>3503.5217423179174</v>
          </cell>
          <cell r="L576">
            <v>3359.7717423179174</v>
          </cell>
          <cell r="M576">
            <v>3571</v>
          </cell>
          <cell r="N576">
            <v>1E-4</v>
          </cell>
          <cell r="O576">
            <v>0.82174150354492659</v>
          </cell>
          <cell r="P576">
            <v>159.55344527775011</v>
          </cell>
          <cell r="Q576">
            <v>1225.2865359108478</v>
          </cell>
          <cell r="R576">
            <v>0.5</v>
          </cell>
          <cell r="S576">
            <v>8.5</v>
          </cell>
          <cell r="T576">
            <v>138</v>
          </cell>
          <cell r="W576">
            <v>0.02</v>
          </cell>
          <cell r="X576">
            <v>1E-4</v>
          </cell>
          <cell r="Y576">
            <v>0.5</v>
          </cell>
          <cell r="Z576">
            <v>141</v>
          </cell>
          <cell r="AA576">
            <v>8.3857487558749675</v>
          </cell>
          <cell r="AB576">
            <v>16.81424093480226</v>
          </cell>
          <cell r="AC576">
            <v>1217.5509656766997</v>
          </cell>
          <cell r="AD576">
            <v>159.75110426037071</v>
          </cell>
          <cell r="AE576">
            <v>7.621549605643235</v>
          </cell>
          <cell r="AF576">
            <v>2.8775154724106322</v>
          </cell>
          <cell r="AG576">
            <v>3503.5217421832099</v>
          </cell>
          <cell r="AJ576">
            <v>532.52989499998921</v>
          </cell>
          <cell r="AK576">
            <v>532.52989499998921</v>
          </cell>
          <cell r="AL576">
            <v>524.14414624411427</v>
          </cell>
          <cell r="AM576">
            <v>524.14414624411427</v>
          </cell>
          <cell r="AN576">
            <v>2</v>
          </cell>
          <cell r="AO576">
            <v>3</v>
          </cell>
          <cell r="AP576">
            <v>534.52989499998921</v>
          </cell>
          <cell r="AQ576">
            <v>535.52989499998921</v>
          </cell>
        </row>
        <row r="577">
          <cell r="C577">
            <v>470000</v>
          </cell>
          <cell r="D577">
            <v>530.5</v>
          </cell>
          <cell r="I577">
            <v>3359.7717423179174</v>
          </cell>
          <cell r="K577">
            <v>3503.5217423179174</v>
          </cell>
          <cell r="L577">
            <v>3359.7717423179174</v>
          </cell>
          <cell r="M577">
            <v>3571</v>
          </cell>
          <cell r="N577">
            <v>1E-4</v>
          </cell>
          <cell r="O577">
            <v>0.82174150354492659</v>
          </cell>
          <cell r="P577">
            <v>159.55344527775011</v>
          </cell>
          <cell r="Q577">
            <v>1225.2865359108478</v>
          </cell>
          <cell r="R577">
            <v>0.5</v>
          </cell>
          <cell r="S577">
            <v>8.5</v>
          </cell>
          <cell r="T577">
            <v>138</v>
          </cell>
          <cell r="W577">
            <v>0.02</v>
          </cell>
          <cell r="X577">
            <v>1E-4</v>
          </cell>
          <cell r="Y577">
            <v>0.5</v>
          </cell>
          <cell r="Z577">
            <v>141</v>
          </cell>
          <cell r="AA577">
            <v>8.3857487558749675</v>
          </cell>
          <cell r="AB577">
            <v>16.81424093480226</v>
          </cell>
          <cell r="AC577">
            <v>1217.5509656766997</v>
          </cell>
          <cell r="AD577">
            <v>159.75110426037071</v>
          </cell>
          <cell r="AE577">
            <v>7.621549605643235</v>
          </cell>
          <cell r="AF577">
            <v>2.8775154724106322</v>
          </cell>
          <cell r="AG577">
            <v>3503.5217421832099</v>
          </cell>
          <cell r="AJ577">
            <v>532.42989499998919</v>
          </cell>
          <cell r="AK577">
            <v>532.42989499998919</v>
          </cell>
          <cell r="AL577">
            <v>524.04414624411424</v>
          </cell>
          <cell r="AM577">
            <v>524.04414624411424</v>
          </cell>
          <cell r="AN577">
            <v>2</v>
          </cell>
          <cell r="AO577">
            <v>3</v>
          </cell>
          <cell r="AP577">
            <v>534.42989499998919</v>
          </cell>
          <cell r="AQ577">
            <v>535.42989499998919</v>
          </cell>
        </row>
        <row r="578">
          <cell r="C578">
            <v>471000</v>
          </cell>
          <cell r="I578">
            <v>3359.7717423179174</v>
          </cell>
          <cell r="K578">
            <v>3503.5217423179174</v>
          </cell>
          <cell r="L578">
            <v>3359.7717423179174</v>
          </cell>
          <cell r="M578">
            <v>3571</v>
          </cell>
          <cell r="N578">
            <v>1E-4</v>
          </cell>
          <cell r="O578">
            <v>0.82174150354492659</v>
          </cell>
          <cell r="P578">
            <v>159.55344527775011</v>
          </cell>
          <cell r="Q578">
            <v>1225.2865359108478</v>
          </cell>
          <cell r="R578">
            <v>0.5</v>
          </cell>
          <cell r="S578">
            <v>8.5</v>
          </cell>
          <cell r="T578">
            <v>138</v>
          </cell>
          <cell r="W578">
            <v>0.02</v>
          </cell>
          <cell r="X578">
            <v>1E-4</v>
          </cell>
          <cell r="Y578">
            <v>0.5</v>
          </cell>
          <cell r="Z578">
            <v>141</v>
          </cell>
          <cell r="AA578">
            <v>8.3857487558749675</v>
          </cell>
          <cell r="AB578">
            <v>16.81424093480226</v>
          </cell>
          <cell r="AC578">
            <v>1217.5509656766997</v>
          </cell>
          <cell r="AD578">
            <v>159.75110426037071</v>
          </cell>
          <cell r="AE578">
            <v>7.621549605643235</v>
          </cell>
          <cell r="AF578">
            <v>2.8775154724106322</v>
          </cell>
          <cell r="AG578">
            <v>3503.5217421832099</v>
          </cell>
          <cell r="AJ578">
            <v>532.32989499998916</v>
          </cell>
          <cell r="AK578">
            <v>532.32989499998916</v>
          </cell>
          <cell r="AL578">
            <v>523.94414624411422</v>
          </cell>
          <cell r="AM578">
            <v>523.94414624411422</v>
          </cell>
          <cell r="AN578">
            <v>2</v>
          </cell>
          <cell r="AO578">
            <v>3</v>
          </cell>
          <cell r="AP578">
            <v>534.32989499998916</v>
          </cell>
          <cell r="AQ578">
            <v>535.32989499998916</v>
          </cell>
        </row>
        <row r="579">
          <cell r="C579">
            <v>472000</v>
          </cell>
          <cell r="I579">
            <v>3359.7717423179174</v>
          </cell>
          <cell r="K579">
            <v>3503.5217423179174</v>
          </cell>
          <cell r="L579">
            <v>3359.7717423179174</v>
          </cell>
          <cell r="M579">
            <v>3571</v>
          </cell>
          <cell r="N579">
            <v>1E-4</v>
          </cell>
          <cell r="O579">
            <v>0.82174150354492659</v>
          </cell>
          <cell r="P579">
            <v>159.55344527775011</v>
          </cell>
          <cell r="Q579">
            <v>1225.2865359108478</v>
          </cell>
          <cell r="R579">
            <v>0.5</v>
          </cell>
          <cell r="S579">
            <v>8.5</v>
          </cell>
          <cell r="T579">
            <v>138</v>
          </cell>
          <cell r="W579">
            <v>0.02</v>
          </cell>
          <cell r="X579">
            <v>1E-4</v>
          </cell>
          <cell r="Y579">
            <v>0.5</v>
          </cell>
          <cell r="Z579">
            <v>141</v>
          </cell>
          <cell r="AA579">
            <v>8.3857487558749675</v>
          </cell>
          <cell r="AB579">
            <v>16.81424093480226</v>
          </cell>
          <cell r="AC579">
            <v>1217.5509656766997</v>
          </cell>
          <cell r="AD579">
            <v>159.75110426037071</v>
          </cell>
          <cell r="AE579">
            <v>7.621549605643235</v>
          </cell>
          <cell r="AF579">
            <v>2.8775154724106322</v>
          </cell>
          <cell r="AG579">
            <v>3503.5217421832099</v>
          </cell>
          <cell r="AJ579">
            <v>532.22989499998914</v>
          </cell>
          <cell r="AK579">
            <v>532.22989499998914</v>
          </cell>
          <cell r="AL579">
            <v>523.8441462441142</v>
          </cell>
          <cell r="AM579">
            <v>523.8441462441142</v>
          </cell>
          <cell r="AN579">
            <v>2</v>
          </cell>
          <cell r="AO579">
            <v>3</v>
          </cell>
          <cell r="AP579">
            <v>534.22989499998914</v>
          </cell>
          <cell r="AQ579">
            <v>535.22989499998914</v>
          </cell>
        </row>
        <row r="580">
          <cell r="C580">
            <v>473000</v>
          </cell>
          <cell r="I580">
            <v>3359.7717423179174</v>
          </cell>
          <cell r="K580">
            <v>3503.5217423179174</v>
          </cell>
          <cell r="L580">
            <v>3359.7717423179174</v>
          </cell>
          <cell r="M580">
            <v>3571</v>
          </cell>
          <cell r="N580">
            <v>1E-4</v>
          </cell>
          <cell r="O580">
            <v>0.82174150354492659</v>
          </cell>
          <cell r="P580">
            <v>159.55344527775011</v>
          </cell>
          <cell r="Q580">
            <v>1225.2865359108478</v>
          </cell>
          <cell r="R580">
            <v>0.5</v>
          </cell>
          <cell r="S580">
            <v>8.5</v>
          </cell>
          <cell r="T580">
            <v>138</v>
          </cell>
          <cell r="W580">
            <v>0.02</v>
          </cell>
          <cell r="X580">
            <v>1E-4</v>
          </cell>
          <cell r="Y580">
            <v>0.5</v>
          </cell>
          <cell r="Z580">
            <v>141</v>
          </cell>
          <cell r="AA580">
            <v>8.3857487558749675</v>
          </cell>
          <cell r="AB580">
            <v>16.81424093480226</v>
          </cell>
          <cell r="AC580">
            <v>1217.5509656766997</v>
          </cell>
          <cell r="AD580">
            <v>159.75110426037071</v>
          </cell>
          <cell r="AE580">
            <v>7.621549605643235</v>
          </cell>
          <cell r="AF580">
            <v>2.8775154724106322</v>
          </cell>
          <cell r="AG580">
            <v>3503.5217421832099</v>
          </cell>
          <cell r="AJ580">
            <v>532.12989499998912</v>
          </cell>
          <cell r="AK580">
            <v>532.12989499998912</v>
          </cell>
          <cell r="AL580">
            <v>523.74414624411418</v>
          </cell>
          <cell r="AM580">
            <v>523.74414624411418</v>
          </cell>
          <cell r="AN580">
            <v>2</v>
          </cell>
          <cell r="AO580">
            <v>3</v>
          </cell>
          <cell r="AP580">
            <v>534.12989499998912</v>
          </cell>
          <cell r="AQ580">
            <v>535.12989499998912</v>
          </cell>
        </row>
        <row r="581">
          <cell r="C581">
            <v>474000</v>
          </cell>
          <cell r="I581">
            <v>3359.7717423179174</v>
          </cell>
          <cell r="K581">
            <v>3503.5217423179174</v>
          </cell>
          <cell r="L581">
            <v>3359.7717423179174</v>
          </cell>
          <cell r="M581">
            <v>3571</v>
          </cell>
          <cell r="N581">
            <v>1E-4</v>
          </cell>
          <cell r="O581">
            <v>0.82174150354492659</v>
          </cell>
          <cell r="P581">
            <v>159.55344527775011</v>
          </cell>
          <cell r="Q581">
            <v>1225.2865359108478</v>
          </cell>
          <cell r="R581">
            <v>0.5</v>
          </cell>
          <cell r="S581">
            <v>8.5</v>
          </cell>
          <cell r="T581">
            <v>138</v>
          </cell>
          <cell r="W581">
            <v>0.02</v>
          </cell>
          <cell r="X581">
            <v>1E-4</v>
          </cell>
          <cell r="Y581">
            <v>0.5</v>
          </cell>
          <cell r="Z581">
            <v>141</v>
          </cell>
          <cell r="AA581">
            <v>8.3857487558749675</v>
          </cell>
          <cell r="AB581">
            <v>16.81424093480226</v>
          </cell>
          <cell r="AC581">
            <v>1217.5509656766997</v>
          </cell>
          <cell r="AD581">
            <v>159.75110426037071</v>
          </cell>
          <cell r="AE581">
            <v>7.621549605643235</v>
          </cell>
          <cell r="AF581">
            <v>2.8775154724106322</v>
          </cell>
          <cell r="AG581">
            <v>3503.5217421832099</v>
          </cell>
          <cell r="AJ581">
            <v>532.0298949999891</v>
          </cell>
          <cell r="AK581">
            <v>532.0298949999891</v>
          </cell>
          <cell r="AL581">
            <v>523.64414624411415</v>
          </cell>
          <cell r="AM581">
            <v>523.64414624411415</v>
          </cell>
          <cell r="AN581">
            <v>2</v>
          </cell>
          <cell r="AO581">
            <v>3</v>
          </cell>
          <cell r="AP581">
            <v>534.0298949999891</v>
          </cell>
          <cell r="AQ581">
            <v>535.0298949999891</v>
          </cell>
        </row>
        <row r="582">
          <cell r="C582">
            <v>475000</v>
          </cell>
          <cell r="D582">
            <v>529.9</v>
          </cell>
          <cell r="I582">
            <v>3359.7717423179174</v>
          </cell>
          <cell r="K582">
            <v>3503.5217423179174</v>
          </cell>
          <cell r="L582">
            <v>3359.7717423179174</v>
          </cell>
          <cell r="M582">
            <v>3571</v>
          </cell>
          <cell r="N582">
            <v>1E-4</v>
          </cell>
          <cell r="O582">
            <v>0.82174150354492659</v>
          </cell>
          <cell r="P582">
            <v>159.55344527775011</v>
          </cell>
          <cell r="Q582">
            <v>1225.2865359108478</v>
          </cell>
          <cell r="R582">
            <v>0.5</v>
          </cell>
          <cell r="S582">
            <v>8.5</v>
          </cell>
          <cell r="T582">
            <v>138</v>
          </cell>
          <cell r="W582">
            <v>0.02</v>
          </cell>
          <cell r="X582">
            <v>1E-4</v>
          </cell>
          <cell r="Y582">
            <v>0.5</v>
          </cell>
          <cell r="Z582">
            <v>141</v>
          </cell>
          <cell r="AA582">
            <v>8.3857487558749675</v>
          </cell>
          <cell r="AB582">
            <v>16.81424093480226</v>
          </cell>
          <cell r="AC582">
            <v>1217.5509656766997</v>
          </cell>
          <cell r="AD582">
            <v>159.75110426037071</v>
          </cell>
          <cell r="AE582">
            <v>7.621549605643235</v>
          </cell>
          <cell r="AF582">
            <v>2.8775154724106322</v>
          </cell>
          <cell r="AG582">
            <v>3503.5217421832099</v>
          </cell>
          <cell r="AJ582">
            <v>531.92989499998907</v>
          </cell>
          <cell r="AK582">
            <v>531.92989499998907</v>
          </cell>
          <cell r="AL582">
            <v>523.54414624411413</v>
          </cell>
          <cell r="AM582">
            <v>523.54414624411413</v>
          </cell>
          <cell r="AN582">
            <v>2</v>
          </cell>
          <cell r="AO582">
            <v>3</v>
          </cell>
          <cell r="AP582">
            <v>533.92989499998907</v>
          </cell>
          <cell r="AQ582">
            <v>534.92989499998907</v>
          </cell>
        </row>
        <row r="583">
          <cell r="C583">
            <v>476000</v>
          </cell>
          <cell r="I583">
            <v>3359.7717423179174</v>
          </cell>
          <cell r="K583">
            <v>3503.5217423179174</v>
          </cell>
          <cell r="L583">
            <v>3359.7717423179174</v>
          </cell>
          <cell r="M583">
            <v>3571</v>
          </cell>
          <cell r="N583">
            <v>1E-4</v>
          </cell>
          <cell r="O583">
            <v>0.82174150354492659</v>
          </cell>
          <cell r="P583">
            <v>159.55344527775011</v>
          </cell>
          <cell r="Q583">
            <v>1225.2865359108478</v>
          </cell>
          <cell r="R583">
            <v>0.5</v>
          </cell>
          <cell r="S583">
            <v>8.5</v>
          </cell>
          <cell r="T583">
            <v>138</v>
          </cell>
          <cell r="W583">
            <v>0.02</v>
          </cell>
          <cell r="X583">
            <v>1E-4</v>
          </cell>
          <cell r="Y583">
            <v>0.5</v>
          </cell>
          <cell r="Z583">
            <v>141</v>
          </cell>
          <cell r="AA583">
            <v>8.3857487558749675</v>
          </cell>
          <cell r="AB583">
            <v>16.81424093480226</v>
          </cell>
          <cell r="AC583">
            <v>1217.5509656766997</v>
          </cell>
          <cell r="AD583">
            <v>159.75110426037071</v>
          </cell>
          <cell r="AE583">
            <v>7.621549605643235</v>
          </cell>
          <cell r="AF583">
            <v>2.8775154724106322</v>
          </cell>
          <cell r="AG583">
            <v>3503.5217421832099</v>
          </cell>
          <cell r="AJ583">
            <v>531.82989499998905</v>
          </cell>
          <cell r="AK583">
            <v>531.82989499998905</v>
          </cell>
          <cell r="AL583">
            <v>523.44414624411411</v>
          </cell>
          <cell r="AM583">
            <v>523.44414624411411</v>
          </cell>
          <cell r="AN583">
            <v>2</v>
          </cell>
          <cell r="AO583">
            <v>3</v>
          </cell>
          <cell r="AP583">
            <v>533.82989499998905</v>
          </cell>
          <cell r="AQ583">
            <v>534.82989499998905</v>
          </cell>
        </row>
        <row r="584">
          <cell r="C584">
            <v>477000</v>
          </cell>
          <cell r="I584">
            <v>3359.7717423179174</v>
          </cell>
          <cell r="K584">
            <v>3503.5217423179174</v>
          </cell>
          <cell r="L584">
            <v>3359.7717423179174</v>
          </cell>
          <cell r="M584">
            <v>3571</v>
          </cell>
          <cell r="N584">
            <v>1E-4</v>
          </cell>
          <cell r="O584">
            <v>0.82174150354492659</v>
          </cell>
          <cell r="P584">
            <v>159.55344527775011</v>
          </cell>
          <cell r="Q584">
            <v>1225.2865359108478</v>
          </cell>
          <cell r="R584">
            <v>0.5</v>
          </cell>
          <cell r="S584">
            <v>8.5</v>
          </cell>
          <cell r="T584">
            <v>138</v>
          </cell>
          <cell r="W584">
            <v>0.02</v>
          </cell>
          <cell r="X584">
            <v>1E-4</v>
          </cell>
          <cell r="Y584">
            <v>0.5</v>
          </cell>
          <cell r="Z584">
            <v>141</v>
          </cell>
          <cell r="AA584">
            <v>8.3857487558749675</v>
          </cell>
          <cell r="AB584">
            <v>16.81424093480226</v>
          </cell>
          <cell r="AC584">
            <v>1217.5509656766997</v>
          </cell>
          <cell r="AD584">
            <v>159.75110426037071</v>
          </cell>
          <cell r="AE584">
            <v>7.621549605643235</v>
          </cell>
          <cell r="AF584">
            <v>2.8775154724106322</v>
          </cell>
          <cell r="AG584">
            <v>3503.5217421832099</v>
          </cell>
          <cell r="AJ584">
            <v>531.72989499998903</v>
          </cell>
          <cell r="AK584">
            <v>531.72989499998903</v>
          </cell>
          <cell r="AL584">
            <v>523.34414624411409</v>
          </cell>
          <cell r="AM584">
            <v>523.34414624411409</v>
          </cell>
          <cell r="AN584">
            <v>2</v>
          </cell>
          <cell r="AO584">
            <v>3</v>
          </cell>
          <cell r="AP584">
            <v>533.72989499998903</v>
          </cell>
          <cell r="AQ584">
            <v>534.72989499998903</v>
          </cell>
        </row>
        <row r="585">
          <cell r="C585">
            <v>478000</v>
          </cell>
          <cell r="I585">
            <v>3359.7717423179174</v>
          </cell>
          <cell r="K585">
            <v>3503.5217423179174</v>
          </cell>
          <cell r="L585">
            <v>3359.7717423179174</v>
          </cell>
          <cell r="M585">
            <v>3571</v>
          </cell>
          <cell r="N585">
            <v>1E-4</v>
          </cell>
          <cell r="O585">
            <v>0.82174150354492659</v>
          </cell>
          <cell r="P585">
            <v>159.55344527775011</v>
          </cell>
          <cell r="Q585">
            <v>1225.2865359108478</v>
          </cell>
          <cell r="R585">
            <v>0.5</v>
          </cell>
          <cell r="S585">
            <v>8.5</v>
          </cell>
          <cell r="T585">
            <v>138</v>
          </cell>
          <cell r="W585">
            <v>0.02</v>
          </cell>
          <cell r="X585">
            <v>1E-4</v>
          </cell>
          <cell r="Y585">
            <v>0.5</v>
          </cell>
          <cell r="Z585">
            <v>141</v>
          </cell>
          <cell r="AA585">
            <v>8.3857487558749675</v>
          </cell>
          <cell r="AB585">
            <v>16.81424093480226</v>
          </cell>
          <cell r="AC585">
            <v>1217.5509656766997</v>
          </cell>
          <cell r="AD585">
            <v>159.75110426037071</v>
          </cell>
          <cell r="AE585">
            <v>7.621549605643235</v>
          </cell>
          <cell r="AF585">
            <v>2.8775154724106322</v>
          </cell>
          <cell r="AG585">
            <v>3503.5217421832099</v>
          </cell>
          <cell r="AJ585">
            <v>531.62989499998901</v>
          </cell>
          <cell r="AK585">
            <v>531.62989499998901</v>
          </cell>
          <cell r="AL585">
            <v>523.24414624411406</v>
          </cell>
          <cell r="AM585">
            <v>523.24414624411406</v>
          </cell>
          <cell r="AN585">
            <v>2</v>
          </cell>
          <cell r="AO585">
            <v>3</v>
          </cell>
          <cell r="AP585">
            <v>533.62989499998901</v>
          </cell>
          <cell r="AQ585">
            <v>534.62989499998901</v>
          </cell>
        </row>
        <row r="586">
          <cell r="B586" t="str">
            <v xml:space="preserve">District Road Bridge (DRB) </v>
          </cell>
          <cell r="C586">
            <v>478045</v>
          </cell>
          <cell r="I586">
            <v>3359.7717423179174</v>
          </cell>
          <cell r="K586">
            <v>3503.5217423179174</v>
          </cell>
          <cell r="L586">
            <v>3359.7717423179174</v>
          </cell>
          <cell r="M586">
            <v>3571</v>
          </cell>
          <cell r="N586">
            <v>1E-4</v>
          </cell>
          <cell r="O586">
            <v>0.82174150354492659</v>
          </cell>
          <cell r="P586">
            <v>159.55344527775011</v>
          </cell>
          <cell r="Q586">
            <v>1225.2865359108478</v>
          </cell>
          <cell r="R586">
            <v>0.5</v>
          </cell>
          <cell r="S586">
            <v>8.5</v>
          </cell>
          <cell r="T586">
            <v>138</v>
          </cell>
          <cell r="W586">
            <v>0.02</v>
          </cell>
          <cell r="X586">
            <v>1E-4</v>
          </cell>
          <cell r="Y586">
            <v>0.5</v>
          </cell>
          <cell r="Z586">
            <v>141</v>
          </cell>
          <cell r="AA586">
            <v>8.3857487558749675</v>
          </cell>
          <cell r="AB586">
            <v>16.81424093480226</v>
          </cell>
          <cell r="AC586">
            <v>1217.5509656766997</v>
          </cell>
          <cell r="AD586">
            <v>159.75110426037071</v>
          </cell>
          <cell r="AE586">
            <v>7.621549605643235</v>
          </cell>
          <cell r="AF586">
            <v>2.8775154724106322</v>
          </cell>
          <cell r="AG586">
            <v>3503.5217421832099</v>
          </cell>
          <cell r="AJ586">
            <v>531.625394999989</v>
          </cell>
          <cell r="AK586">
            <v>531.625394999989</v>
          </cell>
          <cell r="AL586">
            <v>523.23964624411406</v>
          </cell>
          <cell r="AM586">
            <v>523.23964624411406</v>
          </cell>
          <cell r="AN586">
            <v>2</v>
          </cell>
          <cell r="AO586">
            <v>3</v>
          </cell>
          <cell r="AP586">
            <v>533.625394999989</v>
          </cell>
          <cell r="AQ586">
            <v>534.625394999989</v>
          </cell>
        </row>
        <row r="587">
          <cell r="C587">
            <v>479000</v>
          </cell>
          <cell r="I587">
            <v>3359.7717423179174</v>
          </cell>
          <cell r="K587">
            <v>3503.5217423179174</v>
          </cell>
          <cell r="L587">
            <v>3359.7717423179174</v>
          </cell>
          <cell r="M587">
            <v>3571</v>
          </cell>
          <cell r="N587">
            <v>1E-4</v>
          </cell>
          <cell r="O587">
            <v>0.82174150354492659</v>
          </cell>
          <cell r="P587">
            <v>159.55344527775011</v>
          </cell>
          <cell r="Q587">
            <v>1225.2865359108478</v>
          </cell>
          <cell r="R587">
            <v>0.5</v>
          </cell>
          <cell r="S587">
            <v>8.5</v>
          </cell>
          <cell r="T587">
            <v>138</v>
          </cell>
          <cell r="W587">
            <v>0.02</v>
          </cell>
          <cell r="X587">
            <v>1E-4</v>
          </cell>
          <cell r="Y587">
            <v>0.5</v>
          </cell>
          <cell r="Z587">
            <v>141</v>
          </cell>
          <cell r="AA587">
            <v>8.3857487558749675</v>
          </cell>
          <cell r="AB587">
            <v>16.81424093480226</v>
          </cell>
          <cell r="AC587">
            <v>1217.5509656766997</v>
          </cell>
          <cell r="AD587">
            <v>159.75110426037071</v>
          </cell>
          <cell r="AE587">
            <v>7.621549605643235</v>
          </cell>
          <cell r="AF587">
            <v>2.8775154724106322</v>
          </cell>
          <cell r="AG587">
            <v>3503.5217421832099</v>
          </cell>
          <cell r="AJ587">
            <v>531.52989499998898</v>
          </cell>
          <cell r="AK587">
            <v>531.52989499998898</v>
          </cell>
          <cell r="AL587">
            <v>523.14414624411404</v>
          </cell>
          <cell r="AM587">
            <v>523.14414624411404</v>
          </cell>
          <cell r="AN587">
            <v>2</v>
          </cell>
          <cell r="AO587">
            <v>3</v>
          </cell>
          <cell r="AP587">
            <v>533.52989499998898</v>
          </cell>
          <cell r="AQ587">
            <v>534.52989499998898</v>
          </cell>
        </row>
        <row r="588">
          <cell r="C588">
            <v>480000</v>
          </cell>
          <cell r="D588">
            <v>525.5</v>
          </cell>
          <cell r="I588">
            <v>3359.7717423179174</v>
          </cell>
          <cell r="K588">
            <v>3503.5217423179174</v>
          </cell>
          <cell r="L588">
            <v>3359.7717423179174</v>
          </cell>
          <cell r="M588">
            <v>3571</v>
          </cell>
          <cell r="N588">
            <v>1E-4</v>
          </cell>
          <cell r="O588">
            <v>0.82174150354492659</v>
          </cell>
          <cell r="P588">
            <v>159.55344527775011</v>
          </cell>
          <cell r="Q588">
            <v>1225.2865359108478</v>
          </cell>
          <cell r="R588">
            <v>0.5</v>
          </cell>
          <cell r="S588">
            <v>8.5</v>
          </cell>
          <cell r="T588">
            <v>138</v>
          </cell>
          <cell r="W588">
            <v>0.02</v>
          </cell>
          <cell r="X588">
            <v>1E-4</v>
          </cell>
          <cell r="Y588">
            <v>0.5</v>
          </cell>
          <cell r="Z588">
            <v>141</v>
          </cell>
          <cell r="AA588">
            <v>8.3857487558749675</v>
          </cell>
          <cell r="AB588">
            <v>16.81424093480226</v>
          </cell>
          <cell r="AC588">
            <v>1217.5509656766997</v>
          </cell>
          <cell r="AD588">
            <v>159.75110426037071</v>
          </cell>
          <cell r="AE588">
            <v>7.621549605643235</v>
          </cell>
          <cell r="AF588">
            <v>2.8775154724106322</v>
          </cell>
          <cell r="AG588">
            <v>3503.5217421832099</v>
          </cell>
          <cell r="AJ588">
            <v>531.42989499998896</v>
          </cell>
          <cell r="AK588">
            <v>531.42989499998896</v>
          </cell>
          <cell r="AL588">
            <v>523.04414624411402</v>
          </cell>
          <cell r="AM588">
            <v>523.04414624411402</v>
          </cell>
          <cell r="AN588">
            <v>2</v>
          </cell>
          <cell r="AO588">
            <v>3</v>
          </cell>
          <cell r="AP588">
            <v>533.42989499998896</v>
          </cell>
          <cell r="AQ588">
            <v>534.42989499998896</v>
          </cell>
        </row>
        <row r="589">
          <cell r="C589">
            <v>481000</v>
          </cell>
          <cell r="I589">
            <v>3359.7717423179174</v>
          </cell>
          <cell r="K589">
            <v>3503.5217423179174</v>
          </cell>
          <cell r="L589">
            <v>3359.7717423179174</v>
          </cell>
          <cell r="M589">
            <v>3571</v>
          </cell>
          <cell r="N589">
            <v>1E-4</v>
          </cell>
          <cell r="O589">
            <v>0.82174150354492659</v>
          </cell>
          <cell r="P589">
            <v>159.55344527775011</v>
          </cell>
          <cell r="Q589">
            <v>1225.2865359108478</v>
          </cell>
          <cell r="R589">
            <v>0.5</v>
          </cell>
          <cell r="S589">
            <v>8.5</v>
          </cell>
          <cell r="T589">
            <v>138</v>
          </cell>
          <cell r="W589">
            <v>0.02</v>
          </cell>
          <cell r="X589">
            <v>1E-4</v>
          </cell>
          <cell r="Y589">
            <v>0.5</v>
          </cell>
          <cell r="Z589">
            <v>141</v>
          </cell>
          <cell r="AA589">
            <v>8.3857487558749675</v>
          </cell>
          <cell r="AB589">
            <v>16.81424093480226</v>
          </cell>
          <cell r="AC589">
            <v>1217.5509656766997</v>
          </cell>
          <cell r="AD589">
            <v>159.75110426037071</v>
          </cell>
          <cell r="AE589">
            <v>7.621549605643235</v>
          </cell>
          <cell r="AF589">
            <v>2.8775154724106322</v>
          </cell>
          <cell r="AG589">
            <v>3503.5217421832099</v>
          </cell>
          <cell r="AJ589">
            <v>531.32989499998894</v>
          </cell>
          <cell r="AK589">
            <v>531.32989499998894</v>
          </cell>
          <cell r="AL589">
            <v>522.94414624411399</v>
          </cell>
          <cell r="AM589">
            <v>522.94414624411399</v>
          </cell>
          <cell r="AN589">
            <v>2</v>
          </cell>
          <cell r="AO589">
            <v>3</v>
          </cell>
          <cell r="AP589">
            <v>533.32989499998894</v>
          </cell>
          <cell r="AQ589">
            <v>534.32989499998894</v>
          </cell>
        </row>
        <row r="590">
          <cell r="C590">
            <v>482000</v>
          </cell>
          <cell r="I590">
            <v>3359.7717423179174</v>
          </cell>
          <cell r="K590">
            <v>3503.5217423179174</v>
          </cell>
          <cell r="L590">
            <v>3359.7717423179174</v>
          </cell>
          <cell r="M590">
            <v>3571</v>
          </cell>
          <cell r="N590">
            <v>1E-4</v>
          </cell>
          <cell r="O590">
            <v>0.82174150354492659</v>
          </cell>
          <cell r="P590">
            <v>159.55344527775011</v>
          </cell>
          <cell r="Q590">
            <v>1225.2865359108478</v>
          </cell>
          <cell r="R590">
            <v>0.5</v>
          </cell>
          <cell r="S590">
            <v>8.5</v>
          </cell>
          <cell r="T590">
            <v>138</v>
          </cell>
          <cell r="W590">
            <v>0.02</v>
          </cell>
          <cell r="X590">
            <v>1E-4</v>
          </cell>
          <cell r="Y590">
            <v>0.5</v>
          </cell>
          <cell r="Z590">
            <v>141</v>
          </cell>
          <cell r="AA590">
            <v>8.3857487558749675</v>
          </cell>
          <cell r="AB590">
            <v>16.81424093480226</v>
          </cell>
          <cell r="AC590">
            <v>1217.5509656766997</v>
          </cell>
          <cell r="AD590">
            <v>159.75110426037071</v>
          </cell>
          <cell r="AE590">
            <v>7.621549605643235</v>
          </cell>
          <cell r="AF590">
            <v>2.8775154724106322</v>
          </cell>
          <cell r="AG590">
            <v>3503.5217421832099</v>
          </cell>
          <cell r="AJ590">
            <v>531.22989499998891</v>
          </cell>
          <cell r="AK590">
            <v>531.22989499998891</v>
          </cell>
          <cell r="AL590">
            <v>522.84414624411397</v>
          </cell>
          <cell r="AM590">
            <v>522.84414624411397</v>
          </cell>
          <cell r="AN590">
            <v>2</v>
          </cell>
          <cell r="AO590">
            <v>3</v>
          </cell>
          <cell r="AP590">
            <v>533.22989499998891</v>
          </cell>
          <cell r="AQ590">
            <v>534.22989499998891</v>
          </cell>
        </row>
        <row r="591">
          <cell r="B591" t="str">
            <v>H/R Of  7AR-1 Disty</v>
          </cell>
          <cell r="C591">
            <v>482995</v>
          </cell>
          <cell r="E591">
            <v>4.62</v>
          </cell>
          <cell r="I591">
            <v>3359.7717423179174</v>
          </cell>
          <cell r="K591">
            <v>3503.5217423179174</v>
          </cell>
          <cell r="L591">
            <v>3359.7717423179174</v>
          </cell>
          <cell r="M591">
            <v>3571</v>
          </cell>
          <cell r="N591">
            <v>1E-4</v>
          </cell>
          <cell r="O591">
            <v>0.82174150354492659</v>
          </cell>
          <cell r="P591">
            <v>159.55344527775011</v>
          </cell>
          <cell r="Q591">
            <v>1225.2865359108478</v>
          </cell>
          <cell r="R591">
            <v>0.5</v>
          </cell>
          <cell r="S591">
            <v>8.5</v>
          </cell>
          <cell r="T591">
            <v>138</v>
          </cell>
          <cell r="W591">
            <v>0.02</v>
          </cell>
          <cell r="X591">
            <v>1E-4</v>
          </cell>
          <cell r="Y591">
            <v>0.5</v>
          </cell>
          <cell r="Z591">
            <v>141</v>
          </cell>
          <cell r="AA591">
            <v>8.3857487558749675</v>
          </cell>
          <cell r="AB591">
            <v>16.81424093480226</v>
          </cell>
          <cell r="AC591">
            <v>1217.5509656766997</v>
          </cell>
          <cell r="AD591">
            <v>159.75110426037071</v>
          </cell>
          <cell r="AE591">
            <v>7.621549605643235</v>
          </cell>
          <cell r="AF591">
            <v>2.8775154724106322</v>
          </cell>
          <cell r="AG591">
            <v>3503.5217421832099</v>
          </cell>
          <cell r="AH591">
            <v>531.16999999999996</v>
          </cell>
          <cell r="AJ591">
            <v>531.13039499998888</v>
          </cell>
          <cell r="AK591">
            <v>531.13039499998888</v>
          </cell>
          <cell r="AL591">
            <v>522.74464624411394</v>
          </cell>
          <cell r="AM591">
            <v>522.74464624411394</v>
          </cell>
          <cell r="AN591">
            <v>2</v>
          </cell>
          <cell r="AO591">
            <v>3</v>
          </cell>
          <cell r="AP591">
            <v>533.13039499998888</v>
          </cell>
          <cell r="AQ591">
            <v>534.13039499998888</v>
          </cell>
        </row>
        <row r="592">
          <cell r="B592" t="str">
            <v>H/R Of  13-L Disty</v>
          </cell>
          <cell r="C592">
            <v>483500</v>
          </cell>
          <cell r="E592">
            <v>123.19</v>
          </cell>
          <cell r="I592">
            <v>3359.7717423179174</v>
          </cell>
          <cell r="K592">
            <v>3503.5217423179174</v>
          </cell>
          <cell r="L592">
            <v>3359.7717423179174</v>
          </cell>
          <cell r="M592">
            <v>3571</v>
          </cell>
          <cell r="N592">
            <v>1E-4</v>
          </cell>
          <cell r="O592">
            <v>0.82174150354492659</v>
          </cell>
          <cell r="P592">
            <v>159.55344527775011</v>
          </cell>
          <cell r="Q592">
            <v>1225.2865359108478</v>
          </cell>
          <cell r="R592">
            <v>0.5</v>
          </cell>
          <cell r="S592">
            <v>8.5</v>
          </cell>
          <cell r="T592">
            <v>138</v>
          </cell>
          <cell r="W592">
            <v>0.02</v>
          </cell>
          <cell r="X592">
            <v>1E-4</v>
          </cell>
          <cell r="Y592">
            <v>0.5</v>
          </cell>
          <cell r="Z592">
            <v>141</v>
          </cell>
          <cell r="AA592">
            <v>8.3857487558749675</v>
          </cell>
          <cell r="AB592">
            <v>16.81424093480226</v>
          </cell>
          <cell r="AC592">
            <v>1217.5509656766997</v>
          </cell>
          <cell r="AD592">
            <v>159.75110426037071</v>
          </cell>
          <cell r="AE592">
            <v>7.621549605643235</v>
          </cell>
          <cell r="AF592">
            <v>2.8775154724106322</v>
          </cell>
          <cell r="AG592">
            <v>3503.5217421832099</v>
          </cell>
          <cell r="AH592">
            <v>530.23</v>
          </cell>
          <cell r="AJ592">
            <v>531.07989499998882</v>
          </cell>
          <cell r="AK592">
            <v>531.07989499998882</v>
          </cell>
          <cell r="AL592">
            <v>522.69414624411388</v>
          </cell>
          <cell r="AM592">
            <v>522.69414624411388</v>
          </cell>
          <cell r="AN592">
            <v>2</v>
          </cell>
          <cell r="AO592">
            <v>3</v>
          </cell>
          <cell r="AP592">
            <v>533.07989499998882</v>
          </cell>
          <cell r="AQ592">
            <v>534.07989499998882</v>
          </cell>
        </row>
        <row r="593">
          <cell r="C593">
            <v>484000</v>
          </cell>
          <cell r="I593">
            <v>3359.7717423179174</v>
          </cell>
          <cell r="K593">
            <v>3503.5217423179174</v>
          </cell>
          <cell r="L593">
            <v>3359.7717423179174</v>
          </cell>
          <cell r="M593">
            <v>3571</v>
          </cell>
          <cell r="N593">
            <v>1E-4</v>
          </cell>
          <cell r="O593">
            <v>0.82174150354492659</v>
          </cell>
          <cell r="P593">
            <v>159.55344527775011</v>
          </cell>
          <cell r="Q593">
            <v>1225.2865359108478</v>
          </cell>
          <cell r="R593">
            <v>0.5</v>
          </cell>
          <cell r="S593">
            <v>8.5</v>
          </cell>
          <cell r="T593">
            <v>138</v>
          </cell>
          <cell r="W593">
            <v>0.02</v>
          </cell>
          <cell r="X593">
            <v>1E-4</v>
          </cell>
          <cell r="Y593">
            <v>0.5</v>
          </cell>
          <cell r="Z593">
            <v>141</v>
          </cell>
          <cell r="AA593">
            <v>8.3857487558749675</v>
          </cell>
          <cell r="AB593">
            <v>16.81424093480226</v>
          </cell>
          <cell r="AC593">
            <v>1217.5509656766997</v>
          </cell>
          <cell r="AD593">
            <v>159.75110426037071</v>
          </cell>
          <cell r="AE593">
            <v>7.621549605643235</v>
          </cell>
          <cell r="AF593">
            <v>2.8775154724106322</v>
          </cell>
          <cell r="AG593">
            <v>3503.5217421832099</v>
          </cell>
          <cell r="AJ593">
            <v>531.02989499998887</v>
          </cell>
          <cell r="AK593">
            <v>531.02989499998887</v>
          </cell>
          <cell r="AL593">
            <v>522.64414624411393</v>
          </cell>
          <cell r="AM593">
            <v>522.64414624411393</v>
          </cell>
          <cell r="AN593">
            <v>2</v>
          </cell>
          <cell r="AO593">
            <v>3</v>
          </cell>
          <cell r="AP593">
            <v>533.02989499998887</v>
          </cell>
          <cell r="AQ593">
            <v>534.02989499998887</v>
          </cell>
        </row>
        <row r="594">
          <cell r="C594">
            <v>485000</v>
          </cell>
          <cell r="D594">
            <v>528</v>
          </cell>
          <cell r="I594">
            <v>3359.7717423179174</v>
          </cell>
          <cell r="K594">
            <v>3503.5217423179174</v>
          </cell>
          <cell r="L594">
            <v>3359.7717423179174</v>
          </cell>
          <cell r="M594">
            <v>3571</v>
          </cell>
          <cell r="N594">
            <v>1E-4</v>
          </cell>
          <cell r="O594">
            <v>0.82174150354492659</v>
          </cell>
          <cell r="P594">
            <v>159.55344527775011</v>
          </cell>
          <cell r="Q594">
            <v>1225.2865359108478</v>
          </cell>
          <cell r="R594">
            <v>0.5</v>
          </cell>
          <cell r="S594">
            <v>8.5</v>
          </cell>
          <cell r="T594">
            <v>138</v>
          </cell>
          <cell r="W594">
            <v>0.02</v>
          </cell>
          <cell r="X594">
            <v>1E-4</v>
          </cell>
          <cell r="Y594">
            <v>0.5</v>
          </cell>
          <cell r="Z594">
            <v>141</v>
          </cell>
          <cell r="AA594">
            <v>8.3857487558749675</v>
          </cell>
          <cell r="AB594">
            <v>16.81424093480226</v>
          </cell>
          <cell r="AC594">
            <v>1217.5509656766997</v>
          </cell>
          <cell r="AD594">
            <v>159.75110426037071</v>
          </cell>
          <cell r="AE594">
            <v>7.621549605643235</v>
          </cell>
          <cell r="AF594">
            <v>2.8775154724106322</v>
          </cell>
          <cell r="AG594">
            <v>3503.5217421832099</v>
          </cell>
          <cell r="AJ594">
            <v>530.92989499998885</v>
          </cell>
          <cell r="AK594">
            <v>530.92989499998885</v>
          </cell>
          <cell r="AL594">
            <v>522.5441462441139</v>
          </cell>
          <cell r="AM594">
            <v>522.5441462441139</v>
          </cell>
          <cell r="AN594">
            <v>2</v>
          </cell>
          <cell r="AO594">
            <v>3</v>
          </cell>
          <cell r="AP594">
            <v>532.92989499998885</v>
          </cell>
          <cell r="AQ594">
            <v>533.92989499998885</v>
          </cell>
        </row>
        <row r="595">
          <cell r="C595">
            <v>486000</v>
          </cell>
          <cell r="I595">
            <v>3359.7717423179174</v>
          </cell>
          <cell r="K595">
            <v>3503.5217423179174</v>
          </cell>
          <cell r="L595">
            <v>3359.7717423179174</v>
          </cell>
          <cell r="M595">
            <v>3571</v>
          </cell>
          <cell r="N595">
            <v>1E-4</v>
          </cell>
          <cell r="O595">
            <v>0.82174150354492659</v>
          </cell>
          <cell r="P595">
            <v>159.55344527775011</v>
          </cell>
          <cell r="Q595">
            <v>1225.2865359108478</v>
          </cell>
          <cell r="R595">
            <v>0.5</v>
          </cell>
          <cell r="S595">
            <v>8.5</v>
          </cell>
          <cell r="T595">
            <v>138</v>
          </cell>
          <cell r="W595">
            <v>0.02</v>
          </cell>
          <cell r="X595">
            <v>1E-4</v>
          </cell>
          <cell r="Y595">
            <v>0.5</v>
          </cell>
          <cell r="Z595">
            <v>141</v>
          </cell>
          <cell r="AA595">
            <v>8.3857487558749675</v>
          </cell>
          <cell r="AB595">
            <v>16.81424093480226</v>
          </cell>
          <cell r="AC595">
            <v>1217.5509656766997</v>
          </cell>
          <cell r="AD595">
            <v>159.75110426037071</v>
          </cell>
          <cell r="AE595">
            <v>7.621549605643235</v>
          </cell>
          <cell r="AF595">
            <v>2.8775154724106322</v>
          </cell>
          <cell r="AG595">
            <v>3503.5217421832099</v>
          </cell>
          <cell r="AJ595">
            <v>530.82989499998882</v>
          </cell>
          <cell r="AK595">
            <v>530.82989499998882</v>
          </cell>
          <cell r="AL595">
            <v>522.44414624411388</v>
          </cell>
          <cell r="AM595">
            <v>522.44414624411388</v>
          </cell>
          <cell r="AN595">
            <v>2</v>
          </cell>
          <cell r="AO595">
            <v>3</v>
          </cell>
          <cell r="AP595">
            <v>532.82989499998882</v>
          </cell>
          <cell r="AQ595">
            <v>533.82989499998882</v>
          </cell>
        </row>
        <row r="596">
          <cell r="C596">
            <v>487000</v>
          </cell>
          <cell r="I596">
            <v>3359.7717423179174</v>
          </cell>
          <cell r="K596">
            <v>3503.5217423179174</v>
          </cell>
          <cell r="L596">
            <v>3359.7717423179174</v>
          </cell>
          <cell r="M596">
            <v>3571</v>
          </cell>
          <cell r="N596">
            <v>1E-4</v>
          </cell>
          <cell r="O596">
            <v>0.82174150354492659</v>
          </cell>
          <cell r="P596">
            <v>159.55344527775011</v>
          </cell>
          <cell r="Q596">
            <v>1225.2865359108478</v>
          </cell>
          <cell r="R596">
            <v>0.5</v>
          </cell>
          <cell r="S596">
            <v>8.5</v>
          </cell>
          <cell r="T596">
            <v>138</v>
          </cell>
          <cell r="W596">
            <v>0.02</v>
          </cell>
          <cell r="X596">
            <v>1E-4</v>
          </cell>
          <cell r="Y596">
            <v>0.5</v>
          </cell>
          <cell r="Z596">
            <v>141</v>
          </cell>
          <cell r="AA596">
            <v>8.3857487558749675</v>
          </cell>
          <cell r="AB596">
            <v>16.81424093480226</v>
          </cell>
          <cell r="AC596">
            <v>1217.5509656766997</v>
          </cell>
          <cell r="AD596">
            <v>159.75110426037071</v>
          </cell>
          <cell r="AE596">
            <v>7.621549605643235</v>
          </cell>
          <cell r="AF596">
            <v>2.8775154724106322</v>
          </cell>
          <cell r="AG596">
            <v>3503.5217421832099</v>
          </cell>
          <cell r="AJ596">
            <v>530.7298949999888</v>
          </cell>
          <cell r="AK596">
            <v>530.7298949999888</v>
          </cell>
          <cell r="AL596">
            <v>522.34414624411386</v>
          </cell>
          <cell r="AM596">
            <v>522.34414624411386</v>
          </cell>
          <cell r="AN596">
            <v>2</v>
          </cell>
          <cell r="AO596">
            <v>3</v>
          </cell>
          <cell r="AP596">
            <v>532.7298949999888</v>
          </cell>
          <cell r="AQ596">
            <v>533.7298949999888</v>
          </cell>
        </row>
        <row r="597">
          <cell r="B597" t="str">
            <v>H/R Of  7-BR Disty</v>
          </cell>
          <cell r="C597">
            <v>488000</v>
          </cell>
          <cell r="E597">
            <v>11.13</v>
          </cell>
          <cell r="I597">
            <v>3359.7717423179174</v>
          </cell>
          <cell r="K597">
            <v>3503.5217423179174</v>
          </cell>
          <cell r="L597">
            <v>3359.7717423179174</v>
          </cell>
          <cell r="M597">
            <v>3571</v>
          </cell>
          <cell r="N597">
            <v>1E-4</v>
          </cell>
          <cell r="O597">
            <v>0.82174150354492659</v>
          </cell>
          <cell r="P597">
            <v>159.55344527775011</v>
          </cell>
          <cell r="Q597">
            <v>1225.2865359108478</v>
          </cell>
          <cell r="R597">
            <v>0.5</v>
          </cell>
          <cell r="S597">
            <v>8.5</v>
          </cell>
          <cell r="T597">
            <v>138</v>
          </cell>
          <cell r="W597">
            <v>0.02</v>
          </cell>
          <cell r="X597">
            <v>1E-4</v>
          </cell>
          <cell r="Y597">
            <v>0.5</v>
          </cell>
          <cell r="Z597">
            <v>141</v>
          </cell>
          <cell r="AA597">
            <v>8.3857487558749675</v>
          </cell>
          <cell r="AB597">
            <v>16.81424093480226</v>
          </cell>
          <cell r="AC597">
            <v>1217.5509656766997</v>
          </cell>
          <cell r="AD597">
            <v>159.75110426037071</v>
          </cell>
          <cell r="AE597">
            <v>7.621549605643235</v>
          </cell>
          <cell r="AF597">
            <v>2.8775154724106322</v>
          </cell>
          <cell r="AG597">
            <v>3503.5217421832099</v>
          </cell>
          <cell r="AH597">
            <v>527.89</v>
          </cell>
          <cell r="AJ597">
            <v>530.62989499998878</v>
          </cell>
          <cell r="AK597">
            <v>530.62989499998878</v>
          </cell>
          <cell r="AL597">
            <v>522.24414624411384</v>
          </cell>
          <cell r="AM597">
            <v>522.24414624411384</v>
          </cell>
          <cell r="AN597">
            <v>2</v>
          </cell>
          <cell r="AO597">
            <v>3</v>
          </cell>
          <cell r="AP597">
            <v>532.62989499998878</v>
          </cell>
          <cell r="AQ597">
            <v>533.62989499998878</v>
          </cell>
        </row>
        <row r="598">
          <cell r="C598">
            <v>489000</v>
          </cell>
          <cell r="I598">
            <v>3359.7717423179174</v>
          </cell>
          <cell r="K598">
            <v>3503.5217423179174</v>
          </cell>
          <cell r="L598">
            <v>3359.7717423179174</v>
          </cell>
          <cell r="M598">
            <v>3571</v>
          </cell>
          <cell r="N598">
            <v>1E-4</v>
          </cell>
          <cell r="O598">
            <v>0.82174150354492659</v>
          </cell>
          <cell r="P598">
            <v>159.55344527775011</v>
          </cell>
          <cell r="Q598">
            <v>1225.2865359108478</v>
          </cell>
          <cell r="R598">
            <v>0.5</v>
          </cell>
          <cell r="S598">
            <v>8.5</v>
          </cell>
          <cell r="T598">
            <v>138</v>
          </cell>
          <cell r="W598">
            <v>0.02</v>
          </cell>
          <cell r="X598">
            <v>1E-4</v>
          </cell>
          <cell r="Y598">
            <v>0.5</v>
          </cell>
          <cell r="Z598">
            <v>141</v>
          </cell>
          <cell r="AA598">
            <v>8.3857487558749675</v>
          </cell>
          <cell r="AB598">
            <v>16.81424093480226</v>
          </cell>
          <cell r="AC598">
            <v>1217.5509656766997</v>
          </cell>
          <cell r="AD598">
            <v>159.75110426037071</v>
          </cell>
          <cell r="AE598">
            <v>7.621549605643235</v>
          </cell>
          <cell r="AF598">
            <v>2.8775154724106322</v>
          </cell>
          <cell r="AG598">
            <v>3503.5217421832099</v>
          </cell>
          <cell r="AJ598">
            <v>530.52989499998876</v>
          </cell>
          <cell r="AK598">
            <v>530.52989499998876</v>
          </cell>
          <cell r="AL598">
            <v>522.14414624411381</v>
          </cell>
          <cell r="AM598">
            <v>522.14414624411381</v>
          </cell>
          <cell r="AN598">
            <v>2</v>
          </cell>
          <cell r="AO598">
            <v>3</v>
          </cell>
          <cell r="AP598">
            <v>532.52989499998876</v>
          </cell>
          <cell r="AQ598">
            <v>533.52989499998876</v>
          </cell>
        </row>
        <row r="599">
          <cell r="C599">
            <v>490000</v>
          </cell>
          <cell r="D599">
            <v>524.79999999999995</v>
          </cell>
          <cell r="I599">
            <v>3359.7717423179174</v>
          </cell>
          <cell r="K599">
            <v>3503.5217423179174</v>
          </cell>
          <cell r="L599">
            <v>3359.7717423179174</v>
          </cell>
          <cell r="M599">
            <v>3571</v>
          </cell>
          <cell r="N599">
            <v>1E-4</v>
          </cell>
          <cell r="O599">
            <v>0.82174150354492659</v>
          </cell>
          <cell r="P599">
            <v>159.55344527775011</v>
          </cell>
          <cell r="Q599">
            <v>1225.2865359108478</v>
          </cell>
          <cell r="R599">
            <v>0.5</v>
          </cell>
          <cell r="S599">
            <v>8.5</v>
          </cell>
          <cell r="T599">
            <v>138</v>
          </cell>
          <cell r="W599">
            <v>0.02</v>
          </cell>
          <cell r="X599">
            <v>1E-4</v>
          </cell>
          <cell r="Y599">
            <v>0.5</v>
          </cell>
          <cell r="Z599">
            <v>141</v>
          </cell>
          <cell r="AA599">
            <v>8.3857487558749675</v>
          </cell>
          <cell r="AB599">
            <v>16.81424093480226</v>
          </cell>
          <cell r="AC599">
            <v>1217.5509656766997</v>
          </cell>
          <cell r="AD599">
            <v>159.75110426037071</v>
          </cell>
          <cell r="AE599">
            <v>7.621549605643235</v>
          </cell>
          <cell r="AF599">
            <v>2.8775154724106322</v>
          </cell>
          <cell r="AG599">
            <v>3503.5217421832099</v>
          </cell>
          <cell r="AJ599">
            <v>530.42989499998873</v>
          </cell>
          <cell r="AK599">
            <v>530.42989499998873</v>
          </cell>
          <cell r="AL599">
            <v>522.04414624411379</v>
          </cell>
          <cell r="AM599">
            <v>522.04414624411379</v>
          </cell>
          <cell r="AN599">
            <v>2</v>
          </cell>
          <cell r="AO599">
            <v>3</v>
          </cell>
          <cell r="AP599">
            <v>532.42989499998873</v>
          </cell>
          <cell r="AQ599">
            <v>533.42989499998873</v>
          </cell>
        </row>
        <row r="600">
          <cell r="C600">
            <v>491000</v>
          </cell>
          <cell r="I600">
            <v>3359.7717423179174</v>
          </cell>
          <cell r="K600">
            <v>3503.5217423179174</v>
          </cell>
          <cell r="L600">
            <v>3359.7717423179174</v>
          </cell>
          <cell r="M600">
            <v>3571</v>
          </cell>
          <cell r="N600">
            <v>1E-4</v>
          </cell>
          <cell r="O600">
            <v>0.82174150354492659</v>
          </cell>
          <cell r="P600">
            <v>159.55344527775011</v>
          </cell>
          <cell r="Q600">
            <v>1225.2865359108478</v>
          </cell>
          <cell r="R600">
            <v>0.5</v>
          </cell>
          <cell r="S600">
            <v>8.5</v>
          </cell>
          <cell r="T600">
            <v>138</v>
          </cell>
          <cell r="W600">
            <v>0.02</v>
          </cell>
          <cell r="X600">
            <v>1E-4</v>
          </cell>
          <cell r="Y600">
            <v>0.5</v>
          </cell>
          <cell r="Z600">
            <v>141</v>
          </cell>
          <cell r="AA600">
            <v>8.3857487558749675</v>
          </cell>
          <cell r="AB600">
            <v>16.81424093480226</v>
          </cell>
          <cell r="AC600">
            <v>1217.5509656766997</v>
          </cell>
          <cell r="AD600">
            <v>159.75110426037071</v>
          </cell>
          <cell r="AE600">
            <v>7.621549605643235</v>
          </cell>
          <cell r="AF600">
            <v>2.8775154724106322</v>
          </cell>
          <cell r="AG600">
            <v>3503.5217421832099</v>
          </cell>
          <cell r="AJ600">
            <v>530.32989499998871</v>
          </cell>
          <cell r="AK600">
            <v>530.32989499998871</v>
          </cell>
          <cell r="AL600">
            <v>521.94414624411377</v>
          </cell>
          <cell r="AM600">
            <v>521.94414624411377</v>
          </cell>
          <cell r="AN600">
            <v>2</v>
          </cell>
          <cell r="AO600">
            <v>3</v>
          </cell>
          <cell r="AP600">
            <v>532.32989499998871</v>
          </cell>
          <cell r="AQ600">
            <v>533.32989499998871</v>
          </cell>
        </row>
        <row r="601">
          <cell r="C601">
            <v>492000</v>
          </cell>
          <cell r="I601">
            <v>3359.7717423179174</v>
          </cell>
          <cell r="K601">
            <v>3503.5217423179174</v>
          </cell>
          <cell r="L601">
            <v>3359.7717423179174</v>
          </cell>
          <cell r="M601">
            <v>3571</v>
          </cell>
          <cell r="N601">
            <v>1E-4</v>
          </cell>
          <cell r="O601">
            <v>0.82174150354492659</v>
          </cell>
          <cell r="P601">
            <v>159.55344527775011</v>
          </cell>
          <cell r="Q601">
            <v>1225.2865359108478</v>
          </cell>
          <cell r="R601">
            <v>0.5</v>
          </cell>
          <cell r="S601">
            <v>8.5</v>
          </cell>
          <cell r="T601">
            <v>138</v>
          </cell>
          <cell r="W601">
            <v>0.02</v>
          </cell>
          <cell r="X601">
            <v>1E-4</v>
          </cell>
          <cell r="Y601">
            <v>0.5</v>
          </cell>
          <cell r="Z601">
            <v>141</v>
          </cell>
          <cell r="AA601">
            <v>8.3857487558749675</v>
          </cell>
          <cell r="AB601">
            <v>16.81424093480226</v>
          </cell>
          <cell r="AC601">
            <v>1217.5509656766997</v>
          </cell>
          <cell r="AD601">
            <v>159.75110426037071</v>
          </cell>
          <cell r="AE601">
            <v>7.621549605643235</v>
          </cell>
          <cell r="AF601">
            <v>2.8775154724106322</v>
          </cell>
          <cell r="AG601">
            <v>3503.5217421832099</v>
          </cell>
          <cell r="AJ601">
            <v>530.22989499998869</v>
          </cell>
          <cell r="AK601">
            <v>530.22989499998869</v>
          </cell>
          <cell r="AL601">
            <v>521.84414624411374</v>
          </cell>
          <cell r="AM601">
            <v>521.84414624411374</v>
          </cell>
          <cell r="AN601">
            <v>2</v>
          </cell>
          <cell r="AO601">
            <v>3</v>
          </cell>
          <cell r="AP601">
            <v>532.22989499998869</v>
          </cell>
          <cell r="AQ601">
            <v>533.22989499998869</v>
          </cell>
        </row>
        <row r="602">
          <cell r="C602">
            <v>493000</v>
          </cell>
          <cell r="I602">
            <v>3359.7717423179174</v>
          </cell>
          <cell r="K602">
            <v>3503.5217423179174</v>
          </cell>
          <cell r="L602">
            <v>3359.7717423179174</v>
          </cell>
          <cell r="M602">
            <v>3571</v>
          </cell>
          <cell r="N602">
            <v>1E-4</v>
          </cell>
          <cell r="O602">
            <v>0.82174150354492659</v>
          </cell>
          <cell r="P602">
            <v>159.55344527775011</v>
          </cell>
          <cell r="Q602">
            <v>1225.2865359108478</v>
          </cell>
          <cell r="R602">
            <v>0.5</v>
          </cell>
          <cell r="S602">
            <v>8.5</v>
          </cell>
          <cell r="T602">
            <v>138</v>
          </cell>
          <cell r="W602">
            <v>0.02</v>
          </cell>
          <cell r="X602">
            <v>1E-4</v>
          </cell>
          <cell r="Y602">
            <v>0.5</v>
          </cell>
          <cell r="Z602">
            <v>141</v>
          </cell>
          <cell r="AA602">
            <v>8.3857487558749675</v>
          </cell>
          <cell r="AB602">
            <v>16.81424093480226</v>
          </cell>
          <cell r="AC602">
            <v>1217.5509656766997</v>
          </cell>
          <cell r="AD602">
            <v>159.75110426037071</v>
          </cell>
          <cell r="AE602">
            <v>7.621549605643235</v>
          </cell>
          <cell r="AF602">
            <v>2.8775154724106322</v>
          </cell>
          <cell r="AG602">
            <v>3503.5217421832099</v>
          </cell>
          <cell r="AJ602">
            <v>530.12989499998866</v>
          </cell>
          <cell r="AK602">
            <v>530.12989499998866</v>
          </cell>
          <cell r="AL602">
            <v>521.74414624411372</v>
          </cell>
          <cell r="AM602">
            <v>521.74414624411372</v>
          </cell>
          <cell r="AN602">
            <v>2</v>
          </cell>
          <cell r="AO602">
            <v>3</v>
          </cell>
          <cell r="AP602">
            <v>532.12989499998866</v>
          </cell>
          <cell r="AQ602">
            <v>533.12989499998866</v>
          </cell>
        </row>
        <row r="603">
          <cell r="B603" t="str">
            <v>Village Road Bridge (VRB) / Fall</v>
          </cell>
          <cell r="C603">
            <v>493890</v>
          </cell>
          <cell r="I603">
            <v>3359.7717423179174</v>
          </cell>
          <cell r="K603">
            <v>3503.5217423179174</v>
          </cell>
          <cell r="L603">
            <v>3359.7717423179174</v>
          </cell>
          <cell r="M603">
            <v>3571</v>
          </cell>
          <cell r="N603">
            <v>1E-4</v>
          </cell>
          <cell r="O603">
            <v>0.82174150354492659</v>
          </cell>
          <cell r="P603">
            <v>159.55344527775011</v>
          </cell>
          <cell r="Q603">
            <v>1225.2865359108478</v>
          </cell>
          <cell r="R603">
            <v>0.5</v>
          </cell>
          <cell r="S603">
            <v>8.5</v>
          </cell>
          <cell r="T603">
            <v>138</v>
          </cell>
          <cell r="U603">
            <v>521.9</v>
          </cell>
          <cell r="V603">
            <v>530.79999999999995</v>
          </cell>
          <cell r="W603">
            <v>0.02</v>
          </cell>
          <cell r="X603">
            <v>1E-4</v>
          </cell>
          <cell r="Y603">
            <v>0.5</v>
          </cell>
          <cell r="Z603">
            <v>141</v>
          </cell>
          <cell r="AA603">
            <v>8.3857487558749675</v>
          </cell>
          <cell r="AB603">
            <v>16.81424093480226</v>
          </cell>
          <cell r="AC603">
            <v>1217.5509656766997</v>
          </cell>
          <cell r="AD603">
            <v>159.75110426037071</v>
          </cell>
          <cell r="AE603">
            <v>7.621549605643235</v>
          </cell>
          <cell r="AF603">
            <v>2.8775154724106322</v>
          </cell>
          <cell r="AG603">
            <v>3503.5217421832099</v>
          </cell>
          <cell r="AI603">
            <v>8.66</v>
          </cell>
          <cell r="AJ603">
            <v>530.04089499998861</v>
          </cell>
          <cell r="AK603">
            <v>521.38089499998864</v>
          </cell>
          <cell r="AL603">
            <v>521.65514624411367</v>
          </cell>
          <cell r="AM603">
            <v>513.12454895231929</v>
          </cell>
          <cell r="AN603">
            <v>2</v>
          </cell>
          <cell r="AO603">
            <v>3</v>
          </cell>
          <cell r="AP603">
            <v>532.04089499998861</v>
          </cell>
          <cell r="AQ603">
            <v>524.38089499998864</v>
          </cell>
        </row>
        <row r="604">
          <cell r="C604">
            <v>493890</v>
          </cell>
          <cell r="F604">
            <v>19.170000000000002</v>
          </cell>
          <cell r="G604">
            <v>24.527866492433976</v>
          </cell>
          <cell r="H604">
            <v>43.697866492433974</v>
          </cell>
          <cell r="I604">
            <v>3179.704266910428</v>
          </cell>
          <cell r="J604">
            <v>136</v>
          </cell>
          <cell r="K604">
            <v>3315.704266910428</v>
          </cell>
          <cell r="L604">
            <v>3179.704266910428</v>
          </cell>
          <cell r="M604">
            <v>3425</v>
          </cell>
          <cell r="N604">
            <v>1E-4</v>
          </cell>
          <cell r="O604">
            <v>0.81831835942361464</v>
          </cell>
          <cell r="P604">
            <v>156.25774380810699</v>
          </cell>
          <cell r="Q604">
            <v>1185.0582023063807</v>
          </cell>
          <cell r="R604">
            <v>0.5</v>
          </cell>
          <cell r="S604">
            <v>8.3000000000000007</v>
          </cell>
          <cell r="T604">
            <v>135</v>
          </cell>
          <cell r="U604">
            <v>513.44000000000005</v>
          </cell>
          <cell r="V604">
            <v>521.96</v>
          </cell>
          <cell r="W604">
            <v>0.02</v>
          </cell>
          <cell r="X604">
            <v>1E-4</v>
          </cell>
          <cell r="Y604">
            <v>0.5</v>
          </cell>
          <cell r="Z604">
            <v>137</v>
          </cell>
          <cell r="AA604">
            <v>8.2563460476693074</v>
          </cell>
          <cell r="AB604">
            <v>16.593296745195641</v>
          </cell>
          <cell r="AC604">
            <v>1165.2030335601273</v>
          </cell>
          <cell r="AD604">
            <v>155.46175100835029</v>
          </cell>
          <cell r="AE604">
            <v>7.4951107008793496</v>
          </cell>
          <cell r="AF604">
            <v>2.8456021579798767</v>
          </cell>
          <cell r="AG604">
            <v>3315.7042667833971</v>
          </cell>
          <cell r="AJ604">
            <v>521.38089499998864</v>
          </cell>
          <cell r="AK604">
            <v>521.38089499998864</v>
          </cell>
          <cell r="AL604">
            <v>513.12454895231929</v>
          </cell>
          <cell r="AM604">
            <v>513.12454895231929</v>
          </cell>
          <cell r="AN604">
            <v>2</v>
          </cell>
          <cell r="AO604">
            <v>3</v>
          </cell>
          <cell r="AP604">
            <v>523.38089499998864</v>
          </cell>
          <cell r="AQ604">
            <v>524.38089499998864</v>
          </cell>
        </row>
        <row r="605">
          <cell r="C605">
            <v>494000</v>
          </cell>
          <cell r="I605">
            <v>3179.704266910428</v>
          </cell>
          <cell r="J605">
            <v>4.2771273232949089E-2</v>
          </cell>
          <cell r="K605">
            <v>3315.704266910428</v>
          </cell>
          <cell r="L605">
            <v>3179.704266910428</v>
          </cell>
          <cell r="M605">
            <v>3425</v>
          </cell>
          <cell r="N605">
            <v>1E-4</v>
          </cell>
          <cell r="O605">
            <v>0.81831835942361464</v>
          </cell>
          <cell r="P605">
            <v>156.25774380810699</v>
          </cell>
          <cell r="Q605">
            <v>1185.0582023063807</v>
          </cell>
          <cell r="R605">
            <v>0.5</v>
          </cell>
          <cell r="S605">
            <v>8.3000000000000007</v>
          </cell>
          <cell r="T605">
            <v>135</v>
          </cell>
          <cell r="W605">
            <v>0.02</v>
          </cell>
          <cell r="X605">
            <v>1E-4</v>
          </cell>
          <cell r="Y605">
            <v>0.5</v>
          </cell>
          <cell r="Z605">
            <v>137</v>
          </cell>
          <cell r="AA605">
            <v>8.2563460476693074</v>
          </cell>
          <cell r="AB605">
            <v>16.593296745195641</v>
          </cell>
          <cell r="AC605">
            <v>1165.2030335601273</v>
          </cell>
          <cell r="AD605">
            <v>155.46175100835029</v>
          </cell>
          <cell r="AE605">
            <v>7.4951107008793496</v>
          </cell>
          <cell r="AF605">
            <v>2.8456021579798767</v>
          </cell>
          <cell r="AG605">
            <v>3315.7042667833971</v>
          </cell>
          <cell r="AJ605">
            <v>521.36989499998867</v>
          </cell>
          <cell r="AK605">
            <v>521.36989499998867</v>
          </cell>
          <cell r="AL605">
            <v>513.11354895231932</v>
          </cell>
          <cell r="AM605">
            <v>513.11354895231932</v>
          </cell>
          <cell r="AN605">
            <v>2</v>
          </cell>
          <cell r="AO605">
            <v>3</v>
          </cell>
          <cell r="AP605">
            <v>523.36989499998867</v>
          </cell>
          <cell r="AQ605">
            <v>524.36989499998867</v>
          </cell>
        </row>
        <row r="606">
          <cell r="C606">
            <v>495000</v>
          </cell>
          <cell r="D606">
            <v>521</v>
          </cell>
          <cell r="I606">
            <v>3179.704266910428</v>
          </cell>
          <cell r="J606">
            <v>1.75</v>
          </cell>
          <cell r="K606">
            <v>3315.704266910428</v>
          </cell>
          <cell r="L606">
            <v>3179.704266910428</v>
          </cell>
          <cell r="M606">
            <v>3425</v>
          </cell>
          <cell r="N606">
            <v>1E-4</v>
          </cell>
          <cell r="O606">
            <v>0.81831835942361464</v>
          </cell>
          <cell r="P606">
            <v>156.25774380810699</v>
          </cell>
          <cell r="Q606">
            <v>1185.0582023063807</v>
          </cell>
          <cell r="R606">
            <v>0.5</v>
          </cell>
          <cell r="S606">
            <v>8.3000000000000007</v>
          </cell>
          <cell r="T606">
            <v>135</v>
          </cell>
          <cell r="W606">
            <v>0.02</v>
          </cell>
          <cell r="X606">
            <v>1E-4</v>
          </cell>
          <cell r="Y606">
            <v>0.5</v>
          </cell>
          <cell r="Z606">
            <v>137</v>
          </cell>
          <cell r="AA606">
            <v>8.2563460476693074</v>
          </cell>
          <cell r="AB606">
            <v>16.593296745195641</v>
          </cell>
          <cell r="AC606">
            <v>1165.2030335601273</v>
          </cell>
          <cell r="AD606">
            <v>155.46175100835029</v>
          </cell>
          <cell r="AE606">
            <v>7.4951107008793496</v>
          </cell>
          <cell r="AF606">
            <v>2.8456021579798767</v>
          </cell>
          <cell r="AG606">
            <v>3315.7042667833971</v>
          </cell>
          <cell r="AJ606">
            <v>521.26989499998865</v>
          </cell>
          <cell r="AK606">
            <v>521.26989499998865</v>
          </cell>
          <cell r="AL606">
            <v>513.0135489523193</v>
          </cell>
          <cell r="AM606">
            <v>513.0135489523193</v>
          </cell>
          <cell r="AN606">
            <v>2</v>
          </cell>
          <cell r="AO606">
            <v>3</v>
          </cell>
          <cell r="AP606">
            <v>523.26989499998865</v>
          </cell>
          <cell r="AQ606">
            <v>524.26989499998865</v>
          </cell>
        </row>
        <row r="607">
          <cell r="C607">
            <v>496000</v>
          </cell>
          <cell r="I607">
            <v>3179.704266910428</v>
          </cell>
          <cell r="K607">
            <v>3315.704266910428</v>
          </cell>
          <cell r="L607">
            <v>3179.704266910428</v>
          </cell>
          <cell r="M607">
            <v>3425</v>
          </cell>
          <cell r="N607">
            <v>1E-4</v>
          </cell>
          <cell r="O607">
            <v>0.81831835942361464</v>
          </cell>
          <cell r="P607">
            <v>156.25774380810699</v>
          </cell>
          <cell r="Q607">
            <v>1185.0582023063807</v>
          </cell>
          <cell r="R607">
            <v>0.5</v>
          </cell>
          <cell r="S607">
            <v>8.3000000000000007</v>
          </cell>
          <cell r="T607">
            <v>135</v>
          </cell>
          <cell r="W607">
            <v>0.02</v>
          </cell>
          <cell r="X607">
            <v>1E-4</v>
          </cell>
          <cell r="Y607">
            <v>0.5</v>
          </cell>
          <cell r="Z607">
            <v>137</v>
          </cell>
          <cell r="AA607">
            <v>8.2563460476693074</v>
          </cell>
          <cell r="AB607">
            <v>16.593296745195641</v>
          </cell>
          <cell r="AC607">
            <v>1165.2030335601273</v>
          </cell>
          <cell r="AD607">
            <v>155.46175100835029</v>
          </cell>
          <cell r="AE607">
            <v>7.4951107008793496</v>
          </cell>
          <cell r="AF607">
            <v>2.8456021579798767</v>
          </cell>
          <cell r="AG607">
            <v>3315.7042667833971</v>
          </cell>
          <cell r="AJ607">
            <v>521.16989499998863</v>
          </cell>
          <cell r="AK607">
            <v>521.16989499998863</v>
          </cell>
          <cell r="AL607">
            <v>512.91354895231927</v>
          </cell>
          <cell r="AM607">
            <v>512.91354895231927</v>
          </cell>
          <cell r="AN607">
            <v>2</v>
          </cell>
          <cell r="AO607">
            <v>3</v>
          </cell>
          <cell r="AP607">
            <v>523.16989499998863</v>
          </cell>
          <cell r="AQ607">
            <v>524.16989499998863</v>
          </cell>
        </row>
        <row r="608">
          <cell r="C608">
            <v>497000</v>
          </cell>
          <cell r="I608">
            <v>3179.704266910428</v>
          </cell>
          <cell r="K608">
            <v>3315.704266910428</v>
          </cell>
          <cell r="L608">
            <v>3179.704266910428</v>
          </cell>
          <cell r="M608">
            <v>3425</v>
          </cell>
          <cell r="N608">
            <v>1E-4</v>
          </cell>
          <cell r="O608">
            <v>0.81831835942361464</v>
          </cell>
          <cell r="P608">
            <v>156.25774380810699</v>
          </cell>
          <cell r="Q608">
            <v>1185.0582023063807</v>
          </cell>
          <cell r="R608">
            <v>0.5</v>
          </cell>
          <cell r="S608">
            <v>8.3000000000000007</v>
          </cell>
          <cell r="T608">
            <v>135</v>
          </cell>
          <cell r="W608">
            <v>0.02</v>
          </cell>
          <cell r="X608">
            <v>1E-4</v>
          </cell>
          <cell r="Y608">
            <v>0.5</v>
          </cell>
          <cell r="Z608">
            <v>137</v>
          </cell>
          <cell r="AA608">
            <v>8.2563460476693074</v>
          </cell>
          <cell r="AB608">
            <v>16.593296745195641</v>
          </cell>
          <cell r="AC608">
            <v>1165.2030335601273</v>
          </cell>
          <cell r="AD608">
            <v>155.46175100835029</v>
          </cell>
          <cell r="AE608">
            <v>7.4951107008793496</v>
          </cell>
          <cell r="AF608">
            <v>2.8456021579798767</v>
          </cell>
          <cell r="AG608">
            <v>3315.7042667833971</v>
          </cell>
          <cell r="AJ608">
            <v>521.06989499998861</v>
          </cell>
          <cell r="AK608">
            <v>521.06989499998861</v>
          </cell>
          <cell r="AL608">
            <v>512.81354895231925</v>
          </cell>
          <cell r="AM608">
            <v>512.81354895231925</v>
          </cell>
          <cell r="AN608">
            <v>2</v>
          </cell>
          <cell r="AO608">
            <v>3</v>
          </cell>
          <cell r="AP608">
            <v>523.06989499998861</v>
          </cell>
          <cell r="AQ608">
            <v>524.06989499998861</v>
          </cell>
        </row>
        <row r="609">
          <cell r="C609">
            <v>498000</v>
          </cell>
          <cell r="I609">
            <v>3179.704266910428</v>
          </cell>
          <cell r="K609">
            <v>3315.704266910428</v>
          </cell>
          <cell r="L609">
            <v>3179.704266910428</v>
          </cell>
          <cell r="M609">
            <v>3425</v>
          </cell>
          <cell r="N609">
            <v>1E-4</v>
          </cell>
          <cell r="O609">
            <v>0.81831835942361464</v>
          </cell>
          <cell r="P609">
            <v>156.25774380810699</v>
          </cell>
          <cell r="Q609">
            <v>1185.0582023063807</v>
          </cell>
          <cell r="R609">
            <v>0.5</v>
          </cell>
          <cell r="S609">
            <v>8.3000000000000007</v>
          </cell>
          <cell r="T609">
            <v>135</v>
          </cell>
          <cell r="W609">
            <v>0.02</v>
          </cell>
          <cell r="X609">
            <v>1E-4</v>
          </cell>
          <cell r="Y609">
            <v>0.5</v>
          </cell>
          <cell r="Z609">
            <v>137</v>
          </cell>
          <cell r="AA609">
            <v>8.2563460476693074</v>
          </cell>
          <cell r="AB609">
            <v>16.593296745195641</v>
          </cell>
          <cell r="AC609">
            <v>1165.2030335601273</v>
          </cell>
          <cell r="AD609">
            <v>155.46175100835029</v>
          </cell>
          <cell r="AE609">
            <v>7.4951107008793496</v>
          </cell>
          <cell r="AF609">
            <v>2.8456021579798767</v>
          </cell>
          <cell r="AG609">
            <v>3315.7042667833971</v>
          </cell>
          <cell r="AJ609">
            <v>520.96989499998858</v>
          </cell>
          <cell r="AK609">
            <v>520.96989499998858</v>
          </cell>
          <cell r="AL609">
            <v>512.71354895231923</v>
          </cell>
          <cell r="AM609">
            <v>512.71354895231923</v>
          </cell>
          <cell r="AN609">
            <v>2</v>
          </cell>
          <cell r="AO609">
            <v>3</v>
          </cell>
          <cell r="AP609">
            <v>522.96989499998858</v>
          </cell>
          <cell r="AQ609">
            <v>523.96989499998858</v>
          </cell>
        </row>
        <row r="610">
          <cell r="C610">
            <v>499000</v>
          </cell>
          <cell r="I610">
            <v>3179.704266910428</v>
          </cell>
          <cell r="K610">
            <v>3315.704266910428</v>
          </cell>
          <cell r="L610">
            <v>3179.704266910428</v>
          </cell>
          <cell r="M610">
            <v>3425</v>
          </cell>
          <cell r="N610">
            <v>1E-4</v>
          </cell>
          <cell r="O610">
            <v>0.81831835942361464</v>
          </cell>
          <cell r="P610">
            <v>156.25774380810699</v>
          </cell>
          <cell r="Q610">
            <v>1185.0582023063807</v>
          </cell>
          <cell r="R610">
            <v>0.5</v>
          </cell>
          <cell r="S610">
            <v>8.3000000000000007</v>
          </cell>
          <cell r="T610">
            <v>135</v>
          </cell>
          <cell r="W610">
            <v>0.02</v>
          </cell>
          <cell r="X610">
            <v>1E-4</v>
          </cell>
          <cell r="Y610">
            <v>0.5</v>
          </cell>
          <cell r="Z610">
            <v>137</v>
          </cell>
          <cell r="AA610">
            <v>8.2563460476693074</v>
          </cell>
          <cell r="AB610">
            <v>16.593296745195641</v>
          </cell>
          <cell r="AC610">
            <v>1165.2030335601273</v>
          </cell>
          <cell r="AD610">
            <v>155.46175100835029</v>
          </cell>
          <cell r="AE610">
            <v>7.4951107008793496</v>
          </cell>
          <cell r="AF610">
            <v>2.8456021579798767</v>
          </cell>
          <cell r="AG610">
            <v>3315.7042667833971</v>
          </cell>
          <cell r="AJ610">
            <v>520.86989499998856</v>
          </cell>
          <cell r="AK610">
            <v>520.86989499998856</v>
          </cell>
          <cell r="AL610">
            <v>512.61354895231921</v>
          </cell>
          <cell r="AM610">
            <v>512.61354895231921</v>
          </cell>
          <cell r="AN610">
            <v>2</v>
          </cell>
          <cell r="AO610">
            <v>3</v>
          </cell>
          <cell r="AP610">
            <v>522.86989499998856</v>
          </cell>
          <cell r="AQ610">
            <v>523.86989499998856</v>
          </cell>
        </row>
        <row r="611">
          <cell r="C611">
            <v>500000</v>
          </cell>
          <cell r="D611">
            <v>516</v>
          </cell>
          <cell r="I611">
            <v>3179.704266910428</v>
          </cell>
          <cell r="K611">
            <v>3315.704266910428</v>
          </cell>
          <cell r="L611">
            <v>3179.704266910428</v>
          </cell>
          <cell r="M611">
            <v>3425</v>
          </cell>
          <cell r="N611">
            <v>1E-4</v>
          </cell>
          <cell r="O611">
            <v>0.81831835942361464</v>
          </cell>
          <cell r="P611">
            <v>156.25774380810699</v>
          </cell>
          <cell r="Q611">
            <v>1185.0582023063807</v>
          </cell>
          <cell r="R611">
            <v>0.5</v>
          </cell>
          <cell r="S611">
            <v>8.3000000000000007</v>
          </cell>
          <cell r="T611">
            <v>135</v>
          </cell>
          <cell r="W611">
            <v>0.02</v>
          </cell>
          <cell r="X611">
            <v>1E-4</v>
          </cell>
          <cell r="Y611">
            <v>0.5</v>
          </cell>
          <cell r="Z611">
            <v>137</v>
          </cell>
          <cell r="AA611">
            <v>8.2563460476693074</v>
          </cell>
          <cell r="AB611">
            <v>16.593296745195641</v>
          </cell>
          <cell r="AC611">
            <v>1165.2030335601273</v>
          </cell>
          <cell r="AD611">
            <v>155.46175100835029</v>
          </cell>
          <cell r="AE611">
            <v>7.4951107008793496</v>
          </cell>
          <cell r="AF611">
            <v>2.8456021579798767</v>
          </cell>
          <cell r="AG611">
            <v>3315.7042667833971</v>
          </cell>
          <cell r="AJ611">
            <v>520.76989499998854</v>
          </cell>
          <cell r="AK611">
            <v>520.76989499998854</v>
          </cell>
          <cell r="AL611">
            <v>512.51354895231918</v>
          </cell>
          <cell r="AM611">
            <v>512.51354895231918</v>
          </cell>
          <cell r="AN611">
            <v>2</v>
          </cell>
          <cell r="AO611">
            <v>3</v>
          </cell>
          <cell r="AP611">
            <v>522.76989499998854</v>
          </cell>
          <cell r="AQ611">
            <v>523.76989499998854</v>
          </cell>
        </row>
        <row r="612">
          <cell r="C612">
            <v>501000</v>
          </cell>
          <cell r="D612">
            <v>515.84</v>
          </cell>
          <cell r="I612">
            <v>3179.704266910428</v>
          </cell>
          <cell r="K612">
            <v>3315.704266910428</v>
          </cell>
          <cell r="L612">
            <v>3179.704266910428</v>
          </cell>
          <cell r="M612">
            <v>3425</v>
          </cell>
          <cell r="N612">
            <v>1E-4</v>
          </cell>
          <cell r="O612">
            <v>0.81831835942361464</v>
          </cell>
          <cell r="P612">
            <v>156.25774380810699</v>
          </cell>
          <cell r="Q612">
            <v>1185.0582023063807</v>
          </cell>
          <cell r="R612">
            <v>0.5</v>
          </cell>
          <cell r="S612">
            <v>8.3000000000000007</v>
          </cell>
          <cell r="T612">
            <v>135</v>
          </cell>
          <cell r="W612">
            <v>0.02</v>
          </cell>
          <cell r="X612">
            <v>1E-4</v>
          </cell>
          <cell r="Y612">
            <v>0.5</v>
          </cell>
          <cell r="Z612">
            <v>137</v>
          </cell>
          <cell r="AA612">
            <v>8.2563460476693074</v>
          </cell>
          <cell r="AB612">
            <v>16.593296745195641</v>
          </cell>
          <cell r="AC612">
            <v>1165.2030335601273</v>
          </cell>
          <cell r="AD612">
            <v>155.46175100835029</v>
          </cell>
          <cell r="AE612">
            <v>7.4951107008793496</v>
          </cell>
          <cell r="AF612">
            <v>2.8456021579798767</v>
          </cell>
          <cell r="AG612">
            <v>3315.7042667833971</v>
          </cell>
          <cell r="AJ612">
            <v>520.66989499998851</v>
          </cell>
          <cell r="AK612">
            <v>520.66989499998851</v>
          </cell>
          <cell r="AL612">
            <v>512.41354895231916</v>
          </cell>
          <cell r="AM612">
            <v>512.41354895231916</v>
          </cell>
          <cell r="AN612">
            <v>2</v>
          </cell>
          <cell r="AO612">
            <v>3</v>
          </cell>
          <cell r="AP612">
            <v>522.66989499998851</v>
          </cell>
          <cell r="AQ612">
            <v>523.66989499998851</v>
          </cell>
        </row>
        <row r="613">
          <cell r="C613">
            <v>502000</v>
          </cell>
          <cell r="D613">
            <v>515.68000000000006</v>
          </cell>
          <cell r="I613">
            <v>3179.704266910428</v>
          </cell>
          <cell r="K613">
            <v>3315.704266910428</v>
          </cell>
          <cell r="L613">
            <v>3179.704266910428</v>
          </cell>
          <cell r="M613">
            <v>3425</v>
          </cell>
          <cell r="N613">
            <v>1E-4</v>
          </cell>
          <cell r="O613">
            <v>0.81831835942361464</v>
          </cell>
          <cell r="P613">
            <v>156.25774380810699</v>
          </cell>
          <cell r="Q613">
            <v>1185.0582023063807</v>
          </cell>
          <cell r="R613">
            <v>0.5</v>
          </cell>
          <cell r="S613">
            <v>8.3000000000000007</v>
          </cell>
          <cell r="T613">
            <v>135</v>
          </cell>
          <cell r="W613">
            <v>0.02</v>
          </cell>
          <cell r="X613">
            <v>1E-4</v>
          </cell>
          <cell r="Y613">
            <v>0.5</v>
          </cell>
          <cell r="Z613">
            <v>137</v>
          </cell>
          <cell r="AA613">
            <v>8.2563460476693074</v>
          </cell>
          <cell r="AB613">
            <v>16.593296745195641</v>
          </cell>
          <cell r="AC613">
            <v>1165.2030335601273</v>
          </cell>
          <cell r="AD613">
            <v>155.46175100835029</v>
          </cell>
          <cell r="AE613">
            <v>7.4951107008793496</v>
          </cell>
          <cell r="AF613">
            <v>2.8456021579798767</v>
          </cell>
          <cell r="AG613">
            <v>3315.7042667833971</v>
          </cell>
          <cell r="AJ613">
            <v>520.56989499998849</v>
          </cell>
          <cell r="AK613">
            <v>520.56989499998849</v>
          </cell>
          <cell r="AL613">
            <v>512.31354895231914</v>
          </cell>
          <cell r="AM613">
            <v>512.31354895231914</v>
          </cell>
          <cell r="AN613">
            <v>2</v>
          </cell>
          <cell r="AO613">
            <v>3</v>
          </cell>
          <cell r="AP613">
            <v>522.56989499998849</v>
          </cell>
          <cell r="AQ613">
            <v>523.56989499998849</v>
          </cell>
        </row>
        <row r="614">
          <cell r="C614">
            <v>503000</v>
          </cell>
          <cell r="D614">
            <v>515.5200000000001</v>
          </cell>
          <cell r="I614">
            <v>3179.704266910428</v>
          </cell>
          <cell r="K614">
            <v>3315.704266910428</v>
          </cell>
          <cell r="L614">
            <v>3179.704266910428</v>
          </cell>
          <cell r="M614">
            <v>3425</v>
          </cell>
          <cell r="N614">
            <v>1E-4</v>
          </cell>
          <cell r="O614">
            <v>0.81831835942361464</v>
          </cell>
          <cell r="P614">
            <v>156.25774380810699</v>
          </cell>
          <cell r="Q614">
            <v>1185.0582023063807</v>
          </cell>
          <cell r="R614">
            <v>0.5</v>
          </cell>
          <cell r="S614">
            <v>8.3000000000000007</v>
          </cell>
          <cell r="T614">
            <v>135</v>
          </cell>
          <cell r="W614">
            <v>0.02</v>
          </cell>
          <cell r="X614">
            <v>1E-4</v>
          </cell>
          <cell r="Y614">
            <v>0.5</v>
          </cell>
          <cell r="Z614">
            <v>137</v>
          </cell>
          <cell r="AA614">
            <v>8.2563460476693074</v>
          </cell>
          <cell r="AB614">
            <v>16.593296745195641</v>
          </cell>
          <cell r="AC614">
            <v>1165.2030335601273</v>
          </cell>
          <cell r="AD614">
            <v>155.46175100835029</v>
          </cell>
          <cell r="AE614">
            <v>7.4951107008793496</v>
          </cell>
          <cell r="AF614">
            <v>2.8456021579798767</v>
          </cell>
          <cell r="AG614">
            <v>3315.7042667833971</v>
          </cell>
          <cell r="AJ614">
            <v>520.46989499998847</v>
          </cell>
          <cell r="AK614">
            <v>520.46989499998847</v>
          </cell>
          <cell r="AL614">
            <v>512.21354895231912</v>
          </cell>
          <cell r="AM614">
            <v>512.21354895231912</v>
          </cell>
          <cell r="AN614">
            <v>2</v>
          </cell>
          <cell r="AO614">
            <v>3</v>
          </cell>
          <cell r="AP614">
            <v>522.46989499998847</v>
          </cell>
          <cell r="AQ614">
            <v>523.46989499998847</v>
          </cell>
        </row>
        <row r="615">
          <cell r="C615">
            <v>504000</v>
          </cell>
          <cell r="D615">
            <v>515.36000000000013</v>
          </cell>
          <cell r="I615">
            <v>3179.704266910428</v>
          </cell>
          <cell r="K615">
            <v>3315.704266910428</v>
          </cell>
          <cell r="L615">
            <v>3179.704266910428</v>
          </cell>
          <cell r="M615">
            <v>3425</v>
          </cell>
          <cell r="N615">
            <v>1E-4</v>
          </cell>
          <cell r="O615">
            <v>0.81831835942361464</v>
          </cell>
          <cell r="P615">
            <v>156.25774380810699</v>
          </cell>
          <cell r="Q615">
            <v>1185.0582023063807</v>
          </cell>
          <cell r="R615">
            <v>0.5</v>
          </cell>
          <cell r="S615">
            <v>8.3000000000000007</v>
          </cell>
          <cell r="T615">
            <v>135</v>
          </cell>
          <cell r="W615">
            <v>0.02</v>
          </cell>
          <cell r="X615">
            <v>1E-4</v>
          </cell>
          <cell r="Y615">
            <v>0.5</v>
          </cell>
          <cell r="Z615">
            <v>137</v>
          </cell>
          <cell r="AA615">
            <v>8.2563460476693074</v>
          </cell>
          <cell r="AB615">
            <v>16.593296745195641</v>
          </cell>
          <cell r="AC615">
            <v>1165.2030335601273</v>
          </cell>
          <cell r="AD615">
            <v>155.46175100835029</v>
          </cell>
          <cell r="AE615">
            <v>7.4951107008793496</v>
          </cell>
          <cell r="AF615">
            <v>2.8456021579798767</v>
          </cell>
          <cell r="AG615">
            <v>3315.7042667833971</v>
          </cell>
          <cell r="AJ615">
            <v>520.36989499998845</v>
          </cell>
          <cell r="AK615">
            <v>520.36989499998845</v>
          </cell>
          <cell r="AL615">
            <v>512.11354895231909</v>
          </cell>
          <cell r="AM615">
            <v>512.11354895231909</v>
          </cell>
          <cell r="AN615">
            <v>2</v>
          </cell>
          <cell r="AO615">
            <v>3</v>
          </cell>
          <cell r="AP615">
            <v>522.36989499998845</v>
          </cell>
          <cell r="AQ615">
            <v>523.36989499998845</v>
          </cell>
        </row>
        <row r="616">
          <cell r="C616">
            <v>505000</v>
          </cell>
          <cell r="D616">
            <v>515.20000000000016</v>
          </cell>
          <cell r="I616">
            <v>3179.704266910428</v>
          </cell>
          <cell r="K616">
            <v>3315.704266910428</v>
          </cell>
          <cell r="L616">
            <v>3179.704266910428</v>
          </cell>
          <cell r="M616">
            <v>3425</v>
          </cell>
          <cell r="N616">
            <v>1E-4</v>
          </cell>
          <cell r="O616">
            <v>0.81831835942361464</v>
          </cell>
          <cell r="P616">
            <v>156.25774380810699</v>
          </cell>
          <cell r="Q616">
            <v>1185.0582023063807</v>
          </cell>
          <cell r="R616">
            <v>0.5</v>
          </cell>
          <cell r="S616">
            <v>8.3000000000000007</v>
          </cell>
          <cell r="T616">
            <v>135</v>
          </cell>
          <cell r="W616">
            <v>0.02</v>
          </cell>
          <cell r="X616">
            <v>1E-4</v>
          </cell>
          <cell r="Y616">
            <v>0.5</v>
          </cell>
          <cell r="Z616">
            <v>137</v>
          </cell>
          <cell r="AA616">
            <v>8.2563460476693074</v>
          </cell>
          <cell r="AB616">
            <v>16.593296745195641</v>
          </cell>
          <cell r="AC616">
            <v>1165.2030335601273</v>
          </cell>
          <cell r="AD616">
            <v>155.46175100835029</v>
          </cell>
          <cell r="AE616">
            <v>7.4951107008793496</v>
          </cell>
          <cell r="AF616">
            <v>2.8456021579798767</v>
          </cell>
          <cell r="AG616">
            <v>3315.7042667833971</v>
          </cell>
          <cell r="AJ616">
            <v>520.26989499998842</v>
          </cell>
          <cell r="AK616">
            <v>520.26989499998842</v>
          </cell>
          <cell r="AL616">
            <v>512.01354895231907</v>
          </cell>
          <cell r="AM616">
            <v>512.01354895231907</v>
          </cell>
          <cell r="AN616">
            <v>2</v>
          </cell>
          <cell r="AO616">
            <v>3</v>
          </cell>
          <cell r="AP616">
            <v>522.26989499998842</v>
          </cell>
          <cell r="AQ616">
            <v>523.26989499998842</v>
          </cell>
        </row>
        <row r="617">
          <cell r="C617">
            <v>506000</v>
          </cell>
          <cell r="D617">
            <v>515.04000000000019</v>
          </cell>
          <cell r="I617">
            <v>3179.704266910428</v>
          </cell>
          <cell r="K617">
            <v>3315.704266910428</v>
          </cell>
          <cell r="L617">
            <v>3179.704266910428</v>
          </cell>
          <cell r="M617">
            <v>3425</v>
          </cell>
          <cell r="N617">
            <v>1E-4</v>
          </cell>
          <cell r="O617">
            <v>0.81831835942361464</v>
          </cell>
          <cell r="P617">
            <v>156.25774380810699</v>
          </cell>
          <cell r="Q617">
            <v>1185.0582023063807</v>
          </cell>
          <cell r="R617">
            <v>0.5</v>
          </cell>
          <cell r="S617">
            <v>8.3000000000000007</v>
          </cell>
          <cell r="T617">
            <v>135</v>
          </cell>
          <cell r="W617">
            <v>0.02</v>
          </cell>
          <cell r="X617">
            <v>1E-4</v>
          </cell>
          <cell r="Y617">
            <v>0.5</v>
          </cell>
          <cell r="Z617">
            <v>137</v>
          </cell>
          <cell r="AA617">
            <v>8.2563460476693074</v>
          </cell>
          <cell r="AB617">
            <v>16.593296745195641</v>
          </cell>
          <cell r="AC617">
            <v>1165.2030335601273</v>
          </cell>
          <cell r="AD617">
            <v>155.46175100835029</v>
          </cell>
          <cell r="AE617">
            <v>7.4951107008793496</v>
          </cell>
          <cell r="AF617">
            <v>2.8456021579798767</v>
          </cell>
          <cell r="AG617">
            <v>3315.7042667833971</v>
          </cell>
          <cell r="AJ617">
            <v>520.1698949999884</v>
          </cell>
          <cell r="AK617">
            <v>520.1698949999884</v>
          </cell>
          <cell r="AL617">
            <v>511.91354895231905</v>
          </cell>
          <cell r="AM617">
            <v>511.9135489523191</v>
          </cell>
          <cell r="AN617">
            <v>2</v>
          </cell>
          <cell r="AO617">
            <v>3</v>
          </cell>
          <cell r="AP617">
            <v>522.1698949999884</v>
          </cell>
          <cell r="AQ617">
            <v>523.1698949999884</v>
          </cell>
        </row>
        <row r="618">
          <cell r="C618">
            <v>507000</v>
          </cell>
          <cell r="D618">
            <v>514.88000000000022</v>
          </cell>
          <cell r="I618">
            <v>3179.704266910428</v>
          </cell>
          <cell r="K618">
            <v>3315.704266910428</v>
          </cell>
          <cell r="L618">
            <v>3179.704266910428</v>
          </cell>
          <cell r="M618">
            <v>3425</v>
          </cell>
          <cell r="N618">
            <v>1E-4</v>
          </cell>
          <cell r="O618">
            <v>0.81831835942361464</v>
          </cell>
          <cell r="P618">
            <v>156.25774380810699</v>
          </cell>
          <cell r="Q618">
            <v>1185.0582023063807</v>
          </cell>
          <cell r="R618">
            <v>0.5</v>
          </cell>
          <cell r="S618">
            <v>8.3000000000000007</v>
          </cell>
          <cell r="T618">
            <v>135</v>
          </cell>
          <cell r="W618">
            <v>0.02</v>
          </cell>
          <cell r="X618">
            <v>1E-4</v>
          </cell>
          <cell r="Y618">
            <v>0.5</v>
          </cell>
          <cell r="Z618">
            <v>137</v>
          </cell>
          <cell r="AA618">
            <v>8.2563460476693074</v>
          </cell>
          <cell r="AB618">
            <v>16.593296745195641</v>
          </cell>
          <cell r="AC618">
            <v>1165.2030335601273</v>
          </cell>
          <cell r="AD618">
            <v>155.46175100835029</v>
          </cell>
          <cell r="AE618">
            <v>7.4951107008793496</v>
          </cell>
          <cell r="AF618">
            <v>2.8456021579798767</v>
          </cell>
          <cell r="AG618">
            <v>3315.7042667833971</v>
          </cell>
          <cell r="AJ618">
            <v>520.06989499998838</v>
          </cell>
          <cell r="AK618">
            <v>520.06989499998838</v>
          </cell>
          <cell r="AL618">
            <v>511.81354895231908</v>
          </cell>
          <cell r="AM618">
            <v>511.81354895231908</v>
          </cell>
          <cell r="AN618">
            <v>2</v>
          </cell>
          <cell r="AO618">
            <v>3</v>
          </cell>
          <cell r="AP618">
            <v>522.06989499998838</v>
          </cell>
          <cell r="AQ618">
            <v>523.06989499998838</v>
          </cell>
        </row>
        <row r="619">
          <cell r="C619">
            <v>508000</v>
          </cell>
          <cell r="D619">
            <v>514.72000000000025</v>
          </cell>
          <cell r="I619">
            <v>3179.704266910428</v>
          </cell>
          <cell r="K619">
            <v>3315.704266910428</v>
          </cell>
          <cell r="L619">
            <v>3179.704266910428</v>
          </cell>
          <cell r="M619">
            <v>3425</v>
          </cell>
          <cell r="N619">
            <v>1E-4</v>
          </cell>
          <cell r="O619">
            <v>0.81831835942361464</v>
          </cell>
          <cell r="P619">
            <v>156.25774380810699</v>
          </cell>
          <cell r="Q619">
            <v>1185.0582023063807</v>
          </cell>
          <cell r="R619">
            <v>0.5</v>
          </cell>
          <cell r="S619">
            <v>8.3000000000000007</v>
          </cell>
          <cell r="T619">
            <v>135</v>
          </cell>
          <cell r="W619">
            <v>0.02</v>
          </cell>
          <cell r="X619">
            <v>1E-4</v>
          </cell>
          <cell r="Y619">
            <v>0.5</v>
          </cell>
          <cell r="Z619">
            <v>137</v>
          </cell>
          <cell r="AA619">
            <v>8.2563460476693074</v>
          </cell>
          <cell r="AB619">
            <v>16.593296745195641</v>
          </cell>
          <cell r="AC619">
            <v>1165.2030335601273</v>
          </cell>
          <cell r="AD619">
            <v>155.46175100835029</v>
          </cell>
          <cell r="AE619">
            <v>7.4951107008793496</v>
          </cell>
          <cell r="AF619">
            <v>2.8456021579798767</v>
          </cell>
          <cell r="AG619">
            <v>3315.7042667833971</v>
          </cell>
          <cell r="AJ619">
            <v>519.96989499998836</v>
          </cell>
          <cell r="AK619">
            <v>519.96989499998836</v>
          </cell>
          <cell r="AL619">
            <v>511.71354895231906</v>
          </cell>
          <cell r="AM619">
            <v>511.71354895231906</v>
          </cell>
          <cell r="AN619">
            <v>2</v>
          </cell>
          <cell r="AO619">
            <v>3</v>
          </cell>
          <cell r="AP619">
            <v>521.96989499998836</v>
          </cell>
          <cell r="AQ619">
            <v>522.96989499998836</v>
          </cell>
        </row>
        <row r="620">
          <cell r="C620">
            <v>509000</v>
          </cell>
          <cell r="D620">
            <v>514.56000000000029</v>
          </cell>
          <cell r="I620">
            <v>3179.704266910428</v>
          </cell>
          <cell r="K620">
            <v>3315.704266910428</v>
          </cell>
          <cell r="L620">
            <v>3179.704266910428</v>
          </cell>
          <cell r="M620">
            <v>3425</v>
          </cell>
          <cell r="N620">
            <v>1E-4</v>
          </cell>
          <cell r="O620">
            <v>0.81831835942361464</v>
          </cell>
          <cell r="P620">
            <v>156.25774380810699</v>
          </cell>
          <cell r="Q620">
            <v>1185.0582023063807</v>
          </cell>
          <cell r="R620">
            <v>0.5</v>
          </cell>
          <cell r="S620">
            <v>8.3000000000000007</v>
          </cell>
          <cell r="T620">
            <v>135</v>
          </cell>
          <cell r="W620">
            <v>0.02</v>
          </cell>
          <cell r="X620">
            <v>1E-4</v>
          </cell>
          <cell r="Y620">
            <v>0.5</v>
          </cell>
          <cell r="Z620">
            <v>137</v>
          </cell>
          <cell r="AA620">
            <v>8.2563460476693074</v>
          </cell>
          <cell r="AB620">
            <v>16.593296745195641</v>
          </cell>
          <cell r="AC620">
            <v>1165.2030335601273</v>
          </cell>
          <cell r="AD620">
            <v>155.46175100835029</v>
          </cell>
          <cell r="AE620">
            <v>7.4951107008793496</v>
          </cell>
          <cell r="AF620">
            <v>2.8456021579798767</v>
          </cell>
          <cell r="AG620">
            <v>3315.7042667833971</v>
          </cell>
          <cell r="AJ620">
            <v>519.86989499998833</v>
          </cell>
          <cell r="AK620">
            <v>519.86989499998833</v>
          </cell>
          <cell r="AL620">
            <v>511.61354895231904</v>
          </cell>
          <cell r="AM620">
            <v>511.61354895231904</v>
          </cell>
          <cell r="AN620">
            <v>2</v>
          </cell>
          <cell r="AO620">
            <v>3</v>
          </cell>
          <cell r="AP620">
            <v>521.86989499998833</v>
          </cell>
          <cell r="AQ620">
            <v>522.86989499998833</v>
          </cell>
        </row>
        <row r="621">
          <cell r="C621">
            <v>510000</v>
          </cell>
          <cell r="D621">
            <v>514.4</v>
          </cell>
          <cell r="I621">
            <v>3179.704266910428</v>
          </cell>
          <cell r="K621">
            <v>3315.704266910428</v>
          </cell>
          <cell r="L621">
            <v>3179.704266910428</v>
          </cell>
          <cell r="M621">
            <v>3425</v>
          </cell>
          <cell r="N621">
            <v>1E-4</v>
          </cell>
          <cell r="O621">
            <v>0.81831835942361464</v>
          </cell>
          <cell r="P621">
            <v>156.25774380810699</v>
          </cell>
          <cell r="Q621">
            <v>1185.0582023063807</v>
          </cell>
          <cell r="R621">
            <v>0.5</v>
          </cell>
          <cell r="S621">
            <v>8.3000000000000007</v>
          </cell>
          <cell r="T621">
            <v>135</v>
          </cell>
          <cell r="W621">
            <v>0.02</v>
          </cell>
          <cell r="X621">
            <v>1E-4</v>
          </cell>
          <cell r="Y621">
            <v>0.5</v>
          </cell>
          <cell r="Z621">
            <v>137</v>
          </cell>
          <cell r="AA621">
            <v>8.2563460476693074</v>
          </cell>
          <cell r="AB621">
            <v>16.593296745195641</v>
          </cell>
          <cell r="AC621">
            <v>1165.2030335601273</v>
          </cell>
          <cell r="AD621">
            <v>155.46175100835029</v>
          </cell>
          <cell r="AE621">
            <v>7.4951107008793496</v>
          </cell>
          <cell r="AF621">
            <v>2.8456021579798767</v>
          </cell>
          <cell r="AG621">
            <v>3315.7042667833971</v>
          </cell>
          <cell r="AJ621">
            <v>519.76989499998831</v>
          </cell>
          <cell r="AK621">
            <v>519.76989499998831</v>
          </cell>
          <cell r="AL621">
            <v>511.51354895231901</v>
          </cell>
          <cell r="AM621">
            <v>511.51354895231901</v>
          </cell>
          <cell r="AN621">
            <v>2</v>
          </cell>
          <cell r="AO621">
            <v>3</v>
          </cell>
          <cell r="AP621">
            <v>521.76989499998831</v>
          </cell>
          <cell r="AQ621">
            <v>522.76989499998831</v>
          </cell>
        </row>
        <row r="622">
          <cell r="C622">
            <v>511000</v>
          </cell>
          <cell r="D622">
            <v>514.82000000000005</v>
          </cell>
          <cell r="I622">
            <v>3179.704266910428</v>
          </cell>
          <cell r="K622">
            <v>3315.704266910428</v>
          </cell>
          <cell r="L622">
            <v>3179.704266910428</v>
          </cell>
          <cell r="M622">
            <v>3425</v>
          </cell>
          <cell r="N622">
            <v>1E-4</v>
          </cell>
          <cell r="O622">
            <v>0.81831835942361464</v>
          </cell>
          <cell r="P622">
            <v>156.25774380810699</v>
          </cell>
          <cell r="Q622">
            <v>1185.0582023063807</v>
          </cell>
          <cell r="R622">
            <v>0.5</v>
          </cell>
          <cell r="S622">
            <v>8.3000000000000007</v>
          </cell>
          <cell r="T622">
            <v>135</v>
          </cell>
          <cell r="W622">
            <v>0.02</v>
          </cell>
          <cell r="X622">
            <v>1E-4</v>
          </cell>
          <cell r="Y622">
            <v>0.5</v>
          </cell>
          <cell r="Z622">
            <v>137</v>
          </cell>
          <cell r="AA622">
            <v>8.2563460476693074</v>
          </cell>
          <cell r="AB622">
            <v>16.593296745195641</v>
          </cell>
          <cell r="AC622">
            <v>1165.2030335601273</v>
          </cell>
          <cell r="AD622">
            <v>155.46175100835029</v>
          </cell>
          <cell r="AE622">
            <v>7.4951107008793496</v>
          </cell>
          <cell r="AF622">
            <v>2.8456021579798767</v>
          </cell>
          <cell r="AG622">
            <v>3315.7042667833971</v>
          </cell>
          <cell r="AJ622">
            <v>519.66989499998829</v>
          </cell>
          <cell r="AK622">
            <v>519.66989499998829</v>
          </cell>
          <cell r="AL622">
            <v>511.41354895231899</v>
          </cell>
          <cell r="AM622">
            <v>511.41354895231899</v>
          </cell>
          <cell r="AN622">
            <v>2</v>
          </cell>
          <cell r="AO622">
            <v>3</v>
          </cell>
          <cell r="AP622">
            <v>521.66989499998829</v>
          </cell>
          <cell r="AQ622">
            <v>522.66989499998829</v>
          </cell>
        </row>
        <row r="623">
          <cell r="C623">
            <v>512000</v>
          </cell>
          <cell r="D623">
            <v>515.24</v>
          </cell>
          <cell r="I623">
            <v>3179.704266910428</v>
          </cell>
          <cell r="K623">
            <v>3315.704266910428</v>
          </cell>
          <cell r="L623">
            <v>3179.704266910428</v>
          </cell>
          <cell r="M623">
            <v>3425</v>
          </cell>
          <cell r="N623">
            <v>1E-4</v>
          </cell>
          <cell r="O623">
            <v>0.81831835942361464</v>
          </cell>
          <cell r="P623">
            <v>156.25774380810699</v>
          </cell>
          <cell r="Q623">
            <v>1185.0582023063807</v>
          </cell>
          <cell r="R623">
            <v>0.5</v>
          </cell>
          <cell r="S623">
            <v>8.3000000000000007</v>
          </cell>
          <cell r="T623">
            <v>135</v>
          </cell>
          <cell r="W623">
            <v>0.02</v>
          </cell>
          <cell r="X623">
            <v>1E-4</v>
          </cell>
          <cell r="Y623">
            <v>0.5</v>
          </cell>
          <cell r="Z623">
            <v>137</v>
          </cell>
          <cell r="AA623">
            <v>8.2563460476693074</v>
          </cell>
          <cell r="AB623">
            <v>16.593296745195641</v>
          </cell>
          <cell r="AC623">
            <v>1165.2030335601273</v>
          </cell>
          <cell r="AD623">
            <v>155.46175100835029</v>
          </cell>
          <cell r="AE623">
            <v>7.4951107008793496</v>
          </cell>
          <cell r="AF623">
            <v>2.8456021579798767</v>
          </cell>
          <cell r="AG623">
            <v>3315.7042667833971</v>
          </cell>
          <cell r="AJ623">
            <v>519.56989499998826</v>
          </cell>
          <cell r="AK623">
            <v>519.56989499998826</v>
          </cell>
          <cell r="AL623">
            <v>511.31354895231897</v>
          </cell>
          <cell r="AM623">
            <v>511.31354895231897</v>
          </cell>
          <cell r="AN623">
            <v>2</v>
          </cell>
          <cell r="AO623">
            <v>3</v>
          </cell>
          <cell r="AP623">
            <v>521.56989499998826</v>
          </cell>
          <cell r="AQ623">
            <v>522.56989499998826</v>
          </cell>
        </row>
        <row r="624">
          <cell r="C624">
            <v>513000</v>
          </cell>
          <cell r="D624">
            <v>515.66</v>
          </cell>
          <cell r="I624">
            <v>3179.704266910428</v>
          </cell>
          <cell r="K624">
            <v>3315.704266910428</v>
          </cell>
          <cell r="L624">
            <v>3179.704266910428</v>
          </cell>
          <cell r="M624">
            <v>3425</v>
          </cell>
          <cell r="N624">
            <v>1E-4</v>
          </cell>
          <cell r="O624">
            <v>0.81831835942361464</v>
          </cell>
          <cell r="P624">
            <v>156.25774380810699</v>
          </cell>
          <cell r="Q624">
            <v>1185.0582023063807</v>
          </cell>
          <cell r="R624">
            <v>0.5</v>
          </cell>
          <cell r="S624">
            <v>8.3000000000000007</v>
          </cell>
          <cell r="T624">
            <v>135</v>
          </cell>
          <cell r="W624">
            <v>0.02</v>
          </cell>
          <cell r="X624">
            <v>1E-4</v>
          </cell>
          <cell r="Y624">
            <v>0.5</v>
          </cell>
          <cell r="Z624">
            <v>137</v>
          </cell>
          <cell r="AA624">
            <v>8.2563460476693074</v>
          </cell>
          <cell r="AB624">
            <v>16.593296745195641</v>
          </cell>
          <cell r="AC624">
            <v>1165.2030335601273</v>
          </cell>
          <cell r="AD624">
            <v>155.46175100835029</v>
          </cell>
          <cell r="AE624">
            <v>7.4951107008793496</v>
          </cell>
          <cell r="AF624">
            <v>2.8456021579798767</v>
          </cell>
          <cell r="AG624">
            <v>3315.7042667833971</v>
          </cell>
          <cell r="AJ624">
            <v>519.46989499998824</v>
          </cell>
          <cell r="AK624">
            <v>519.46989499998824</v>
          </cell>
          <cell r="AL624">
            <v>511.21354895231894</v>
          </cell>
          <cell r="AM624">
            <v>511.21354895231894</v>
          </cell>
          <cell r="AN624">
            <v>2</v>
          </cell>
          <cell r="AO624">
            <v>3</v>
          </cell>
          <cell r="AP624">
            <v>521.46989499998824</v>
          </cell>
          <cell r="AQ624">
            <v>522.46989499998824</v>
          </cell>
        </row>
        <row r="625">
          <cell r="B625" t="str">
            <v>H/R Of  7-CR  Disty</v>
          </cell>
          <cell r="C625">
            <v>513243</v>
          </cell>
          <cell r="D625">
            <v>515.97</v>
          </cell>
          <cell r="E625">
            <v>5.73</v>
          </cell>
          <cell r="I625">
            <v>3179.704266910428</v>
          </cell>
          <cell r="K625">
            <v>3315.704266910428</v>
          </cell>
          <cell r="L625">
            <v>3179.704266910428</v>
          </cell>
          <cell r="M625">
            <v>3425</v>
          </cell>
          <cell r="N625">
            <v>1E-4</v>
          </cell>
          <cell r="O625">
            <v>0.81831835942361464</v>
          </cell>
          <cell r="P625">
            <v>156.25774380810699</v>
          </cell>
          <cell r="Q625">
            <v>1185.0582023063807</v>
          </cell>
          <cell r="R625">
            <v>0.5</v>
          </cell>
          <cell r="S625">
            <v>8.3000000000000007</v>
          </cell>
          <cell r="T625">
            <v>135</v>
          </cell>
          <cell r="W625">
            <v>0.02</v>
          </cell>
          <cell r="X625">
            <v>1E-4</v>
          </cell>
          <cell r="Y625">
            <v>0.5</v>
          </cell>
          <cell r="Z625">
            <v>137</v>
          </cell>
          <cell r="AA625">
            <v>8.2563460476693074</v>
          </cell>
          <cell r="AB625">
            <v>16.593296745195641</v>
          </cell>
          <cell r="AC625">
            <v>1165.2030335601273</v>
          </cell>
          <cell r="AD625">
            <v>155.46175100835029</v>
          </cell>
          <cell r="AE625">
            <v>7.4951107008793496</v>
          </cell>
          <cell r="AF625">
            <v>2.8456021579798767</v>
          </cell>
          <cell r="AG625">
            <v>3315.7042667833971</v>
          </cell>
          <cell r="AH625">
            <v>518.66</v>
          </cell>
          <cell r="AJ625">
            <v>519.4455949999882</v>
          </cell>
          <cell r="AK625">
            <v>519.4455949999882</v>
          </cell>
          <cell r="AL625">
            <v>511.18924895231896</v>
          </cell>
          <cell r="AM625">
            <v>511.18924895231891</v>
          </cell>
          <cell r="AN625">
            <v>2</v>
          </cell>
          <cell r="AO625">
            <v>3</v>
          </cell>
          <cell r="AP625">
            <v>521.4455949999882</v>
          </cell>
          <cell r="AQ625">
            <v>522.4455949999882</v>
          </cell>
        </row>
        <row r="626">
          <cell r="B626" t="str">
            <v>H/R Of  13-AL Disty</v>
          </cell>
          <cell r="C626">
            <v>513733</v>
          </cell>
          <cell r="D626">
            <v>515.97</v>
          </cell>
          <cell r="E626">
            <v>13.44</v>
          </cell>
          <cell r="I626">
            <v>3179.704266910428</v>
          </cell>
          <cell r="K626">
            <v>3315.704266910428</v>
          </cell>
          <cell r="L626">
            <v>3179.704266910428</v>
          </cell>
          <cell r="M626">
            <v>3425</v>
          </cell>
          <cell r="N626">
            <v>1E-4</v>
          </cell>
          <cell r="O626">
            <v>0.81831835942361464</v>
          </cell>
          <cell r="P626">
            <v>156.25774380810699</v>
          </cell>
          <cell r="Q626">
            <v>1185.0582023063807</v>
          </cell>
          <cell r="R626">
            <v>0.5</v>
          </cell>
          <cell r="S626">
            <v>8.3000000000000007</v>
          </cell>
          <cell r="T626">
            <v>135</v>
          </cell>
          <cell r="W626">
            <v>0.02</v>
          </cell>
          <cell r="X626">
            <v>1E-4</v>
          </cell>
          <cell r="Y626">
            <v>0.5</v>
          </cell>
          <cell r="Z626">
            <v>137</v>
          </cell>
          <cell r="AA626">
            <v>8.2563460476693074</v>
          </cell>
          <cell r="AB626">
            <v>16.593296745195641</v>
          </cell>
          <cell r="AC626">
            <v>1165.2030335601273</v>
          </cell>
          <cell r="AD626">
            <v>155.46175100835029</v>
          </cell>
          <cell r="AE626">
            <v>7.4951107008793496</v>
          </cell>
          <cell r="AF626">
            <v>2.8456021579798767</v>
          </cell>
          <cell r="AG626">
            <v>3315.7042667833971</v>
          </cell>
          <cell r="AH626">
            <v>518.53</v>
          </cell>
          <cell r="AJ626">
            <v>519.39659499998822</v>
          </cell>
          <cell r="AK626">
            <v>519.39659499998822</v>
          </cell>
          <cell r="AL626">
            <v>511.14024895231893</v>
          </cell>
          <cell r="AM626">
            <v>511.14024895231893</v>
          </cell>
          <cell r="AN626">
            <v>2</v>
          </cell>
          <cell r="AO626">
            <v>3</v>
          </cell>
          <cell r="AP626">
            <v>521.39659499998822</v>
          </cell>
          <cell r="AQ626">
            <v>522.39659499998822</v>
          </cell>
        </row>
        <row r="627">
          <cell r="B627" t="str">
            <v>Regulation Village Road Bridge (Reg-VRB)</v>
          </cell>
          <cell r="C627">
            <v>513733</v>
          </cell>
          <cell r="D627">
            <v>515.97</v>
          </cell>
          <cell r="I627">
            <v>3179.704266910428</v>
          </cell>
          <cell r="K627">
            <v>3315.704266910428</v>
          </cell>
          <cell r="L627">
            <v>3179.704266910428</v>
          </cell>
          <cell r="M627">
            <v>3425</v>
          </cell>
          <cell r="N627">
            <v>1E-4</v>
          </cell>
          <cell r="O627">
            <v>0.81831835942361464</v>
          </cell>
          <cell r="P627">
            <v>156.25774380810699</v>
          </cell>
          <cell r="Q627">
            <v>1185.0582023063807</v>
          </cell>
          <cell r="R627">
            <v>0.5</v>
          </cell>
          <cell r="S627">
            <v>8.3000000000000007</v>
          </cell>
          <cell r="T627">
            <v>135</v>
          </cell>
          <cell r="U627">
            <v>511.46</v>
          </cell>
          <cell r="V627">
            <v>519.98</v>
          </cell>
          <cell r="W627">
            <v>0.02</v>
          </cell>
          <cell r="X627">
            <v>1E-4</v>
          </cell>
          <cell r="Y627">
            <v>0.5</v>
          </cell>
          <cell r="Z627">
            <v>137</v>
          </cell>
          <cell r="AA627">
            <v>8.2563460476693074</v>
          </cell>
          <cell r="AB627">
            <v>16.593296745195641</v>
          </cell>
          <cell r="AC627">
            <v>1165.2030335601273</v>
          </cell>
          <cell r="AD627">
            <v>155.46175100835029</v>
          </cell>
          <cell r="AE627">
            <v>7.4951107008793496</v>
          </cell>
          <cell r="AF627">
            <v>2.8456021579798767</v>
          </cell>
          <cell r="AG627">
            <v>3315.7042667833971</v>
          </cell>
          <cell r="AI627">
            <v>0.74</v>
          </cell>
          <cell r="AJ627">
            <v>519.39659499998822</v>
          </cell>
          <cell r="AK627">
            <v>518.65659499998822</v>
          </cell>
          <cell r="AL627">
            <v>511.14024895231893</v>
          </cell>
          <cell r="AM627">
            <v>510.43173893031678</v>
          </cell>
          <cell r="AN627">
            <v>2</v>
          </cell>
          <cell r="AO627">
            <v>3</v>
          </cell>
          <cell r="AP627">
            <v>521.39659499998822</v>
          </cell>
          <cell r="AQ627">
            <v>521.65659499998822</v>
          </cell>
        </row>
        <row r="628">
          <cell r="C628">
            <v>513733</v>
          </cell>
          <cell r="D628">
            <v>515.97</v>
          </cell>
          <cell r="F628">
            <v>227.66000000000003</v>
          </cell>
          <cell r="G628">
            <v>16.596601289121647</v>
          </cell>
          <cell r="H628">
            <v>244.25660128912168</v>
          </cell>
          <cell r="I628">
            <v>3136.006400417994</v>
          </cell>
          <cell r="J628">
            <v>134.25</v>
          </cell>
          <cell r="K628">
            <v>3270.256400417994</v>
          </cell>
          <cell r="L628">
            <v>3136.006400417994</v>
          </cell>
          <cell r="M628">
            <v>3383</v>
          </cell>
          <cell r="N628">
            <v>1E-4</v>
          </cell>
          <cell r="O628">
            <v>0.81730929326282598</v>
          </cell>
          <cell r="P628">
            <v>155.29671181322544</v>
          </cell>
          <cell r="Q628">
            <v>1173.4225386299363</v>
          </cell>
          <cell r="R628">
            <v>0.5</v>
          </cell>
          <cell r="S628">
            <v>8.3000000000000007</v>
          </cell>
          <cell r="T628">
            <v>135</v>
          </cell>
          <cell r="U628">
            <v>510.71</v>
          </cell>
          <cell r="V628">
            <v>519.30999999999995</v>
          </cell>
          <cell r="W628">
            <v>0.02</v>
          </cell>
          <cell r="X628">
            <v>1E-4</v>
          </cell>
          <cell r="Y628">
            <v>0.5</v>
          </cell>
          <cell r="Z628">
            <v>136</v>
          </cell>
          <cell r="AA628">
            <v>8.2248560696714055</v>
          </cell>
          <cell r="AB628">
            <v>16.535243759643492</v>
          </cell>
          <cell r="AC628">
            <v>1152.4045541587166</v>
          </cell>
          <cell r="AD628">
            <v>154.39133727693701</v>
          </cell>
          <cell r="AE628">
            <v>7.4641788489182472</v>
          </cell>
          <cell r="AF628">
            <v>2.8377676819225712</v>
          </cell>
          <cell r="AG628">
            <v>3270.2564002919953</v>
          </cell>
          <cell r="AJ628">
            <v>518.65659499998822</v>
          </cell>
          <cell r="AK628">
            <v>518.65659499998822</v>
          </cell>
          <cell r="AL628">
            <v>510.43173893031678</v>
          </cell>
          <cell r="AM628">
            <v>510.43173893031678</v>
          </cell>
          <cell r="AN628">
            <v>2</v>
          </cell>
          <cell r="AO628">
            <v>3</v>
          </cell>
          <cell r="AP628">
            <v>520.65659499998822</v>
          </cell>
          <cell r="AQ628">
            <v>521.65659499998822</v>
          </cell>
        </row>
        <row r="629">
          <cell r="C629">
            <v>514000</v>
          </cell>
          <cell r="D629">
            <v>516.91999999999996</v>
          </cell>
          <cell r="I629">
            <v>3136.006400417994</v>
          </cell>
          <cell r="J629">
            <v>4.2809223853020835E-2</v>
          </cell>
          <cell r="K629">
            <v>3270.256400417994</v>
          </cell>
          <cell r="L629">
            <v>3136.006400417994</v>
          </cell>
          <cell r="M629">
            <v>3383</v>
          </cell>
          <cell r="N629">
            <v>1E-4</v>
          </cell>
          <cell r="O629">
            <v>0.81730929326282598</v>
          </cell>
          <cell r="P629">
            <v>155.29671181322544</v>
          </cell>
          <cell r="Q629">
            <v>1173.4225386299363</v>
          </cell>
          <cell r="R629">
            <v>0.5</v>
          </cell>
          <cell r="S629">
            <v>8.3000000000000007</v>
          </cell>
          <cell r="T629">
            <v>135</v>
          </cell>
          <cell r="W629">
            <v>0.02</v>
          </cell>
          <cell r="X629">
            <v>1E-4</v>
          </cell>
          <cell r="Y629">
            <v>0.5</v>
          </cell>
          <cell r="Z629">
            <v>136</v>
          </cell>
          <cell r="AA629">
            <v>8.2248560696714055</v>
          </cell>
          <cell r="AB629">
            <v>16.535243759643492</v>
          </cell>
          <cell r="AC629">
            <v>1152.4045541587166</v>
          </cell>
          <cell r="AD629">
            <v>154.39133727693701</v>
          </cell>
          <cell r="AE629">
            <v>7.4641788489182472</v>
          </cell>
          <cell r="AF629">
            <v>2.8377676819225712</v>
          </cell>
          <cell r="AG629">
            <v>3270.2564002919953</v>
          </cell>
          <cell r="AJ629">
            <v>518.62989499998821</v>
          </cell>
          <cell r="AK629">
            <v>518.62989499998821</v>
          </cell>
          <cell r="AL629">
            <v>510.40503893031678</v>
          </cell>
          <cell r="AM629">
            <v>510.40503893031678</v>
          </cell>
          <cell r="AN629">
            <v>2</v>
          </cell>
          <cell r="AO629">
            <v>3</v>
          </cell>
          <cell r="AP629">
            <v>520.62989499998821</v>
          </cell>
          <cell r="AQ629">
            <v>521.62989499998821</v>
          </cell>
        </row>
        <row r="630">
          <cell r="C630">
            <v>515000</v>
          </cell>
          <cell r="D630">
            <v>516.5</v>
          </cell>
          <cell r="I630">
            <v>3136.006400417994</v>
          </cell>
          <cell r="J630">
            <v>10.599999999999994</v>
          </cell>
          <cell r="K630">
            <v>3270.256400417994</v>
          </cell>
          <cell r="L630">
            <v>3136.006400417994</v>
          </cell>
          <cell r="M630">
            <v>3383</v>
          </cell>
          <cell r="N630">
            <v>1E-4</v>
          </cell>
          <cell r="O630">
            <v>0.81730929326282598</v>
          </cell>
          <cell r="P630">
            <v>155.29671181322544</v>
          </cell>
          <cell r="Q630">
            <v>1173.4225386299363</v>
          </cell>
          <cell r="R630">
            <v>0.5</v>
          </cell>
          <cell r="S630">
            <v>8.3000000000000007</v>
          </cell>
          <cell r="T630">
            <v>135</v>
          </cell>
          <cell r="W630">
            <v>0.02</v>
          </cell>
          <cell r="X630">
            <v>1E-4</v>
          </cell>
          <cell r="Y630">
            <v>0.5</v>
          </cell>
          <cell r="Z630">
            <v>136</v>
          </cell>
          <cell r="AA630">
            <v>8.2248560696714055</v>
          </cell>
          <cell r="AB630">
            <v>16.535243759643492</v>
          </cell>
          <cell r="AC630">
            <v>1152.4045541587166</v>
          </cell>
          <cell r="AD630">
            <v>154.39133727693701</v>
          </cell>
          <cell r="AE630">
            <v>7.4641788489182472</v>
          </cell>
          <cell r="AF630">
            <v>2.8377676819225712</v>
          </cell>
          <cell r="AG630">
            <v>3270.2564002919953</v>
          </cell>
          <cell r="AJ630">
            <v>518.52989499998819</v>
          </cell>
          <cell r="AK630">
            <v>518.52989499998819</v>
          </cell>
          <cell r="AL630">
            <v>510.30503893031675</v>
          </cell>
          <cell r="AM630">
            <v>510.30503893031675</v>
          </cell>
          <cell r="AN630">
            <v>2</v>
          </cell>
          <cell r="AO630">
            <v>3</v>
          </cell>
          <cell r="AP630">
            <v>520.52989499998819</v>
          </cell>
          <cell r="AQ630">
            <v>521.52989499998819</v>
          </cell>
        </row>
        <row r="631">
          <cell r="C631">
            <v>516000</v>
          </cell>
          <cell r="D631">
            <v>516.02</v>
          </cell>
          <cell r="I631">
            <v>3136.006400417994</v>
          </cell>
          <cell r="K631">
            <v>3270.256400417994</v>
          </cell>
          <cell r="L631">
            <v>3136.006400417994</v>
          </cell>
          <cell r="M631">
            <v>3383</v>
          </cell>
          <cell r="N631">
            <v>1E-4</v>
          </cell>
          <cell r="O631">
            <v>0.81730929326282598</v>
          </cell>
          <cell r="P631">
            <v>155.29671181322544</v>
          </cell>
          <cell r="Q631">
            <v>1173.4225386299363</v>
          </cell>
          <cell r="R631">
            <v>0.5</v>
          </cell>
          <cell r="S631">
            <v>8.3000000000000007</v>
          </cell>
          <cell r="T631">
            <v>135</v>
          </cell>
          <cell r="W631">
            <v>0.02</v>
          </cell>
          <cell r="X631">
            <v>1E-4</v>
          </cell>
          <cell r="Y631">
            <v>0.5</v>
          </cell>
          <cell r="Z631">
            <v>136</v>
          </cell>
          <cell r="AA631">
            <v>8.2248560696714055</v>
          </cell>
          <cell r="AB631">
            <v>16.535243759643492</v>
          </cell>
          <cell r="AC631">
            <v>1152.4045541587166</v>
          </cell>
          <cell r="AD631">
            <v>154.39133727693701</v>
          </cell>
          <cell r="AE631">
            <v>7.4641788489182472</v>
          </cell>
          <cell r="AF631">
            <v>2.8377676819225712</v>
          </cell>
          <cell r="AG631">
            <v>3270.2564002919953</v>
          </cell>
          <cell r="AJ631">
            <v>518.42989499998816</v>
          </cell>
          <cell r="AK631">
            <v>518.42989499998816</v>
          </cell>
          <cell r="AL631">
            <v>510.20503893031673</v>
          </cell>
          <cell r="AM631">
            <v>510.20503893031673</v>
          </cell>
          <cell r="AN631">
            <v>2</v>
          </cell>
          <cell r="AO631">
            <v>3</v>
          </cell>
          <cell r="AP631">
            <v>520.42989499998816</v>
          </cell>
          <cell r="AQ631">
            <v>521.42989499998816</v>
          </cell>
        </row>
        <row r="632">
          <cell r="C632">
            <v>517000</v>
          </cell>
          <cell r="D632">
            <v>515.54</v>
          </cell>
          <cell r="I632">
            <v>3136.006400417994</v>
          </cell>
          <cell r="K632">
            <v>3270.256400417994</v>
          </cell>
          <cell r="L632">
            <v>3136.006400417994</v>
          </cell>
          <cell r="M632">
            <v>3383</v>
          </cell>
          <cell r="N632">
            <v>1E-4</v>
          </cell>
          <cell r="O632">
            <v>0.81730929326282598</v>
          </cell>
          <cell r="P632">
            <v>155.29671181322544</v>
          </cell>
          <cell r="Q632">
            <v>1173.4225386299363</v>
          </cell>
          <cell r="R632">
            <v>0.5</v>
          </cell>
          <cell r="S632">
            <v>8.3000000000000007</v>
          </cell>
          <cell r="T632">
            <v>135</v>
          </cell>
          <cell r="W632">
            <v>0.02</v>
          </cell>
          <cell r="X632">
            <v>1E-4</v>
          </cell>
          <cell r="Y632">
            <v>0.5</v>
          </cell>
          <cell r="Z632">
            <v>136</v>
          </cell>
          <cell r="AA632">
            <v>8.2248560696714055</v>
          </cell>
          <cell r="AB632">
            <v>16.535243759643492</v>
          </cell>
          <cell r="AC632">
            <v>1152.4045541587166</v>
          </cell>
          <cell r="AD632">
            <v>154.39133727693701</v>
          </cell>
          <cell r="AE632">
            <v>7.4641788489182472</v>
          </cell>
          <cell r="AF632">
            <v>2.8377676819225712</v>
          </cell>
          <cell r="AG632">
            <v>3270.2564002919953</v>
          </cell>
          <cell r="AJ632">
            <v>518.32989499998814</v>
          </cell>
          <cell r="AK632">
            <v>518.32989499998814</v>
          </cell>
          <cell r="AL632">
            <v>510.10503893031671</v>
          </cell>
          <cell r="AM632">
            <v>510.10503893031671</v>
          </cell>
          <cell r="AN632">
            <v>2</v>
          </cell>
          <cell r="AO632">
            <v>3</v>
          </cell>
          <cell r="AP632">
            <v>520.32989499998814</v>
          </cell>
          <cell r="AQ632">
            <v>521.32989499998814</v>
          </cell>
        </row>
        <row r="633">
          <cell r="C633">
            <v>518000</v>
          </cell>
          <cell r="D633">
            <v>515.05999999999995</v>
          </cell>
          <cell r="I633">
            <v>3136.006400417994</v>
          </cell>
          <cell r="K633">
            <v>3270.256400417994</v>
          </cell>
          <cell r="L633">
            <v>3136.006400417994</v>
          </cell>
          <cell r="M633">
            <v>3383</v>
          </cell>
          <cell r="N633">
            <v>1E-4</v>
          </cell>
          <cell r="O633">
            <v>0.81730929326282598</v>
          </cell>
          <cell r="P633">
            <v>155.29671181322544</v>
          </cell>
          <cell r="Q633">
            <v>1173.4225386299363</v>
          </cell>
          <cell r="R633">
            <v>0.5</v>
          </cell>
          <cell r="S633">
            <v>8.3000000000000007</v>
          </cell>
          <cell r="T633">
            <v>135</v>
          </cell>
          <cell r="W633">
            <v>0.02</v>
          </cell>
          <cell r="X633">
            <v>1E-4</v>
          </cell>
          <cell r="Y633">
            <v>0.5</v>
          </cell>
          <cell r="Z633">
            <v>136</v>
          </cell>
          <cell r="AA633">
            <v>8.2248560696714055</v>
          </cell>
          <cell r="AB633">
            <v>16.535243759643492</v>
          </cell>
          <cell r="AC633">
            <v>1152.4045541587166</v>
          </cell>
          <cell r="AD633">
            <v>154.39133727693701</v>
          </cell>
          <cell r="AE633">
            <v>7.4641788489182472</v>
          </cell>
          <cell r="AF633">
            <v>2.8377676819225712</v>
          </cell>
          <cell r="AG633">
            <v>3270.2564002919953</v>
          </cell>
          <cell r="AJ633">
            <v>518.22989499998812</v>
          </cell>
          <cell r="AK633">
            <v>518.22989499998812</v>
          </cell>
          <cell r="AL633">
            <v>510.00503893031669</v>
          </cell>
          <cell r="AM633">
            <v>510.00503893031669</v>
          </cell>
          <cell r="AN633">
            <v>2</v>
          </cell>
          <cell r="AO633">
            <v>3</v>
          </cell>
          <cell r="AP633">
            <v>520.22989499998812</v>
          </cell>
          <cell r="AQ633">
            <v>521.22989499998812</v>
          </cell>
        </row>
        <row r="634">
          <cell r="C634">
            <v>519000</v>
          </cell>
          <cell r="D634">
            <v>514.57999999999993</v>
          </cell>
          <cell r="I634">
            <v>3136.006400417994</v>
          </cell>
          <cell r="K634">
            <v>3270.256400417994</v>
          </cell>
          <cell r="L634">
            <v>3136.006400417994</v>
          </cell>
          <cell r="M634">
            <v>3383</v>
          </cell>
          <cell r="N634">
            <v>1E-4</v>
          </cell>
          <cell r="O634">
            <v>0.81730929326282598</v>
          </cell>
          <cell r="P634">
            <v>155.29671181322544</v>
          </cell>
          <cell r="Q634">
            <v>1173.4225386299363</v>
          </cell>
          <cell r="R634">
            <v>0.5</v>
          </cell>
          <cell r="S634">
            <v>8.3000000000000007</v>
          </cell>
          <cell r="T634">
            <v>135</v>
          </cell>
          <cell r="W634">
            <v>0.02</v>
          </cell>
          <cell r="X634">
            <v>1E-4</v>
          </cell>
          <cell r="Y634">
            <v>0.5</v>
          </cell>
          <cell r="Z634">
            <v>136</v>
          </cell>
          <cell r="AA634">
            <v>8.2248560696714055</v>
          </cell>
          <cell r="AB634">
            <v>16.535243759643492</v>
          </cell>
          <cell r="AC634">
            <v>1152.4045541587166</v>
          </cell>
          <cell r="AD634">
            <v>154.39133727693701</v>
          </cell>
          <cell r="AE634">
            <v>7.4641788489182472</v>
          </cell>
          <cell r="AF634">
            <v>2.8377676819225712</v>
          </cell>
          <cell r="AG634">
            <v>3270.2564002919953</v>
          </cell>
          <cell r="AJ634">
            <v>518.1298949999881</v>
          </cell>
          <cell r="AK634">
            <v>518.1298949999881</v>
          </cell>
          <cell r="AL634">
            <v>509.90503893031666</v>
          </cell>
          <cell r="AM634">
            <v>509.90503893031666</v>
          </cell>
          <cell r="AN634">
            <v>2</v>
          </cell>
          <cell r="AO634">
            <v>3</v>
          </cell>
          <cell r="AP634">
            <v>520.1298949999881</v>
          </cell>
          <cell r="AQ634">
            <v>521.1298949999881</v>
          </cell>
        </row>
        <row r="635">
          <cell r="C635">
            <v>520000</v>
          </cell>
          <cell r="D635">
            <v>514.1</v>
          </cell>
          <cell r="I635">
            <v>3136.006400417994</v>
          </cell>
          <cell r="K635">
            <v>3270.256400417994</v>
          </cell>
          <cell r="L635">
            <v>3136.006400417994</v>
          </cell>
          <cell r="M635">
            <v>3383</v>
          </cell>
          <cell r="N635">
            <v>1E-4</v>
          </cell>
          <cell r="O635">
            <v>0.81730929326282598</v>
          </cell>
          <cell r="P635">
            <v>155.29671181322544</v>
          </cell>
          <cell r="Q635">
            <v>1173.4225386299363</v>
          </cell>
          <cell r="R635">
            <v>0.5</v>
          </cell>
          <cell r="S635">
            <v>8.3000000000000007</v>
          </cell>
          <cell r="T635">
            <v>135</v>
          </cell>
          <cell r="W635">
            <v>0.02</v>
          </cell>
          <cell r="X635">
            <v>1E-4</v>
          </cell>
          <cell r="Y635">
            <v>0.5</v>
          </cell>
          <cell r="Z635">
            <v>136</v>
          </cell>
          <cell r="AA635">
            <v>8.2248560696714055</v>
          </cell>
          <cell r="AB635">
            <v>16.535243759643492</v>
          </cell>
          <cell r="AC635">
            <v>1152.4045541587166</v>
          </cell>
          <cell r="AD635">
            <v>154.39133727693701</v>
          </cell>
          <cell r="AE635">
            <v>7.4641788489182472</v>
          </cell>
          <cell r="AF635">
            <v>2.8377676819225712</v>
          </cell>
          <cell r="AG635">
            <v>3270.2564002919953</v>
          </cell>
          <cell r="AJ635">
            <v>518.02989499998807</v>
          </cell>
          <cell r="AK635">
            <v>518.02989499998807</v>
          </cell>
          <cell r="AL635">
            <v>509.80503893031664</v>
          </cell>
          <cell r="AM635">
            <v>509.80503893031664</v>
          </cell>
          <cell r="AN635">
            <v>2</v>
          </cell>
          <cell r="AO635">
            <v>3</v>
          </cell>
          <cell r="AP635">
            <v>520.02989499998807</v>
          </cell>
          <cell r="AQ635">
            <v>521.02989499998807</v>
          </cell>
        </row>
        <row r="636">
          <cell r="C636">
            <v>521000</v>
          </cell>
          <cell r="D636">
            <v>513.88</v>
          </cell>
          <cell r="I636">
            <v>3136.006400417994</v>
          </cell>
          <cell r="K636">
            <v>3270.256400417994</v>
          </cell>
          <cell r="L636">
            <v>3136.006400417994</v>
          </cell>
          <cell r="M636">
            <v>3383</v>
          </cell>
          <cell r="N636">
            <v>1E-4</v>
          </cell>
          <cell r="O636">
            <v>0.81730929326282598</v>
          </cell>
          <cell r="P636">
            <v>155.29671181322544</v>
          </cell>
          <cell r="Q636">
            <v>1173.4225386299363</v>
          </cell>
          <cell r="R636">
            <v>0.5</v>
          </cell>
          <cell r="S636">
            <v>8.3000000000000007</v>
          </cell>
          <cell r="T636">
            <v>135</v>
          </cell>
          <cell r="W636">
            <v>0.02</v>
          </cell>
          <cell r="X636">
            <v>1E-4</v>
          </cell>
          <cell r="Y636">
            <v>0.5</v>
          </cell>
          <cell r="Z636">
            <v>136</v>
          </cell>
          <cell r="AA636">
            <v>8.2248560696714055</v>
          </cell>
          <cell r="AB636">
            <v>16.535243759643492</v>
          </cell>
          <cell r="AC636">
            <v>1152.4045541587166</v>
          </cell>
          <cell r="AD636">
            <v>154.39133727693701</v>
          </cell>
          <cell r="AE636">
            <v>7.4641788489182472</v>
          </cell>
          <cell r="AF636">
            <v>2.8377676819225712</v>
          </cell>
          <cell r="AG636">
            <v>3270.2564002919953</v>
          </cell>
          <cell r="AJ636">
            <v>517.92989499998805</v>
          </cell>
          <cell r="AK636">
            <v>517.92989499998805</v>
          </cell>
          <cell r="AL636">
            <v>509.70503893031662</v>
          </cell>
          <cell r="AM636">
            <v>509.70503893031662</v>
          </cell>
          <cell r="AN636">
            <v>2</v>
          </cell>
          <cell r="AO636">
            <v>3</v>
          </cell>
          <cell r="AP636">
            <v>519.92989499998805</v>
          </cell>
          <cell r="AQ636">
            <v>520.92989499998805</v>
          </cell>
        </row>
        <row r="637">
          <cell r="C637">
            <v>522000</v>
          </cell>
          <cell r="D637">
            <v>513.66</v>
          </cell>
          <cell r="I637">
            <v>3136.006400417994</v>
          </cell>
          <cell r="K637">
            <v>3270.256400417994</v>
          </cell>
          <cell r="L637">
            <v>3136.006400417994</v>
          </cell>
          <cell r="M637">
            <v>3383</v>
          </cell>
          <cell r="N637">
            <v>1E-4</v>
          </cell>
          <cell r="O637">
            <v>0.81730929326282598</v>
          </cell>
          <cell r="P637">
            <v>155.29671181322544</v>
          </cell>
          <cell r="Q637">
            <v>1173.4225386299363</v>
          </cell>
          <cell r="R637">
            <v>0.5</v>
          </cell>
          <cell r="S637">
            <v>8.3000000000000007</v>
          </cell>
          <cell r="T637">
            <v>135</v>
          </cell>
          <cell r="W637">
            <v>0.02</v>
          </cell>
          <cell r="X637">
            <v>1E-4</v>
          </cell>
          <cell r="Y637">
            <v>0.5</v>
          </cell>
          <cell r="Z637">
            <v>136</v>
          </cell>
          <cell r="AA637">
            <v>8.2248560696714055</v>
          </cell>
          <cell r="AB637">
            <v>16.535243759643492</v>
          </cell>
          <cell r="AC637">
            <v>1152.4045541587166</v>
          </cell>
          <cell r="AD637">
            <v>154.39133727693701</v>
          </cell>
          <cell r="AE637">
            <v>7.4641788489182472</v>
          </cell>
          <cell r="AF637">
            <v>2.8377676819225712</v>
          </cell>
          <cell r="AG637">
            <v>3270.2564002919953</v>
          </cell>
          <cell r="AJ637">
            <v>517.82989499998803</v>
          </cell>
          <cell r="AK637">
            <v>517.82989499998803</v>
          </cell>
          <cell r="AL637">
            <v>509.6050389303166</v>
          </cell>
          <cell r="AM637">
            <v>509.6050389303166</v>
          </cell>
          <cell r="AN637">
            <v>2</v>
          </cell>
          <cell r="AO637">
            <v>3</v>
          </cell>
          <cell r="AP637">
            <v>519.82989499998803</v>
          </cell>
          <cell r="AQ637">
            <v>520.82989499998803</v>
          </cell>
        </row>
        <row r="638">
          <cell r="C638">
            <v>523000</v>
          </cell>
          <cell r="D638">
            <v>513.43999999999994</v>
          </cell>
          <cell r="I638">
            <v>3136.006400417994</v>
          </cell>
          <cell r="K638">
            <v>3270.256400417994</v>
          </cell>
          <cell r="L638">
            <v>3136.006400417994</v>
          </cell>
          <cell r="M638">
            <v>3383</v>
          </cell>
          <cell r="N638">
            <v>1E-4</v>
          </cell>
          <cell r="O638">
            <v>0.81730929326282598</v>
          </cell>
          <cell r="P638">
            <v>155.29671181322544</v>
          </cell>
          <cell r="Q638">
            <v>1173.4225386299363</v>
          </cell>
          <cell r="R638">
            <v>0.5</v>
          </cell>
          <cell r="S638">
            <v>8.3000000000000007</v>
          </cell>
          <cell r="T638">
            <v>135</v>
          </cell>
          <cell r="W638">
            <v>0.02</v>
          </cell>
          <cell r="X638">
            <v>1E-4</v>
          </cell>
          <cell r="Y638">
            <v>0.5</v>
          </cell>
          <cell r="Z638">
            <v>136</v>
          </cell>
          <cell r="AA638">
            <v>8.2248560696714055</v>
          </cell>
          <cell r="AB638">
            <v>16.535243759643492</v>
          </cell>
          <cell r="AC638">
            <v>1152.4045541587166</v>
          </cell>
          <cell r="AD638">
            <v>154.39133727693701</v>
          </cell>
          <cell r="AE638">
            <v>7.4641788489182472</v>
          </cell>
          <cell r="AF638">
            <v>2.8377676819225712</v>
          </cell>
          <cell r="AG638">
            <v>3270.2564002919953</v>
          </cell>
          <cell r="AJ638">
            <v>517.72989499998801</v>
          </cell>
          <cell r="AK638">
            <v>517.72989499998801</v>
          </cell>
          <cell r="AL638">
            <v>509.50503893031657</v>
          </cell>
          <cell r="AM638">
            <v>509.50503893031657</v>
          </cell>
          <cell r="AN638">
            <v>2</v>
          </cell>
          <cell r="AO638">
            <v>3</v>
          </cell>
          <cell r="AP638">
            <v>519.72989499998801</v>
          </cell>
          <cell r="AQ638">
            <v>520.72989499998801</v>
          </cell>
        </row>
        <row r="639">
          <cell r="C639">
            <v>524000</v>
          </cell>
          <cell r="D639">
            <v>513.21999999999991</v>
          </cell>
          <cell r="I639">
            <v>3136.006400417994</v>
          </cell>
          <cell r="K639">
            <v>3270.256400417994</v>
          </cell>
          <cell r="L639">
            <v>3136.006400417994</v>
          </cell>
          <cell r="M639">
            <v>3383</v>
          </cell>
          <cell r="N639">
            <v>1E-4</v>
          </cell>
          <cell r="O639">
            <v>0.81730929326282598</v>
          </cell>
          <cell r="P639">
            <v>155.29671181322544</v>
          </cell>
          <cell r="Q639">
            <v>1173.4225386299363</v>
          </cell>
          <cell r="R639">
            <v>0.5</v>
          </cell>
          <cell r="S639">
            <v>8.3000000000000007</v>
          </cell>
          <cell r="T639">
            <v>135</v>
          </cell>
          <cell r="W639">
            <v>0.02</v>
          </cell>
          <cell r="X639">
            <v>1E-4</v>
          </cell>
          <cell r="Y639">
            <v>0.5</v>
          </cell>
          <cell r="Z639">
            <v>136</v>
          </cell>
          <cell r="AA639">
            <v>8.2248560696714055</v>
          </cell>
          <cell r="AB639">
            <v>16.535243759643492</v>
          </cell>
          <cell r="AC639">
            <v>1152.4045541587166</v>
          </cell>
          <cell r="AD639">
            <v>154.39133727693701</v>
          </cell>
          <cell r="AE639">
            <v>7.4641788489182472</v>
          </cell>
          <cell r="AF639">
            <v>2.8377676819225712</v>
          </cell>
          <cell r="AG639">
            <v>3270.2564002919953</v>
          </cell>
          <cell r="AJ639">
            <v>517.62989499998798</v>
          </cell>
          <cell r="AK639">
            <v>517.62989499998798</v>
          </cell>
          <cell r="AL639">
            <v>509.40503893031655</v>
          </cell>
          <cell r="AM639">
            <v>509.40503893031655</v>
          </cell>
          <cell r="AN639">
            <v>2</v>
          </cell>
          <cell r="AO639">
            <v>3</v>
          </cell>
          <cell r="AP639">
            <v>519.62989499998798</v>
          </cell>
          <cell r="AQ639">
            <v>520.62989499998798</v>
          </cell>
        </row>
        <row r="640">
          <cell r="C640">
            <v>525000</v>
          </cell>
          <cell r="D640">
            <v>513</v>
          </cell>
          <cell r="I640">
            <v>3136.006400417994</v>
          </cell>
          <cell r="K640">
            <v>3270.256400417994</v>
          </cell>
          <cell r="L640">
            <v>3136.006400417994</v>
          </cell>
          <cell r="M640">
            <v>3383</v>
          </cell>
          <cell r="N640">
            <v>1E-4</v>
          </cell>
          <cell r="O640">
            <v>0.81730929326282598</v>
          </cell>
          <cell r="P640">
            <v>155.29671181322544</v>
          </cell>
          <cell r="Q640">
            <v>1173.4225386299363</v>
          </cell>
          <cell r="R640">
            <v>0.5</v>
          </cell>
          <cell r="S640">
            <v>8.3000000000000007</v>
          </cell>
          <cell r="T640">
            <v>135</v>
          </cell>
          <cell r="W640">
            <v>0.02</v>
          </cell>
          <cell r="X640">
            <v>1E-4</v>
          </cell>
          <cell r="Y640">
            <v>0.5</v>
          </cell>
          <cell r="Z640">
            <v>136</v>
          </cell>
          <cell r="AA640">
            <v>8.2248560696714055</v>
          </cell>
          <cell r="AB640">
            <v>16.535243759643492</v>
          </cell>
          <cell r="AC640">
            <v>1152.4045541587166</v>
          </cell>
          <cell r="AD640">
            <v>154.39133727693701</v>
          </cell>
          <cell r="AE640">
            <v>7.4641788489182472</v>
          </cell>
          <cell r="AF640">
            <v>2.8377676819225712</v>
          </cell>
          <cell r="AG640">
            <v>3270.2564002919953</v>
          </cell>
          <cell r="AJ640">
            <v>517.52989499998796</v>
          </cell>
          <cell r="AK640">
            <v>517.52989499998796</v>
          </cell>
          <cell r="AL640">
            <v>509.30503893031653</v>
          </cell>
          <cell r="AM640">
            <v>509.30503893031653</v>
          </cell>
          <cell r="AN640">
            <v>2</v>
          </cell>
          <cell r="AO640">
            <v>3</v>
          </cell>
          <cell r="AP640">
            <v>519.52989499998796</v>
          </cell>
          <cell r="AQ640">
            <v>520.52989499998796</v>
          </cell>
        </row>
        <row r="641">
          <cell r="C641">
            <v>526000</v>
          </cell>
          <cell r="D641">
            <v>512.84</v>
          </cell>
          <cell r="I641">
            <v>3136.006400417994</v>
          </cell>
          <cell r="K641">
            <v>3270.256400417994</v>
          </cell>
          <cell r="L641">
            <v>3136.006400417994</v>
          </cell>
          <cell r="M641">
            <v>3383</v>
          </cell>
          <cell r="N641">
            <v>1E-4</v>
          </cell>
          <cell r="O641">
            <v>0.81730929326282598</v>
          </cell>
          <cell r="P641">
            <v>155.29671181322544</v>
          </cell>
          <cell r="Q641">
            <v>1173.4225386299363</v>
          </cell>
          <cell r="R641">
            <v>0.5</v>
          </cell>
          <cell r="S641">
            <v>8.3000000000000007</v>
          </cell>
          <cell r="T641">
            <v>135</v>
          </cell>
          <cell r="W641">
            <v>0.02</v>
          </cell>
          <cell r="X641">
            <v>1E-4</v>
          </cell>
          <cell r="Y641">
            <v>0.5</v>
          </cell>
          <cell r="Z641">
            <v>136</v>
          </cell>
          <cell r="AA641">
            <v>8.2248560696714055</v>
          </cell>
          <cell r="AB641">
            <v>16.535243759643492</v>
          </cell>
          <cell r="AC641">
            <v>1152.4045541587166</v>
          </cell>
          <cell r="AD641">
            <v>154.39133727693701</v>
          </cell>
          <cell r="AE641">
            <v>7.4641788489182472</v>
          </cell>
          <cell r="AF641">
            <v>2.8377676819225712</v>
          </cell>
          <cell r="AG641">
            <v>3270.2564002919953</v>
          </cell>
          <cell r="AJ641">
            <v>517.42989499998794</v>
          </cell>
          <cell r="AK641">
            <v>517.42989499998794</v>
          </cell>
          <cell r="AL641">
            <v>509.2050389303165</v>
          </cell>
          <cell r="AM641">
            <v>509.2050389303165</v>
          </cell>
          <cell r="AN641">
            <v>2</v>
          </cell>
          <cell r="AO641">
            <v>3</v>
          </cell>
          <cell r="AP641">
            <v>519.42989499998794</v>
          </cell>
          <cell r="AQ641">
            <v>520.42989499998794</v>
          </cell>
        </row>
        <row r="642">
          <cell r="B642" t="str">
            <v>H/R Of  14-L Disty</v>
          </cell>
          <cell r="C642">
            <v>526965</v>
          </cell>
          <cell r="D642">
            <v>512.68000000000006</v>
          </cell>
          <cell r="E642">
            <v>207.74</v>
          </cell>
          <cell r="I642">
            <v>3136.006400417994</v>
          </cell>
          <cell r="K642">
            <v>3270.256400417994</v>
          </cell>
          <cell r="L642">
            <v>3136.006400417994</v>
          </cell>
          <cell r="M642">
            <v>3383</v>
          </cell>
          <cell r="N642">
            <v>1E-4</v>
          </cell>
          <cell r="O642">
            <v>0.81730929326282598</v>
          </cell>
          <cell r="P642">
            <v>155.29671181322544</v>
          </cell>
          <cell r="Q642">
            <v>1173.4225386299363</v>
          </cell>
          <cell r="R642">
            <v>0.5</v>
          </cell>
          <cell r="S642">
            <v>8.3000000000000007</v>
          </cell>
          <cell r="T642">
            <v>135</v>
          </cell>
          <cell r="W642">
            <v>0.02</v>
          </cell>
          <cell r="X642">
            <v>1E-4</v>
          </cell>
          <cell r="Y642">
            <v>0.5</v>
          </cell>
          <cell r="Z642">
            <v>136</v>
          </cell>
          <cell r="AA642">
            <v>8.2248560696714055</v>
          </cell>
          <cell r="AB642">
            <v>16.535243759643492</v>
          </cell>
          <cell r="AC642">
            <v>1152.4045541587166</v>
          </cell>
          <cell r="AD642">
            <v>154.39133727693701</v>
          </cell>
          <cell r="AE642">
            <v>7.4641788489182472</v>
          </cell>
          <cell r="AF642">
            <v>2.8377676819225712</v>
          </cell>
          <cell r="AG642">
            <v>3270.2564002919953</v>
          </cell>
          <cell r="AH642">
            <v>515.26</v>
          </cell>
          <cell r="AJ642">
            <v>517.33339499998795</v>
          </cell>
          <cell r="AK642">
            <v>517.33339499998795</v>
          </cell>
          <cell r="AL642">
            <v>509.10853893031651</v>
          </cell>
          <cell r="AM642">
            <v>509.10853893031651</v>
          </cell>
          <cell r="AN642">
            <v>2</v>
          </cell>
          <cell r="AO642">
            <v>3</v>
          </cell>
          <cell r="AP642">
            <v>519.33339499998795</v>
          </cell>
          <cell r="AQ642">
            <v>520.33339499998795</v>
          </cell>
        </row>
        <row r="643">
          <cell r="B643" t="str">
            <v>H/R Of  14-AL Disty</v>
          </cell>
          <cell r="C643">
            <v>527000</v>
          </cell>
          <cell r="D643">
            <v>512.64</v>
          </cell>
          <cell r="E643">
            <v>4.33</v>
          </cell>
          <cell r="I643">
            <v>3136.006400417994</v>
          </cell>
          <cell r="K643">
            <v>3270.256400417994</v>
          </cell>
          <cell r="L643">
            <v>3136.006400417994</v>
          </cell>
          <cell r="M643">
            <v>3383</v>
          </cell>
          <cell r="N643">
            <v>1E-4</v>
          </cell>
          <cell r="O643">
            <v>0.81730929326282598</v>
          </cell>
          <cell r="P643">
            <v>155.29671181322544</v>
          </cell>
          <cell r="Q643">
            <v>1173.4225386299363</v>
          </cell>
          <cell r="R643">
            <v>0.5</v>
          </cell>
          <cell r="S643">
            <v>8.3000000000000007</v>
          </cell>
          <cell r="T643">
            <v>135</v>
          </cell>
          <cell r="W643">
            <v>0.02</v>
          </cell>
          <cell r="X643">
            <v>1E-4</v>
          </cell>
          <cell r="Y643">
            <v>0.5</v>
          </cell>
          <cell r="Z643">
            <v>136</v>
          </cell>
          <cell r="AA643">
            <v>8.2248560696714055</v>
          </cell>
          <cell r="AB643">
            <v>16.535243759643492</v>
          </cell>
          <cell r="AC643">
            <v>1152.4045541587166</v>
          </cell>
          <cell r="AD643">
            <v>154.39133727693701</v>
          </cell>
          <cell r="AE643">
            <v>7.4641788489182472</v>
          </cell>
          <cell r="AF643">
            <v>2.8377676819225712</v>
          </cell>
          <cell r="AG643">
            <v>3270.2564002919953</v>
          </cell>
          <cell r="AH643">
            <v>514.15</v>
          </cell>
          <cell r="AJ643">
            <v>517.32989499998791</v>
          </cell>
          <cell r="AK643">
            <v>517.32989499998791</v>
          </cell>
          <cell r="AL643">
            <v>509.10503893031654</v>
          </cell>
          <cell r="AM643">
            <v>509.10503893031648</v>
          </cell>
          <cell r="AN643">
            <v>2</v>
          </cell>
          <cell r="AO643">
            <v>3</v>
          </cell>
          <cell r="AP643">
            <v>519.32989499998791</v>
          </cell>
          <cell r="AQ643">
            <v>520.32989499998791</v>
          </cell>
        </row>
        <row r="644">
          <cell r="B644" t="str">
            <v>H/R Of  7-DR  Disty</v>
          </cell>
          <cell r="C644">
            <v>527216</v>
          </cell>
          <cell r="D644">
            <v>512.64</v>
          </cell>
          <cell r="E644">
            <v>15.59</v>
          </cell>
          <cell r="I644">
            <v>3136.006400417994</v>
          </cell>
          <cell r="K644">
            <v>3270.256400417994</v>
          </cell>
          <cell r="L644">
            <v>3136.006400417994</v>
          </cell>
          <cell r="M644">
            <v>3383</v>
          </cell>
          <cell r="N644">
            <v>1E-4</v>
          </cell>
          <cell r="O644">
            <v>0.81730929326282598</v>
          </cell>
          <cell r="P644">
            <v>155.29671181322544</v>
          </cell>
          <cell r="Q644">
            <v>1173.4225386299363</v>
          </cell>
          <cell r="R644">
            <v>0.5</v>
          </cell>
          <cell r="S644">
            <v>8.3000000000000007</v>
          </cell>
          <cell r="T644">
            <v>135</v>
          </cell>
          <cell r="W644">
            <v>0.02</v>
          </cell>
          <cell r="X644">
            <v>1E-4</v>
          </cell>
          <cell r="Y644">
            <v>0.5</v>
          </cell>
          <cell r="Z644">
            <v>136</v>
          </cell>
          <cell r="AA644">
            <v>8.2248560696714055</v>
          </cell>
          <cell r="AB644">
            <v>16.535243759643492</v>
          </cell>
          <cell r="AC644">
            <v>1152.4045541587166</v>
          </cell>
          <cell r="AD644">
            <v>154.39133727693701</v>
          </cell>
          <cell r="AE644">
            <v>7.4641788489182472</v>
          </cell>
          <cell r="AF644">
            <v>2.8377676819225712</v>
          </cell>
          <cell r="AG644">
            <v>3270.2564002919953</v>
          </cell>
          <cell r="AH644">
            <v>516.15</v>
          </cell>
          <cell r="AJ644">
            <v>517.30829499998788</v>
          </cell>
          <cell r="AK644">
            <v>517.30829499998788</v>
          </cell>
          <cell r="AL644">
            <v>509.0834389303165</v>
          </cell>
          <cell r="AM644">
            <v>509.08343893031645</v>
          </cell>
          <cell r="AN644">
            <v>2</v>
          </cell>
          <cell r="AO644">
            <v>3</v>
          </cell>
          <cell r="AP644">
            <v>519.30829499998788</v>
          </cell>
          <cell r="AQ644">
            <v>520.30829499998788</v>
          </cell>
        </row>
        <row r="645">
          <cell r="B645" t="str">
            <v>Kassowal Escape</v>
          </cell>
          <cell r="C645">
            <v>527246</v>
          </cell>
          <cell r="D645">
            <v>512.64</v>
          </cell>
          <cell r="I645">
            <v>3136.006400417994</v>
          </cell>
          <cell r="K645">
            <v>3270.256400417994</v>
          </cell>
          <cell r="L645">
            <v>3136.006400417994</v>
          </cell>
          <cell r="M645">
            <v>3383</v>
          </cell>
          <cell r="N645">
            <v>1E-4</v>
          </cell>
          <cell r="O645">
            <v>0.81730929326282598</v>
          </cell>
          <cell r="P645">
            <v>155.29671181322544</v>
          </cell>
          <cell r="Q645">
            <v>1173.4225386299363</v>
          </cell>
          <cell r="R645">
            <v>0.5</v>
          </cell>
          <cell r="S645">
            <v>8.3000000000000007</v>
          </cell>
          <cell r="T645">
            <v>135</v>
          </cell>
          <cell r="W645">
            <v>0.02</v>
          </cell>
          <cell r="X645">
            <v>1E-4</v>
          </cell>
          <cell r="Y645">
            <v>0.5</v>
          </cell>
          <cell r="Z645">
            <v>136</v>
          </cell>
          <cell r="AA645">
            <v>8.2248560696714055</v>
          </cell>
          <cell r="AB645">
            <v>16.535243759643492</v>
          </cell>
          <cell r="AC645">
            <v>1152.4045541587166</v>
          </cell>
          <cell r="AD645">
            <v>154.39133727693701</v>
          </cell>
          <cell r="AE645">
            <v>7.4641788489182472</v>
          </cell>
          <cell r="AF645">
            <v>2.8377676819225712</v>
          </cell>
          <cell r="AG645">
            <v>3270.2564002919953</v>
          </cell>
          <cell r="AJ645">
            <v>517.30529499998784</v>
          </cell>
          <cell r="AK645">
            <v>517.30529499998784</v>
          </cell>
          <cell r="AL645">
            <v>509.08043893031646</v>
          </cell>
          <cell r="AM645">
            <v>509.0804389303164</v>
          </cell>
          <cell r="AN645">
            <v>2</v>
          </cell>
          <cell r="AO645">
            <v>3</v>
          </cell>
          <cell r="AP645">
            <v>519.30529499998784</v>
          </cell>
          <cell r="AQ645">
            <v>520.30529499998784</v>
          </cell>
        </row>
        <row r="646">
          <cell r="B646" t="str">
            <v>Regulation Village Road Bridge (Reg-VRB)</v>
          </cell>
          <cell r="C646">
            <v>527246</v>
          </cell>
          <cell r="D646">
            <v>512.64</v>
          </cell>
          <cell r="I646">
            <v>3136.006400417994</v>
          </cell>
          <cell r="K646">
            <v>3270.256400417994</v>
          </cell>
          <cell r="L646">
            <v>3136.006400417994</v>
          </cell>
          <cell r="M646">
            <v>3383</v>
          </cell>
          <cell r="N646">
            <v>1E-4</v>
          </cell>
          <cell r="O646">
            <v>0.81730929326282598</v>
          </cell>
          <cell r="P646">
            <v>155.29671181322544</v>
          </cell>
          <cell r="Q646">
            <v>1173.4225386299363</v>
          </cell>
          <cell r="R646">
            <v>0.5</v>
          </cell>
          <cell r="S646">
            <v>8.3000000000000007</v>
          </cell>
          <cell r="T646">
            <v>135</v>
          </cell>
          <cell r="U646">
            <v>509.36</v>
          </cell>
          <cell r="V646">
            <v>517.96</v>
          </cell>
          <cell r="W646">
            <v>0.02</v>
          </cell>
          <cell r="X646">
            <v>1E-4</v>
          </cell>
          <cell r="Y646">
            <v>0.5</v>
          </cell>
          <cell r="Z646">
            <v>136</v>
          </cell>
          <cell r="AA646">
            <v>8.2248560696714055</v>
          </cell>
          <cell r="AB646">
            <v>16.535243759643492</v>
          </cell>
          <cell r="AC646">
            <v>1152.4045541587166</v>
          </cell>
          <cell r="AD646">
            <v>154.39133727693701</v>
          </cell>
          <cell r="AE646">
            <v>7.4641788489182472</v>
          </cell>
          <cell r="AF646">
            <v>2.8377676819225712</v>
          </cell>
          <cell r="AG646">
            <v>3270.2564002919953</v>
          </cell>
          <cell r="AI646">
            <v>1.46</v>
          </cell>
          <cell r="AJ646">
            <v>517.30529499998784</v>
          </cell>
          <cell r="AK646">
            <v>515.8452949999878</v>
          </cell>
          <cell r="AL646">
            <v>509.0804389303164</v>
          </cell>
          <cell r="AM646">
            <v>507.79270605041671</v>
          </cell>
          <cell r="AN646">
            <v>2</v>
          </cell>
          <cell r="AO646">
            <v>3</v>
          </cell>
          <cell r="AP646">
            <v>519.30529499998784</v>
          </cell>
          <cell r="AQ646">
            <v>518.8452949999878</v>
          </cell>
        </row>
        <row r="647">
          <cell r="C647">
            <v>527246</v>
          </cell>
          <cell r="D647">
            <v>512.64</v>
          </cell>
          <cell r="F647">
            <v>41.48</v>
          </cell>
          <cell r="G647">
            <v>17.502436321424501</v>
          </cell>
          <cell r="H647">
            <v>58.982436321424501</v>
          </cell>
          <cell r="I647">
            <v>2891.7497991288724</v>
          </cell>
          <cell r="J647">
            <v>123.65</v>
          </cell>
          <cell r="K647">
            <v>3015.3997991288725</v>
          </cell>
          <cell r="L647">
            <v>2891.7497991288724</v>
          </cell>
          <cell r="M647">
            <v>3125</v>
          </cell>
          <cell r="N647">
            <v>1E-4</v>
          </cell>
          <cell r="O647">
            <v>0.81085134140522575</v>
          </cell>
          <cell r="P647">
            <v>149.25753749811096</v>
          </cell>
          <cell r="Q647">
            <v>1101.2937648958641</v>
          </cell>
          <cell r="R647">
            <v>0.5</v>
          </cell>
          <cell r="S647">
            <v>8.1</v>
          </cell>
          <cell r="T647">
            <v>127</v>
          </cell>
          <cell r="U647">
            <v>508.1</v>
          </cell>
          <cell r="V647">
            <v>516.70000000000005</v>
          </cell>
          <cell r="W647">
            <v>0.02</v>
          </cell>
          <cell r="X647">
            <v>1E-4</v>
          </cell>
          <cell r="Y647">
            <v>0.5</v>
          </cell>
          <cell r="Z647">
            <v>130</v>
          </cell>
          <cell r="AA647">
            <v>8.0525889495710707</v>
          </cell>
          <cell r="AB647">
            <v>16.143876312837822</v>
          </cell>
          <cell r="AC647">
            <v>1079.2586578396163</v>
          </cell>
          <cell r="AD647">
            <v>148.00613628610455</v>
          </cell>
          <cell r="AE647">
            <v>7.2919858927561352</v>
          </cell>
          <cell r="AF647">
            <v>2.793954699469253</v>
          </cell>
          <cell r="AG647">
            <v>3015.3997990138746</v>
          </cell>
          <cell r="AJ647">
            <v>515.8452949999878</v>
          </cell>
          <cell r="AK647">
            <v>515.8452949999878</v>
          </cell>
          <cell r="AL647">
            <v>507.79270605041671</v>
          </cell>
          <cell r="AM647">
            <v>507.79270605041671</v>
          </cell>
          <cell r="AN647">
            <v>2</v>
          </cell>
          <cell r="AO647">
            <v>3</v>
          </cell>
          <cell r="AP647">
            <v>517.8452949999878</v>
          </cell>
          <cell r="AQ647">
            <v>518.8452949999878</v>
          </cell>
        </row>
        <row r="648">
          <cell r="C648">
            <v>527500</v>
          </cell>
          <cell r="D648">
            <v>512.6</v>
          </cell>
          <cell r="I648">
            <v>2891.7497991288724</v>
          </cell>
          <cell r="J648">
            <v>4.2759577622258002E-2</v>
          </cell>
          <cell r="K648">
            <v>3015.3997991288725</v>
          </cell>
          <cell r="L648">
            <v>2891.7497991288724</v>
          </cell>
          <cell r="M648">
            <v>3125</v>
          </cell>
          <cell r="N648">
            <v>1E-4</v>
          </cell>
          <cell r="O648">
            <v>0.81085134140522575</v>
          </cell>
          <cell r="P648">
            <v>149.25753749811096</v>
          </cell>
          <cell r="Q648">
            <v>1101.2937648958641</v>
          </cell>
          <cell r="R648">
            <v>0.5</v>
          </cell>
          <cell r="S648">
            <v>8.1</v>
          </cell>
          <cell r="T648">
            <v>127</v>
          </cell>
          <cell r="W648">
            <v>0.02</v>
          </cell>
          <cell r="X648">
            <v>1E-4</v>
          </cell>
          <cell r="Y648">
            <v>0.5</v>
          </cell>
          <cell r="Z648">
            <v>130</v>
          </cell>
          <cell r="AA648">
            <v>8.0525889495710707</v>
          </cell>
          <cell r="AB648">
            <v>16.143876312837822</v>
          </cell>
          <cell r="AC648">
            <v>1079.2586578396163</v>
          </cell>
          <cell r="AD648">
            <v>148.00613628610455</v>
          </cell>
          <cell r="AE648">
            <v>7.2919858927561352</v>
          </cell>
          <cell r="AF648">
            <v>2.793954699469253</v>
          </cell>
          <cell r="AG648">
            <v>3015.3997990138746</v>
          </cell>
          <cell r="AJ648">
            <v>515.81989499998781</v>
          </cell>
          <cell r="AK648">
            <v>515.81989499998781</v>
          </cell>
          <cell r="AL648">
            <v>507.76730605041672</v>
          </cell>
          <cell r="AM648">
            <v>507.76730605041672</v>
          </cell>
          <cell r="AN648">
            <v>2</v>
          </cell>
          <cell r="AO648">
            <v>3</v>
          </cell>
          <cell r="AP648">
            <v>517.81989499998781</v>
          </cell>
          <cell r="AQ648">
            <v>518.81989499998781</v>
          </cell>
        </row>
        <row r="649">
          <cell r="C649">
            <v>528000</v>
          </cell>
          <cell r="D649">
            <v>512.52</v>
          </cell>
          <cell r="I649">
            <v>2891.7497991288724</v>
          </cell>
          <cell r="J649">
            <v>2.6500000000000057</v>
          </cell>
          <cell r="K649">
            <v>3015.3997991288725</v>
          </cell>
          <cell r="L649">
            <v>2891.7497991288724</v>
          </cell>
          <cell r="M649">
            <v>3125</v>
          </cell>
          <cell r="N649">
            <v>1E-4</v>
          </cell>
          <cell r="O649">
            <v>0.81085134140522575</v>
          </cell>
          <cell r="P649">
            <v>149.25753749811096</v>
          </cell>
          <cell r="Q649">
            <v>1101.2937648958641</v>
          </cell>
          <cell r="R649">
            <v>0.5</v>
          </cell>
          <cell r="S649">
            <v>8.1</v>
          </cell>
          <cell r="T649">
            <v>127</v>
          </cell>
          <cell r="W649">
            <v>0.02</v>
          </cell>
          <cell r="X649">
            <v>1E-4</v>
          </cell>
          <cell r="Y649">
            <v>0.5</v>
          </cell>
          <cell r="Z649">
            <v>130</v>
          </cell>
          <cell r="AA649">
            <v>8.0525889495710707</v>
          </cell>
          <cell r="AB649">
            <v>16.143876312837822</v>
          </cell>
          <cell r="AC649">
            <v>1079.2586578396163</v>
          </cell>
          <cell r="AD649">
            <v>148.00613628610455</v>
          </cell>
          <cell r="AE649">
            <v>7.2919858927561352</v>
          </cell>
          <cell r="AF649">
            <v>2.793954699469253</v>
          </cell>
          <cell r="AG649">
            <v>3015.3997990138746</v>
          </cell>
          <cell r="AJ649">
            <v>515.76989499998786</v>
          </cell>
          <cell r="AK649">
            <v>515.76989499998786</v>
          </cell>
          <cell r="AL649">
            <v>507.71730605041671</v>
          </cell>
          <cell r="AM649">
            <v>507.71730605041677</v>
          </cell>
          <cell r="AN649">
            <v>2</v>
          </cell>
          <cell r="AO649">
            <v>3</v>
          </cell>
          <cell r="AP649">
            <v>517.76989499998786</v>
          </cell>
          <cell r="AQ649">
            <v>518.76989499998786</v>
          </cell>
        </row>
        <row r="650">
          <cell r="C650">
            <v>529000</v>
          </cell>
          <cell r="D650">
            <v>512.36</v>
          </cell>
          <cell r="I650">
            <v>2891.7497991288724</v>
          </cell>
          <cell r="K650">
            <v>3015.3997991288725</v>
          </cell>
          <cell r="L650">
            <v>2891.7497991288724</v>
          </cell>
          <cell r="M650">
            <v>3125</v>
          </cell>
          <cell r="N650">
            <v>1E-4</v>
          </cell>
          <cell r="O650">
            <v>0.81085134140522575</v>
          </cell>
          <cell r="P650">
            <v>149.25753749811096</v>
          </cell>
          <cell r="Q650">
            <v>1101.2937648958641</v>
          </cell>
          <cell r="R650">
            <v>0.5</v>
          </cell>
          <cell r="S650">
            <v>8.1</v>
          </cell>
          <cell r="T650">
            <v>127</v>
          </cell>
          <cell r="W650">
            <v>0.02</v>
          </cell>
          <cell r="X650">
            <v>1E-4</v>
          </cell>
          <cell r="Y650">
            <v>0.5</v>
          </cell>
          <cell r="Z650">
            <v>130</v>
          </cell>
          <cell r="AA650">
            <v>8.0525889495710707</v>
          </cell>
          <cell r="AB650">
            <v>16.143876312837822</v>
          </cell>
          <cell r="AC650">
            <v>1079.2586578396163</v>
          </cell>
          <cell r="AD650">
            <v>148.00613628610455</v>
          </cell>
          <cell r="AE650">
            <v>7.2919858927561352</v>
          </cell>
          <cell r="AF650">
            <v>2.793954699469253</v>
          </cell>
          <cell r="AG650">
            <v>3015.3997990138746</v>
          </cell>
          <cell r="AJ650">
            <v>515.66989499998783</v>
          </cell>
          <cell r="AK650">
            <v>515.66989499998783</v>
          </cell>
          <cell r="AL650">
            <v>507.61730605041674</v>
          </cell>
          <cell r="AM650">
            <v>507.61730605041674</v>
          </cell>
          <cell r="AN650">
            <v>2</v>
          </cell>
          <cell r="AO650">
            <v>3</v>
          </cell>
          <cell r="AP650">
            <v>517.66989499998783</v>
          </cell>
          <cell r="AQ650">
            <v>518.66989499998783</v>
          </cell>
        </row>
        <row r="651">
          <cell r="C651">
            <v>530000</v>
          </cell>
          <cell r="D651">
            <v>512.20000000000005</v>
          </cell>
          <cell r="I651">
            <v>2891.7497991288724</v>
          </cell>
          <cell r="K651">
            <v>3015.3997991288725</v>
          </cell>
          <cell r="L651">
            <v>2891.7497991288724</v>
          </cell>
          <cell r="M651">
            <v>3125</v>
          </cell>
          <cell r="N651">
            <v>1E-4</v>
          </cell>
          <cell r="O651">
            <v>0.81085134140522575</v>
          </cell>
          <cell r="P651">
            <v>149.25753749811096</v>
          </cell>
          <cell r="Q651">
            <v>1101.2937648958641</v>
          </cell>
          <cell r="R651">
            <v>0.5</v>
          </cell>
          <cell r="S651">
            <v>8.1</v>
          </cell>
          <cell r="T651">
            <v>127</v>
          </cell>
          <cell r="W651">
            <v>0.02</v>
          </cell>
          <cell r="X651">
            <v>1E-4</v>
          </cell>
          <cell r="Y651">
            <v>0.5</v>
          </cell>
          <cell r="Z651">
            <v>130</v>
          </cell>
          <cell r="AA651">
            <v>8.0525889495710707</v>
          </cell>
          <cell r="AB651">
            <v>16.143876312837822</v>
          </cell>
          <cell r="AC651">
            <v>1079.2586578396163</v>
          </cell>
          <cell r="AD651">
            <v>148.00613628610455</v>
          </cell>
          <cell r="AE651">
            <v>7.2919858927561352</v>
          </cell>
          <cell r="AF651">
            <v>2.793954699469253</v>
          </cell>
          <cell r="AG651">
            <v>3015.3997990138746</v>
          </cell>
          <cell r="AJ651">
            <v>515.56989499998781</v>
          </cell>
          <cell r="AK651">
            <v>515.56989499998781</v>
          </cell>
          <cell r="AL651">
            <v>507.51730605041672</v>
          </cell>
          <cell r="AM651">
            <v>507.51730605041672</v>
          </cell>
          <cell r="AN651">
            <v>2</v>
          </cell>
          <cell r="AO651">
            <v>3</v>
          </cell>
          <cell r="AP651">
            <v>517.56989499998781</v>
          </cell>
          <cell r="AQ651">
            <v>518.56989499998781</v>
          </cell>
        </row>
        <row r="652">
          <cell r="C652">
            <v>531000</v>
          </cell>
          <cell r="D652">
            <v>511.72</v>
          </cell>
          <cell r="I652">
            <v>2891.7497991288724</v>
          </cell>
          <cell r="K652">
            <v>3015.3997991288725</v>
          </cell>
          <cell r="L652">
            <v>2891.7497991288724</v>
          </cell>
          <cell r="M652">
            <v>3125</v>
          </cell>
          <cell r="N652">
            <v>1E-4</v>
          </cell>
          <cell r="O652">
            <v>0.81085134140522575</v>
          </cell>
          <cell r="P652">
            <v>149.25753749811096</v>
          </cell>
          <cell r="Q652">
            <v>1101.2937648958641</v>
          </cell>
          <cell r="R652">
            <v>0.5</v>
          </cell>
          <cell r="S652">
            <v>8.1</v>
          </cell>
          <cell r="T652">
            <v>127</v>
          </cell>
          <cell r="W652">
            <v>0.02</v>
          </cell>
          <cell r="X652">
            <v>1E-4</v>
          </cell>
          <cell r="Y652">
            <v>0.5</v>
          </cell>
          <cell r="Z652">
            <v>130</v>
          </cell>
          <cell r="AA652">
            <v>8.0525889495710707</v>
          </cell>
          <cell r="AB652">
            <v>16.143876312837822</v>
          </cell>
          <cell r="AC652">
            <v>1079.2586578396163</v>
          </cell>
          <cell r="AD652">
            <v>148.00613628610455</v>
          </cell>
          <cell r="AE652">
            <v>7.2919858927561352</v>
          </cell>
          <cell r="AF652">
            <v>2.793954699469253</v>
          </cell>
          <cell r="AG652">
            <v>3015.3997990138746</v>
          </cell>
          <cell r="AJ652">
            <v>515.46989499998779</v>
          </cell>
          <cell r="AK652">
            <v>515.46989499998779</v>
          </cell>
          <cell r="AL652">
            <v>507.4173060504167</v>
          </cell>
          <cell r="AM652">
            <v>507.4173060504167</v>
          </cell>
          <cell r="AN652">
            <v>2</v>
          </cell>
          <cell r="AO652">
            <v>3</v>
          </cell>
          <cell r="AP652">
            <v>517.46989499998779</v>
          </cell>
          <cell r="AQ652">
            <v>518.46989499998779</v>
          </cell>
        </row>
        <row r="653">
          <cell r="C653">
            <v>532000</v>
          </cell>
          <cell r="D653">
            <v>511.24</v>
          </cell>
          <cell r="I653">
            <v>2891.7497991288724</v>
          </cell>
          <cell r="K653">
            <v>3015.3997991288725</v>
          </cell>
          <cell r="L653">
            <v>2891.7497991288724</v>
          </cell>
          <cell r="M653">
            <v>3125</v>
          </cell>
          <cell r="N653">
            <v>1E-4</v>
          </cell>
          <cell r="O653">
            <v>0.81085134140522575</v>
          </cell>
          <cell r="P653">
            <v>149.25753749811096</v>
          </cell>
          <cell r="Q653">
            <v>1101.2937648958641</v>
          </cell>
          <cell r="R653">
            <v>0.5</v>
          </cell>
          <cell r="S653">
            <v>8.1</v>
          </cell>
          <cell r="T653">
            <v>127</v>
          </cell>
          <cell r="W653">
            <v>0.02</v>
          </cell>
          <cell r="X653">
            <v>1E-4</v>
          </cell>
          <cell r="Y653">
            <v>0.5</v>
          </cell>
          <cell r="Z653">
            <v>130</v>
          </cell>
          <cell r="AA653">
            <v>8.0525889495710707</v>
          </cell>
          <cell r="AB653">
            <v>16.143876312837822</v>
          </cell>
          <cell r="AC653">
            <v>1079.2586578396163</v>
          </cell>
          <cell r="AD653">
            <v>148.00613628610455</v>
          </cell>
          <cell r="AE653">
            <v>7.2919858927561352</v>
          </cell>
          <cell r="AF653">
            <v>2.793954699469253</v>
          </cell>
          <cell r="AG653">
            <v>3015.3997990138746</v>
          </cell>
          <cell r="AJ653">
            <v>515.36989499998776</v>
          </cell>
          <cell r="AK653">
            <v>515.36989499998776</v>
          </cell>
          <cell r="AL653">
            <v>507.31730605041668</v>
          </cell>
          <cell r="AM653">
            <v>507.31730605041668</v>
          </cell>
          <cell r="AN653">
            <v>2</v>
          </cell>
          <cell r="AO653">
            <v>3</v>
          </cell>
          <cell r="AP653">
            <v>517.36989499998776</v>
          </cell>
          <cell r="AQ653">
            <v>518.36989499998776</v>
          </cell>
        </row>
        <row r="654">
          <cell r="C654">
            <v>533000</v>
          </cell>
          <cell r="D654">
            <v>510.76</v>
          </cell>
          <cell r="I654">
            <v>2891.7497991288724</v>
          </cell>
          <cell r="K654">
            <v>3015.3997991288725</v>
          </cell>
          <cell r="L654">
            <v>2891.7497991288724</v>
          </cell>
          <cell r="M654">
            <v>3125</v>
          </cell>
          <cell r="N654">
            <v>1E-4</v>
          </cell>
          <cell r="O654">
            <v>0.81085134140522575</v>
          </cell>
          <cell r="P654">
            <v>149.25753749811096</v>
          </cell>
          <cell r="Q654">
            <v>1101.2937648958641</v>
          </cell>
          <cell r="R654">
            <v>0.5</v>
          </cell>
          <cell r="S654">
            <v>8.1</v>
          </cell>
          <cell r="T654">
            <v>127</v>
          </cell>
          <cell r="W654">
            <v>0.02</v>
          </cell>
          <cell r="X654">
            <v>1E-4</v>
          </cell>
          <cell r="Y654">
            <v>0.5</v>
          </cell>
          <cell r="Z654">
            <v>130</v>
          </cell>
          <cell r="AA654">
            <v>8.0525889495710707</v>
          </cell>
          <cell r="AB654">
            <v>16.143876312837822</v>
          </cell>
          <cell r="AC654">
            <v>1079.2586578396163</v>
          </cell>
          <cell r="AD654">
            <v>148.00613628610455</v>
          </cell>
          <cell r="AE654">
            <v>7.2919858927561352</v>
          </cell>
          <cell r="AF654">
            <v>2.793954699469253</v>
          </cell>
          <cell r="AG654">
            <v>3015.3997990138746</v>
          </cell>
          <cell r="AJ654">
            <v>515.26989499998774</v>
          </cell>
          <cell r="AK654">
            <v>515.26989499998774</v>
          </cell>
          <cell r="AL654">
            <v>507.21730605041665</v>
          </cell>
          <cell r="AM654">
            <v>507.21730605041665</v>
          </cell>
          <cell r="AN654">
            <v>2</v>
          </cell>
          <cell r="AO654">
            <v>3</v>
          </cell>
          <cell r="AP654">
            <v>517.26989499998774</v>
          </cell>
          <cell r="AQ654">
            <v>518.26989499998774</v>
          </cell>
        </row>
        <row r="655">
          <cell r="C655">
            <v>534000</v>
          </cell>
          <cell r="D655">
            <v>510.28</v>
          </cell>
          <cell r="I655">
            <v>2891.7497991288724</v>
          </cell>
          <cell r="K655">
            <v>3015.3997991288725</v>
          </cell>
          <cell r="L655">
            <v>2891.7497991288724</v>
          </cell>
          <cell r="M655">
            <v>3125</v>
          </cell>
          <cell r="N655">
            <v>1E-4</v>
          </cell>
          <cell r="O655">
            <v>0.81085134140522575</v>
          </cell>
          <cell r="P655">
            <v>149.25753749811096</v>
          </cell>
          <cell r="Q655">
            <v>1101.2937648958641</v>
          </cell>
          <cell r="R655">
            <v>0.5</v>
          </cell>
          <cell r="S655">
            <v>8.1</v>
          </cell>
          <cell r="T655">
            <v>127</v>
          </cell>
          <cell r="W655">
            <v>0.02</v>
          </cell>
          <cell r="X655">
            <v>1E-4</v>
          </cell>
          <cell r="Y655">
            <v>0.5</v>
          </cell>
          <cell r="Z655">
            <v>130</v>
          </cell>
          <cell r="AA655">
            <v>8.0525889495710707</v>
          </cell>
          <cell r="AB655">
            <v>16.143876312837822</v>
          </cell>
          <cell r="AC655">
            <v>1079.2586578396163</v>
          </cell>
          <cell r="AD655">
            <v>148.00613628610455</v>
          </cell>
          <cell r="AE655">
            <v>7.2919858927561352</v>
          </cell>
          <cell r="AF655">
            <v>2.793954699469253</v>
          </cell>
          <cell r="AG655">
            <v>3015.3997990138746</v>
          </cell>
          <cell r="AJ655">
            <v>515.16989499998772</v>
          </cell>
          <cell r="AK655">
            <v>515.16989499998772</v>
          </cell>
          <cell r="AL655">
            <v>507.11730605041663</v>
          </cell>
          <cell r="AM655">
            <v>507.11730605041663</v>
          </cell>
          <cell r="AN655">
            <v>2</v>
          </cell>
          <cell r="AO655">
            <v>3</v>
          </cell>
          <cell r="AP655">
            <v>517.16989499998772</v>
          </cell>
          <cell r="AQ655">
            <v>518.16989499998772</v>
          </cell>
        </row>
        <row r="656">
          <cell r="C656">
            <v>535000</v>
          </cell>
          <cell r="D656">
            <v>509.8</v>
          </cell>
          <cell r="I656">
            <v>2891.7497991288724</v>
          </cell>
          <cell r="K656">
            <v>3015.3997991288725</v>
          </cell>
          <cell r="L656">
            <v>2891.7497991288724</v>
          </cell>
          <cell r="M656">
            <v>3125</v>
          </cell>
          <cell r="N656">
            <v>1E-4</v>
          </cell>
          <cell r="O656">
            <v>0.81085134140522575</v>
          </cell>
          <cell r="P656">
            <v>149.25753749811096</v>
          </cell>
          <cell r="Q656">
            <v>1101.2937648958641</v>
          </cell>
          <cell r="R656">
            <v>0.5</v>
          </cell>
          <cell r="S656">
            <v>8.1</v>
          </cell>
          <cell r="T656">
            <v>127</v>
          </cell>
          <cell r="W656">
            <v>0.02</v>
          </cell>
          <cell r="X656">
            <v>1E-4</v>
          </cell>
          <cell r="Y656">
            <v>0.5</v>
          </cell>
          <cell r="Z656">
            <v>130</v>
          </cell>
          <cell r="AA656">
            <v>8.0525889495710707</v>
          </cell>
          <cell r="AB656">
            <v>16.143876312837822</v>
          </cell>
          <cell r="AC656">
            <v>1079.2586578396163</v>
          </cell>
          <cell r="AD656">
            <v>148.00613628610455</v>
          </cell>
          <cell r="AE656">
            <v>7.2919858927561352</v>
          </cell>
          <cell r="AF656">
            <v>2.793954699469253</v>
          </cell>
          <cell r="AG656">
            <v>3015.3997990138746</v>
          </cell>
          <cell r="AJ656">
            <v>515.0698949999877</v>
          </cell>
          <cell r="AK656">
            <v>515.0698949999877</v>
          </cell>
          <cell r="AL656">
            <v>507.01730605041661</v>
          </cell>
          <cell r="AM656">
            <v>507.01730605041661</v>
          </cell>
          <cell r="AN656">
            <v>2</v>
          </cell>
          <cell r="AO656">
            <v>3</v>
          </cell>
          <cell r="AP656">
            <v>517.0698949999877</v>
          </cell>
          <cell r="AQ656">
            <v>518.0698949999877</v>
          </cell>
        </row>
        <row r="657">
          <cell r="C657">
            <v>536000</v>
          </cell>
          <cell r="D657">
            <v>509.42</v>
          </cell>
          <cell r="I657">
            <v>2891.7497991288724</v>
          </cell>
          <cell r="K657">
            <v>3015.3997991288725</v>
          </cell>
          <cell r="L657">
            <v>2891.7497991288724</v>
          </cell>
          <cell r="M657">
            <v>3125</v>
          </cell>
          <cell r="N657">
            <v>1E-4</v>
          </cell>
          <cell r="O657">
            <v>0.81085134140522575</v>
          </cell>
          <cell r="P657">
            <v>149.25753749811096</v>
          </cell>
          <cell r="Q657">
            <v>1101.2937648958641</v>
          </cell>
          <cell r="R657">
            <v>0.5</v>
          </cell>
          <cell r="S657">
            <v>8.1</v>
          </cell>
          <cell r="T657">
            <v>127</v>
          </cell>
          <cell r="W657">
            <v>0.02</v>
          </cell>
          <cell r="X657">
            <v>1E-4</v>
          </cell>
          <cell r="Y657">
            <v>0.5</v>
          </cell>
          <cell r="Z657">
            <v>130</v>
          </cell>
          <cell r="AA657">
            <v>8.0525889495710707</v>
          </cell>
          <cell r="AB657">
            <v>16.143876312837822</v>
          </cell>
          <cell r="AC657">
            <v>1079.2586578396163</v>
          </cell>
          <cell r="AD657">
            <v>148.00613628610455</v>
          </cell>
          <cell r="AE657">
            <v>7.2919858927561352</v>
          </cell>
          <cell r="AF657">
            <v>2.793954699469253</v>
          </cell>
          <cell r="AG657">
            <v>3015.3997990138746</v>
          </cell>
          <cell r="AJ657">
            <v>514.96989499998767</v>
          </cell>
          <cell r="AK657">
            <v>514.96989499998767</v>
          </cell>
          <cell r="AL657">
            <v>506.91730605041658</v>
          </cell>
          <cell r="AM657">
            <v>506.91730605041658</v>
          </cell>
          <cell r="AN657">
            <v>2</v>
          </cell>
          <cell r="AO657">
            <v>3</v>
          </cell>
          <cell r="AP657">
            <v>516.96989499998767</v>
          </cell>
          <cell r="AQ657">
            <v>517.96989499998767</v>
          </cell>
        </row>
        <row r="658">
          <cell r="C658">
            <v>537000</v>
          </cell>
          <cell r="D658">
            <v>509.04</v>
          </cell>
          <cell r="I658">
            <v>2891.7497991288724</v>
          </cell>
          <cell r="K658">
            <v>3015.3997991288725</v>
          </cell>
          <cell r="L658">
            <v>2891.7497991288724</v>
          </cell>
          <cell r="M658">
            <v>3125</v>
          </cell>
          <cell r="N658">
            <v>1E-4</v>
          </cell>
          <cell r="O658">
            <v>0.81085134140522575</v>
          </cell>
          <cell r="P658">
            <v>149.25753749811096</v>
          </cell>
          <cell r="Q658">
            <v>1101.2937648958641</v>
          </cell>
          <cell r="R658">
            <v>0.5</v>
          </cell>
          <cell r="S658">
            <v>8.1</v>
          </cell>
          <cell r="T658">
            <v>127</v>
          </cell>
          <cell r="W658">
            <v>0.02</v>
          </cell>
          <cell r="X658">
            <v>1E-4</v>
          </cell>
          <cell r="Y658">
            <v>0.5</v>
          </cell>
          <cell r="Z658">
            <v>130</v>
          </cell>
          <cell r="AA658">
            <v>8.0525889495710707</v>
          </cell>
          <cell r="AB658">
            <v>16.143876312837822</v>
          </cell>
          <cell r="AC658">
            <v>1079.2586578396163</v>
          </cell>
          <cell r="AD658">
            <v>148.00613628610455</v>
          </cell>
          <cell r="AE658">
            <v>7.2919858927561352</v>
          </cell>
          <cell r="AF658">
            <v>2.793954699469253</v>
          </cell>
          <cell r="AG658">
            <v>3015.3997990138746</v>
          </cell>
          <cell r="AJ658">
            <v>514.86989499998765</v>
          </cell>
          <cell r="AK658">
            <v>514.86989499998765</v>
          </cell>
          <cell r="AL658">
            <v>506.81730605041656</v>
          </cell>
          <cell r="AM658">
            <v>506.81730605041656</v>
          </cell>
          <cell r="AN658">
            <v>2</v>
          </cell>
          <cell r="AO658">
            <v>3</v>
          </cell>
          <cell r="AP658">
            <v>516.86989499998765</v>
          </cell>
          <cell r="AQ658">
            <v>517.86989499998765</v>
          </cell>
        </row>
        <row r="659">
          <cell r="C659">
            <v>538000</v>
          </cell>
          <cell r="D659">
            <v>508.66</v>
          </cell>
          <cell r="I659">
            <v>2891.7497991288724</v>
          </cell>
          <cell r="K659">
            <v>3015.3997991288725</v>
          </cell>
          <cell r="L659">
            <v>2891.7497991288724</v>
          </cell>
          <cell r="M659">
            <v>3125</v>
          </cell>
          <cell r="N659">
            <v>1E-4</v>
          </cell>
          <cell r="O659">
            <v>0.81085134140522575</v>
          </cell>
          <cell r="P659">
            <v>149.25753749811096</v>
          </cell>
          <cell r="Q659">
            <v>1101.2937648958641</v>
          </cell>
          <cell r="R659">
            <v>0.5</v>
          </cell>
          <cell r="S659">
            <v>8.1</v>
          </cell>
          <cell r="T659">
            <v>127</v>
          </cell>
          <cell r="W659">
            <v>0.02</v>
          </cell>
          <cell r="X659">
            <v>1E-4</v>
          </cell>
          <cell r="Y659">
            <v>0.5</v>
          </cell>
          <cell r="Z659">
            <v>130</v>
          </cell>
          <cell r="AA659">
            <v>8.0525889495710707</v>
          </cell>
          <cell r="AB659">
            <v>16.143876312837822</v>
          </cell>
          <cell r="AC659">
            <v>1079.2586578396163</v>
          </cell>
          <cell r="AD659">
            <v>148.00613628610455</v>
          </cell>
          <cell r="AE659">
            <v>7.2919858927561352</v>
          </cell>
          <cell r="AF659">
            <v>2.793954699469253</v>
          </cell>
          <cell r="AG659">
            <v>3015.3997990138746</v>
          </cell>
          <cell r="AJ659">
            <v>514.76989499998763</v>
          </cell>
          <cell r="AK659">
            <v>514.76989499998763</v>
          </cell>
          <cell r="AL659">
            <v>506.71730605041654</v>
          </cell>
          <cell r="AM659">
            <v>506.71730605041654</v>
          </cell>
          <cell r="AN659">
            <v>2</v>
          </cell>
          <cell r="AO659">
            <v>3</v>
          </cell>
          <cell r="AP659">
            <v>516.76989499998763</v>
          </cell>
          <cell r="AQ659">
            <v>517.76989499998763</v>
          </cell>
        </row>
        <row r="660">
          <cell r="C660">
            <v>539000</v>
          </cell>
          <cell r="D660">
            <v>508.28</v>
          </cell>
          <cell r="I660">
            <v>2891.7497991288724</v>
          </cell>
          <cell r="K660">
            <v>3015.3997991288725</v>
          </cell>
          <cell r="L660">
            <v>2891.7497991288724</v>
          </cell>
          <cell r="M660">
            <v>3125</v>
          </cell>
          <cell r="N660">
            <v>1E-4</v>
          </cell>
          <cell r="O660">
            <v>0.81085134140522575</v>
          </cell>
          <cell r="P660">
            <v>149.25753749811096</v>
          </cell>
          <cell r="Q660">
            <v>1101.2937648958641</v>
          </cell>
          <cell r="R660">
            <v>0.5</v>
          </cell>
          <cell r="S660">
            <v>8.1</v>
          </cell>
          <cell r="T660">
            <v>127</v>
          </cell>
          <cell r="W660">
            <v>0.02</v>
          </cell>
          <cell r="X660">
            <v>1E-4</v>
          </cell>
          <cell r="Y660">
            <v>0.5</v>
          </cell>
          <cell r="Z660">
            <v>130</v>
          </cell>
          <cell r="AA660">
            <v>8.0525889495710707</v>
          </cell>
          <cell r="AB660">
            <v>16.143876312837822</v>
          </cell>
          <cell r="AC660">
            <v>1079.2586578396163</v>
          </cell>
          <cell r="AD660">
            <v>148.00613628610455</v>
          </cell>
          <cell r="AE660">
            <v>7.2919858927561352</v>
          </cell>
          <cell r="AF660">
            <v>2.793954699469253</v>
          </cell>
          <cell r="AG660">
            <v>3015.3997990138746</v>
          </cell>
          <cell r="AJ660">
            <v>514.6698949999876</v>
          </cell>
          <cell r="AK660">
            <v>514.6698949999876</v>
          </cell>
          <cell r="AL660">
            <v>506.61730605041652</v>
          </cell>
          <cell r="AM660">
            <v>506.61730605041652</v>
          </cell>
          <cell r="AN660">
            <v>2</v>
          </cell>
          <cell r="AO660">
            <v>3</v>
          </cell>
          <cell r="AP660">
            <v>516.6698949999876</v>
          </cell>
          <cell r="AQ660">
            <v>517.6698949999876</v>
          </cell>
        </row>
        <row r="661">
          <cell r="B661" t="str">
            <v>H/R Of  7-ER  Disty</v>
          </cell>
          <cell r="C661">
            <v>540180</v>
          </cell>
          <cell r="D661">
            <v>511.7</v>
          </cell>
          <cell r="E661">
            <v>28.6</v>
          </cell>
          <cell r="I661">
            <v>2891.7497991288724</v>
          </cell>
          <cell r="K661">
            <v>3015.3997991288725</v>
          </cell>
          <cell r="L661">
            <v>2891.7497991288724</v>
          </cell>
          <cell r="M661">
            <v>3125</v>
          </cell>
          <cell r="N661">
            <v>1E-4</v>
          </cell>
          <cell r="O661">
            <v>0.81085134140522575</v>
          </cell>
          <cell r="P661">
            <v>149.25753749811096</v>
          </cell>
          <cell r="Q661">
            <v>1101.2937648958641</v>
          </cell>
          <cell r="R661">
            <v>0.5</v>
          </cell>
          <cell r="S661">
            <v>8.1</v>
          </cell>
          <cell r="T661">
            <v>127</v>
          </cell>
          <cell r="W661">
            <v>0.02</v>
          </cell>
          <cell r="X661">
            <v>1E-4</v>
          </cell>
          <cell r="Y661">
            <v>0.5</v>
          </cell>
          <cell r="Z661">
            <v>130</v>
          </cell>
          <cell r="AA661">
            <v>8.0525889495710707</v>
          </cell>
          <cell r="AB661">
            <v>16.143876312837822</v>
          </cell>
          <cell r="AC661">
            <v>1079.2586578396163</v>
          </cell>
          <cell r="AD661">
            <v>148.00613628610455</v>
          </cell>
          <cell r="AE661">
            <v>7.2919858927561352</v>
          </cell>
          <cell r="AF661">
            <v>2.793954699469253</v>
          </cell>
          <cell r="AG661">
            <v>3015.3997990138746</v>
          </cell>
          <cell r="AH661">
            <v>513.1</v>
          </cell>
          <cell r="AJ661">
            <v>514.55189499998755</v>
          </cell>
          <cell r="AK661">
            <v>514.55189499998755</v>
          </cell>
          <cell r="AL661">
            <v>506.49930605041652</v>
          </cell>
          <cell r="AM661">
            <v>506.49930605041646</v>
          </cell>
          <cell r="AN661">
            <v>2</v>
          </cell>
          <cell r="AO661">
            <v>3</v>
          </cell>
          <cell r="AP661">
            <v>516.55189499998755</v>
          </cell>
          <cell r="AQ661">
            <v>517.55189499998755</v>
          </cell>
        </row>
        <row r="662">
          <cell r="B662" t="str">
            <v>H/R 14 BL-i</v>
          </cell>
          <cell r="C662">
            <v>542000</v>
          </cell>
          <cell r="D662">
            <v>511.32</v>
          </cell>
          <cell r="E662">
            <v>4.9400000000000004</v>
          </cell>
          <cell r="I662">
            <v>2891.7497991288724</v>
          </cell>
          <cell r="K662">
            <v>3015.3997991288725</v>
          </cell>
          <cell r="L662">
            <v>2891.7497991288724</v>
          </cell>
          <cell r="M662">
            <v>3125</v>
          </cell>
          <cell r="N662">
            <v>1E-4</v>
          </cell>
          <cell r="O662">
            <v>0.81085134140522575</v>
          </cell>
          <cell r="P662">
            <v>149.25753749811096</v>
          </cell>
          <cell r="Q662">
            <v>1101.2937648958641</v>
          </cell>
          <cell r="R662">
            <v>0.5</v>
          </cell>
          <cell r="S662">
            <v>8.1</v>
          </cell>
          <cell r="T662">
            <v>127</v>
          </cell>
          <cell r="W662">
            <v>0.02</v>
          </cell>
          <cell r="X662">
            <v>1E-4</v>
          </cell>
          <cell r="Y662">
            <v>0.5</v>
          </cell>
          <cell r="Z662">
            <v>130</v>
          </cell>
          <cell r="AA662">
            <v>8.0525889495710707</v>
          </cell>
          <cell r="AB662">
            <v>16.143876312837822</v>
          </cell>
          <cell r="AC662">
            <v>1079.2586578396163</v>
          </cell>
          <cell r="AD662">
            <v>148.00613628610455</v>
          </cell>
          <cell r="AE662">
            <v>7.2919858927561352</v>
          </cell>
          <cell r="AF662">
            <v>2.793954699469253</v>
          </cell>
          <cell r="AG662">
            <v>3015.3997990138746</v>
          </cell>
          <cell r="AH662">
            <v>509.72</v>
          </cell>
          <cell r="AJ662">
            <v>514.36989499998754</v>
          </cell>
          <cell r="AK662">
            <v>514.36989499998754</v>
          </cell>
          <cell r="AL662">
            <v>506.31730605041645</v>
          </cell>
          <cell r="AM662">
            <v>506.31730605041645</v>
          </cell>
          <cell r="AN662">
            <v>2</v>
          </cell>
          <cell r="AO662">
            <v>3</v>
          </cell>
          <cell r="AP662">
            <v>516.36989499998754</v>
          </cell>
          <cell r="AQ662">
            <v>517.36989499998754</v>
          </cell>
        </row>
        <row r="663">
          <cell r="B663" t="str">
            <v>H/R 14 BL-ii</v>
          </cell>
          <cell r="C663">
            <v>542000</v>
          </cell>
          <cell r="D663">
            <v>510.94</v>
          </cell>
          <cell r="E663">
            <v>7.94</v>
          </cell>
          <cell r="I663">
            <v>2891.7497991288724</v>
          </cell>
          <cell r="K663">
            <v>3015.3997991288725</v>
          </cell>
          <cell r="L663">
            <v>2891.7497991288724</v>
          </cell>
          <cell r="M663">
            <v>3125</v>
          </cell>
          <cell r="N663">
            <v>1E-4</v>
          </cell>
          <cell r="O663">
            <v>0.81085134140522575</v>
          </cell>
          <cell r="P663">
            <v>149.25753749811096</v>
          </cell>
          <cell r="Q663">
            <v>1101.2937648958641</v>
          </cell>
          <cell r="R663">
            <v>0.5</v>
          </cell>
          <cell r="S663">
            <v>8.1</v>
          </cell>
          <cell r="T663">
            <v>127</v>
          </cell>
          <cell r="W663">
            <v>0.02</v>
          </cell>
          <cell r="X663">
            <v>1E-4</v>
          </cell>
          <cell r="Y663">
            <v>0.5</v>
          </cell>
          <cell r="Z663">
            <v>130</v>
          </cell>
          <cell r="AA663">
            <v>8.0525889495710707</v>
          </cell>
          <cell r="AB663">
            <v>16.143876312837822</v>
          </cell>
          <cell r="AC663">
            <v>1079.2586578396163</v>
          </cell>
          <cell r="AD663">
            <v>148.00613628610455</v>
          </cell>
          <cell r="AE663">
            <v>7.2919858927561352</v>
          </cell>
          <cell r="AF663">
            <v>2.793954699469253</v>
          </cell>
          <cell r="AG663">
            <v>3015.3997990138746</v>
          </cell>
          <cell r="AH663">
            <v>510.8</v>
          </cell>
          <cell r="AJ663">
            <v>514.36989499998754</v>
          </cell>
          <cell r="AK663">
            <v>514.36989499998754</v>
          </cell>
          <cell r="AL663">
            <v>506.31730605041645</v>
          </cell>
          <cell r="AM663">
            <v>506.31730605041645</v>
          </cell>
          <cell r="AN663">
            <v>2</v>
          </cell>
          <cell r="AO663">
            <v>3</v>
          </cell>
          <cell r="AP663">
            <v>516.36989499998754</v>
          </cell>
          <cell r="AQ663">
            <v>517.36989499998754</v>
          </cell>
        </row>
        <row r="664">
          <cell r="B664" t="str">
            <v>Village Road Bridge (VRB) / Fall</v>
          </cell>
          <cell r="C664">
            <v>542168</v>
          </cell>
          <cell r="D664">
            <v>510.56</v>
          </cell>
          <cell r="I664">
            <v>2891.7497991288724</v>
          </cell>
          <cell r="K664">
            <v>3015.3997991288725</v>
          </cell>
          <cell r="L664">
            <v>2891.7497991288724</v>
          </cell>
          <cell r="M664">
            <v>3125</v>
          </cell>
          <cell r="N664">
            <v>1E-4</v>
          </cell>
          <cell r="O664">
            <v>0.81085134140522575</v>
          </cell>
          <cell r="P664">
            <v>149.25753749811096</v>
          </cell>
          <cell r="Q664">
            <v>1101.2937648958641</v>
          </cell>
          <cell r="R664">
            <v>0.5</v>
          </cell>
          <cell r="S664">
            <v>8.1</v>
          </cell>
          <cell r="T664">
            <v>127</v>
          </cell>
          <cell r="U664">
            <v>506.6</v>
          </cell>
          <cell r="V664">
            <v>514.70000000000005</v>
          </cell>
          <cell r="W664">
            <v>0.02</v>
          </cell>
          <cell r="X664">
            <v>1E-4</v>
          </cell>
          <cell r="Y664">
            <v>0.5</v>
          </cell>
          <cell r="Z664">
            <v>130</v>
          </cell>
          <cell r="AA664">
            <v>8.0525889495710707</v>
          </cell>
          <cell r="AB664">
            <v>16.143876312837822</v>
          </cell>
          <cell r="AC664">
            <v>1079.2586578396163</v>
          </cell>
          <cell r="AD664">
            <v>148.00613628610455</v>
          </cell>
          <cell r="AE664">
            <v>7.2919858927561352</v>
          </cell>
          <cell r="AF664">
            <v>2.793954699469253</v>
          </cell>
          <cell r="AG664">
            <v>3015.3997990138746</v>
          </cell>
          <cell r="AI664">
            <v>5.6</v>
          </cell>
          <cell r="AJ664">
            <v>514.35309499998755</v>
          </cell>
          <cell r="AK664">
            <v>508.75309499998752</v>
          </cell>
          <cell r="AL664">
            <v>506.30050605041646</v>
          </cell>
          <cell r="AM664">
            <v>500.76663860230536</v>
          </cell>
          <cell r="AN664">
            <v>2</v>
          </cell>
          <cell r="AO664">
            <v>3</v>
          </cell>
          <cell r="AP664">
            <v>516.35309499998755</v>
          </cell>
          <cell r="AQ664">
            <v>511.75309499998752</v>
          </cell>
        </row>
        <row r="665">
          <cell r="C665">
            <v>542168</v>
          </cell>
          <cell r="D665">
            <v>506</v>
          </cell>
          <cell r="F665">
            <v>1297.4200000000003</v>
          </cell>
          <cell r="G665">
            <v>33.549552814785564</v>
          </cell>
          <cell r="H665">
            <v>1330.9695528147859</v>
          </cell>
          <cell r="I665">
            <v>2832.7673628074481</v>
          </cell>
          <cell r="J665">
            <v>121</v>
          </cell>
          <cell r="K665">
            <v>2953.7673628074481</v>
          </cell>
          <cell r="L665">
            <v>2832.7673628074481</v>
          </cell>
          <cell r="M665">
            <v>3077</v>
          </cell>
          <cell r="N665">
            <v>1E-4</v>
          </cell>
          <cell r="O665">
            <v>0.80959718038329165</v>
          </cell>
          <cell r="P665">
            <v>148.10680369247052</v>
          </cell>
          <cell r="Q665">
            <v>1087.7452033004959</v>
          </cell>
          <cell r="R665">
            <v>0.5</v>
          </cell>
          <cell r="S665">
            <v>8</v>
          </cell>
          <cell r="T665">
            <v>123</v>
          </cell>
          <cell r="U665">
            <v>501.11</v>
          </cell>
          <cell r="V665">
            <v>509.11</v>
          </cell>
          <cell r="W665">
            <v>0.02</v>
          </cell>
          <cell r="X665">
            <v>1E-4</v>
          </cell>
          <cell r="Y665">
            <v>0.5</v>
          </cell>
          <cell r="Z665">
            <v>129.1</v>
          </cell>
          <cell r="AA665">
            <v>7.9864563976821463</v>
          </cell>
          <cell r="AB665">
            <v>16.164866315111642</v>
          </cell>
          <cell r="AC665">
            <v>1062.9432638368041</v>
          </cell>
          <cell r="AD665">
            <v>146.95825940455538</v>
          </cell>
          <cell r="AE665">
            <v>7.2329603531208893</v>
          </cell>
          <cell r="AF665">
            <v>2.7788570314032159</v>
          </cell>
          <cell r="AG665">
            <v>2953.7673626955871</v>
          </cell>
          <cell r="AJ665">
            <v>508.75309499998752</v>
          </cell>
          <cell r="AK665">
            <v>508.75309499998752</v>
          </cell>
          <cell r="AL665">
            <v>500.76663860230536</v>
          </cell>
          <cell r="AM665">
            <v>500.76663860230536</v>
          </cell>
          <cell r="AN665">
            <v>2</v>
          </cell>
          <cell r="AO665">
            <v>3</v>
          </cell>
          <cell r="AP665">
            <v>510.75309499998752</v>
          </cell>
          <cell r="AQ665">
            <v>511.75309499998752</v>
          </cell>
        </row>
        <row r="666">
          <cell r="C666">
            <v>543000</v>
          </cell>
          <cell r="D666">
            <v>505.6</v>
          </cell>
          <cell r="I666">
            <v>2832.7673628074481</v>
          </cell>
          <cell r="J666">
            <v>4.2714414741096669E-2</v>
          </cell>
          <cell r="K666">
            <v>2953.7673628074481</v>
          </cell>
          <cell r="L666">
            <v>2832.7673628074481</v>
          </cell>
          <cell r="M666">
            <v>3077</v>
          </cell>
          <cell r="N666">
            <v>1E-4</v>
          </cell>
          <cell r="O666">
            <v>0.80959718038329165</v>
          </cell>
          <cell r="P666">
            <v>148.10680369247052</v>
          </cell>
          <cell r="Q666">
            <v>1087.7452033004959</v>
          </cell>
          <cell r="R666">
            <v>0.5</v>
          </cell>
          <cell r="S666">
            <v>8</v>
          </cell>
          <cell r="T666">
            <v>123</v>
          </cell>
          <cell r="W666">
            <v>0.02</v>
          </cell>
          <cell r="X666">
            <v>1E-4</v>
          </cell>
          <cell r="Y666">
            <v>0.5</v>
          </cell>
          <cell r="Z666">
            <v>129.1</v>
          </cell>
          <cell r="AA666">
            <v>7.9864563976821463</v>
          </cell>
          <cell r="AB666">
            <v>16.164866315111642</v>
          </cell>
          <cell r="AC666">
            <v>1062.9432638368041</v>
          </cell>
          <cell r="AD666">
            <v>146.95825940455538</v>
          </cell>
          <cell r="AE666">
            <v>7.2329603531208893</v>
          </cell>
          <cell r="AF666">
            <v>2.7788570314032159</v>
          </cell>
          <cell r="AG666">
            <v>2953.7673626955871</v>
          </cell>
          <cell r="AJ666">
            <v>508.66989499998755</v>
          </cell>
          <cell r="AK666">
            <v>508.66989499998755</v>
          </cell>
          <cell r="AL666">
            <v>500.68343860230539</v>
          </cell>
          <cell r="AM666">
            <v>500.68343860230539</v>
          </cell>
          <cell r="AN666">
            <v>2</v>
          </cell>
          <cell r="AO666">
            <v>3</v>
          </cell>
          <cell r="AP666">
            <v>510.66989499998755</v>
          </cell>
          <cell r="AQ666">
            <v>511.66989499998755</v>
          </cell>
        </row>
        <row r="667">
          <cell r="C667">
            <v>544000</v>
          </cell>
          <cell r="D667">
            <v>505.2</v>
          </cell>
          <cell r="I667">
            <v>2832.7673628074481</v>
          </cell>
          <cell r="J667">
            <v>56.7</v>
          </cell>
          <cell r="K667">
            <v>2953.7673628074481</v>
          </cell>
          <cell r="L667">
            <v>2832.7673628074481</v>
          </cell>
          <cell r="M667">
            <v>3077</v>
          </cell>
          <cell r="N667">
            <v>1E-4</v>
          </cell>
          <cell r="O667">
            <v>0.80959718038329165</v>
          </cell>
          <cell r="P667">
            <v>148.10680369247052</v>
          </cell>
          <cell r="Q667">
            <v>1087.7452033004959</v>
          </cell>
          <cell r="R667">
            <v>0.5</v>
          </cell>
          <cell r="S667">
            <v>8</v>
          </cell>
          <cell r="T667">
            <v>123</v>
          </cell>
          <cell r="W667">
            <v>0.02</v>
          </cell>
          <cell r="X667">
            <v>1E-4</v>
          </cell>
          <cell r="Y667">
            <v>0.5</v>
          </cell>
          <cell r="Z667">
            <v>129.1</v>
          </cell>
          <cell r="AA667">
            <v>7.9864563976821463</v>
          </cell>
          <cell r="AB667">
            <v>16.164866315111642</v>
          </cell>
          <cell r="AC667">
            <v>1062.9432638368041</v>
          </cell>
          <cell r="AD667">
            <v>146.95825940455538</v>
          </cell>
          <cell r="AE667">
            <v>7.2329603531208893</v>
          </cell>
          <cell r="AF667">
            <v>2.7788570314032159</v>
          </cell>
          <cell r="AG667">
            <v>2953.7673626955871</v>
          </cell>
          <cell r="AJ667">
            <v>508.56989499998753</v>
          </cell>
          <cell r="AK667">
            <v>508.56989499998753</v>
          </cell>
          <cell r="AL667">
            <v>500.58343860230536</v>
          </cell>
          <cell r="AM667">
            <v>500.58343860230536</v>
          </cell>
          <cell r="AN667">
            <v>2</v>
          </cell>
          <cell r="AO667">
            <v>3</v>
          </cell>
          <cell r="AP667">
            <v>510.56989499998753</v>
          </cell>
          <cell r="AQ667">
            <v>511.56989499998753</v>
          </cell>
        </row>
        <row r="668">
          <cell r="C668">
            <v>545000</v>
          </cell>
          <cell r="D668">
            <v>504.8</v>
          </cell>
          <cell r="I668">
            <v>2832.7673628074481</v>
          </cell>
          <cell r="K668">
            <v>2953.7673628074481</v>
          </cell>
          <cell r="L668">
            <v>2832.7673628074481</v>
          </cell>
          <cell r="M668">
            <v>3077</v>
          </cell>
          <cell r="N668">
            <v>1E-4</v>
          </cell>
          <cell r="O668">
            <v>0.80959718038329165</v>
          </cell>
          <cell r="P668">
            <v>148.10680369247052</v>
          </cell>
          <cell r="Q668">
            <v>1087.7452033004959</v>
          </cell>
          <cell r="R668">
            <v>0.5</v>
          </cell>
          <cell r="S668">
            <v>8</v>
          </cell>
          <cell r="T668">
            <v>123</v>
          </cell>
          <cell r="W668">
            <v>0.02</v>
          </cell>
          <cell r="X668">
            <v>1E-4</v>
          </cell>
          <cell r="Y668">
            <v>0.5</v>
          </cell>
          <cell r="Z668">
            <v>129.1</v>
          </cell>
          <cell r="AA668">
            <v>7.9864563976821463</v>
          </cell>
          <cell r="AB668">
            <v>16.164866315111642</v>
          </cell>
          <cell r="AC668">
            <v>1062.9432638368041</v>
          </cell>
          <cell r="AD668">
            <v>146.95825940455538</v>
          </cell>
          <cell r="AE668">
            <v>7.2329603531208893</v>
          </cell>
          <cell r="AF668">
            <v>2.7788570314032159</v>
          </cell>
          <cell r="AG668">
            <v>2953.7673626955871</v>
          </cell>
          <cell r="AJ668">
            <v>508.4698949999875</v>
          </cell>
          <cell r="AK668">
            <v>508.4698949999875</v>
          </cell>
          <cell r="AL668">
            <v>500.48343860230534</v>
          </cell>
          <cell r="AM668">
            <v>500.48343860230534</v>
          </cell>
          <cell r="AN668">
            <v>2</v>
          </cell>
          <cell r="AO668">
            <v>3</v>
          </cell>
          <cell r="AP668">
            <v>510.4698949999875</v>
          </cell>
          <cell r="AQ668">
            <v>511.4698949999875</v>
          </cell>
        </row>
        <row r="669">
          <cell r="C669">
            <v>546000</v>
          </cell>
          <cell r="D669">
            <v>504.4</v>
          </cell>
          <cell r="I669">
            <v>2832.7673628074481</v>
          </cell>
          <cell r="K669">
            <v>2953.7673628074481</v>
          </cell>
          <cell r="L669">
            <v>2832.7673628074481</v>
          </cell>
          <cell r="M669">
            <v>3077</v>
          </cell>
          <cell r="N669">
            <v>1E-4</v>
          </cell>
          <cell r="O669">
            <v>0.80959718038329165</v>
          </cell>
          <cell r="P669">
            <v>148.10680369247052</v>
          </cell>
          <cell r="Q669">
            <v>1087.7452033004959</v>
          </cell>
          <cell r="R669">
            <v>0.5</v>
          </cell>
          <cell r="S669">
            <v>8</v>
          </cell>
          <cell r="T669">
            <v>123</v>
          </cell>
          <cell r="W669">
            <v>0.02</v>
          </cell>
          <cell r="X669">
            <v>1E-4</v>
          </cell>
          <cell r="Y669">
            <v>0.5</v>
          </cell>
          <cell r="Z669">
            <v>129.1</v>
          </cell>
          <cell r="AA669">
            <v>7.9864563976821463</v>
          </cell>
          <cell r="AB669">
            <v>16.164866315111642</v>
          </cell>
          <cell r="AC669">
            <v>1062.9432638368041</v>
          </cell>
          <cell r="AD669">
            <v>146.95825940455538</v>
          </cell>
          <cell r="AE669">
            <v>7.2329603531208893</v>
          </cell>
          <cell r="AF669">
            <v>2.7788570314032159</v>
          </cell>
          <cell r="AG669">
            <v>2953.7673626955871</v>
          </cell>
          <cell r="AJ669">
            <v>508.36989499998748</v>
          </cell>
          <cell r="AK669">
            <v>508.36989499998748</v>
          </cell>
          <cell r="AL669">
            <v>500.38343860230532</v>
          </cell>
          <cell r="AM669">
            <v>500.38343860230532</v>
          </cell>
          <cell r="AN669">
            <v>2</v>
          </cell>
          <cell r="AO669">
            <v>3</v>
          </cell>
          <cell r="AP669">
            <v>510.36989499998748</v>
          </cell>
          <cell r="AQ669">
            <v>511.36989499998748</v>
          </cell>
        </row>
        <row r="670">
          <cell r="C670">
            <v>547000</v>
          </cell>
          <cell r="D670">
            <v>504</v>
          </cell>
          <cell r="I670">
            <v>2832.7673628074481</v>
          </cell>
          <cell r="K670">
            <v>2953.7673628074481</v>
          </cell>
          <cell r="L670">
            <v>2832.7673628074481</v>
          </cell>
          <cell r="M670">
            <v>3077</v>
          </cell>
          <cell r="N670">
            <v>1E-4</v>
          </cell>
          <cell r="O670">
            <v>0.80959718038329165</v>
          </cell>
          <cell r="P670">
            <v>148.10680369247052</v>
          </cell>
          <cell r="Q670">
            <v>1087.7452033004959</v>
          </cell>
          <cell r="R670">
            <v>0.5</v>
          </cell>
          <cell r="S670">
            <v>8</v>
          </cell>
          <cell r="T670">
            <v>123</v>
          </cell>
          <cell r="W670">
            <v>0.02</v>
          </cell>
          <cell r="X670">
            <v>1E-4</v>
          </cell>
          <cell r="Y670">
            <v>0.5</v>
          </cell>
          <cell r="Z670">
            <v>129.1</v>
          </cell>
          <cell r="AA670">
            <v>7.9864563976821463</v>
          </cell>
          <cell r="AB670">
            <v>16.164866315111642</v>
          </cell>
          <cell r="AC670">
            <v>1062.9432638368041</v>
          </cell>
          <cell r="AD670">
            <v>146.95825940455538</v>
          </cell>
          <cell r="AE670">
            <v>7.2329603531208893</v>
          </cell>
          <cell r="AF670">
            <v>2.7788570314032159</v>
          </cell>
          <cell r="AG670">
            <v>2953.7673626955871</v>
          </cell>
          <cell r="AJ670">
            <v>508.26989499998746</v>
          </cell>
          <cell r="AK670">
            <v>508.26989499998746</v>
          </cell>
          <cell r="AL670">
            <v>500.2834386023053</v>
          </cell>
          <cell r="AM670">
            <v>500.2834386023053</v>
          </cell>
          <cell r="AN670">
            <v>2</v>
          </cell>
          <cell r="AO670">
            <v>3</v>
          </cell>
          <cell r="AP670">
            <v>510.26989499998746</v>
          </cell>
          <cell r="AQ670">
            <v>511.26989499998746</v>
          </cell>
        </row>
        <row r="671">
          <cell r="C671">
            <v>548000</v>
          </cell>
          <cell r="D671">
            <v>503.6</v>
          </cell>
          <cell r="I671">
            <v>2832.7673628074481</v>
          </cell>
          <cell r="K671">
            <v>2953.7673628074481</v>
          </cell>
          <cell r="L671">
            <v>2832.7673628074481</v>
          </cell>
          <cell r="M671">
            <v>3077</v>
          </cell>
          <cell r="N671">
            <v>1E-4</v>
          </cell>
          <cell r="O671">
            <v>0.80959718038329165</v>
          </cell>
          <cell r="P671">
            <v>148.10680369247052</v>
          </cell>
          <cell r="Q671">
            <v>1087.7452033004959</v>
          </cell>
          <cell r="R671">
            <v>0.5</v>
          </cell>
          <cell r="S671">
            <v>8</v>
          </cell>
          <cell r="T671">
            <v>123</v>
          </cell>
          <cell r="W671">
            <v>0.02</v>
          </cell>
          <cell r="X671">
            <v>1E-4</v>
          </cell>
          <cell r="Y671">
            <v>0.5</v>
          </cell>
          <cell r="Z671">
            <v>129.1</v>
          </cell>
          <cell r="AA671">
            <v>7.9864563976821463</v>
          </cell>
          <cell r="AB671">
            <v>16.164866315111642</v>
          </cell>
          <cell r="AC671">
            <v>1062.9432638368041</v>
          </cell>
          <cell r="AD671">
            <v>146.95825940455538</v>
          </cell>
          <cell r="AE671">
            <v>7.2329603531208893</v>
          </cell>
          <cell r="AF671">
            <v>2.7788570314032159</v>
          </cell>
          <cell r="AG671">
            <v>2953.7673626955871</v>
          </cell>
          <cell r="AJ671">
            <v>508.16989499998743</v>
          </cell>
          <cell r="AK671">
            <v>508.16989499998743</v>
          </cell>
          <cell r="AL671">
            <v>500.18343860230527</v>
          </cell>
          <cell r="AM671">
            <v>500.18343860230527</v>
          </cell>
          <cell r="AN671">
            <v>2</v>
          </cell>
          <cell r="AO671">
            <v>3</v>
          </cell>
          <cell r="AP671">
            <v>510.16989499998743</v>
          </cell>
          <cell r="AQ671">
            <v>511.16989499998743</v>
          </cell>
        </row>
        <row r="672">
          <cell r="C672">
            <v>549000</v>
          </cell>
          <cell r="D672">
            <v>503.2</v>
          </cell>
          <cell r="I672">
            <v>2832.7673628074481</v>
          </cell>
          <cell r="K672">
            <v>2953.7673628074481</v>
          </cell>
          <cell r="L672">
            <v>2832.7673628074481</v>
          </cell>
          <cell r="M672">
            <v>3077</v>
          </cell>
          <cell r="N672">
            <v>1E-4</v>
          </cell>
          <cell r="O672">
            <v>0.80959718038329165</v>
          </cell>
          <cell r="P672">
            <v>148.10680369247052</v>
          </cell>
          <cell r="Q672">
            <v>1087.7452033004959</v>
          </cell>
          <cell r="R672">
            <v>0.5</v>
          </cell>
          <cell r="S672">
            <v>8</v>
          </cell>
          <cell r="T672">
            <v>123</v>
          </cell>
          <cell r="W672">
            <v>0.02</v>
          </cell>
          <cell r="X672">
            <v>1E-4</v>
          </cell>
          <cell r="Y672">
            <v>0.5</v>
          </cell>
          <cell r="Z672">
            <v>129.1</v>
          </cell>
          <cell r="AA672">
            <v>7.9864563976821463</v>
          </cell>
          <cell r="AB672">
            <v>16.164866315111642</v>
          </cell>
          <cell r="AC672">
            <v>1062.9432638368041</v>
          </cell>
          <cell r="AD672">
            <v>146.95825940455538</v>
          </cell>
          <cell r="AE672">
            <v>7.2329603531208893</v>
          </cell>
          <cell r="AF672">
            <v>2.7788570314032159</v>
          </cell>
          <cell r="AG672">
            <v>2953.7673626955871</v>
          </cell>
          <cell r="AJ672">
            <v>508.06989499998741</v>
          </cell>
          <cell r="AK672">
            <v>508.06989499998741</v>
          </cell>
          <cell r="AL672">
            <v>500.08343860230525</v>
          </cell>
          <cell r="AM672">
            <v>500.08343860230525</v>
          </cell>
          <cell r="AN672">
            <v>2</v>
          </cell>
          <cell r="AO672">
            <v>3</v>
          </cell>
          <cell r="AP672">
            <v>510.06989499998741</v>
          </cell>
          <cell r="AQ672">
            <v>511.06989499998741</v>
          </cell>
        </row>
        <row r="673">
          <cell r="C673">
            <v>550000</v>
          </cell>
          <cell r="D673">
            <v>502.8</v>
          </cell>
          <cell r="I673">
            <v>2832.7673628074481</v>
          </cell>
          <cell r="K673">
            <v>2953.7673628074481</v>
          </cell>
          <cell r="L673">
            <v>2832.7673628074481</v>
          </cell>
          <cell r="M673">
            <v>3077</v>
          </cell>
          <cell r="N673">
            <v>1E-4</v>
          </cell>
          <cell r="O673">
            <v>0.80959718038329165</v>
          </cell>
          <cell r="P673">
            <v>148.10680369247052</v>
          </cell>
          <cell r="Q673">
            <v>1087.7452033004959</v>
          </cell>
          <cell r="R673">
            <v>0.5</v>
          </cell>
          <cell r="S673">
            <v>8</v>
          </cell>
          <cell r="T673">
            <v>123</v>
          </cell>
          <cell r="W673">
            <v>0.02</v>
          </cell>
          <cell r="X673">
            <v>1E-4</v>
          </cell>
          <cell r="Y673">
            <v>0.5</v>
          </cell>
          <cell r="Z673">
            <v>129.1</v>
          </cell>
          <cell r="AA673">
            <v>7.9864563976821463</v>
          </cell>
          <cell r="AB673">
            <v>16.164866315111642</v>
          </cell>
          <cell r="AC673">
            <v>1062.9432638368041</v>
          </cell>
          <cell r="AD673">
            <v>146.95825940455538</v>
          </cell>
          <cell r="AE673">
            <v>7.2329603531208893</v>
          </cell>
          <cell r="AF673">
            <v>2.7788570314032159</v>
          </cell>
          <cell r="AG673">
            <v>2953.7673626955871</v>
          </cell>
          <cell r="AJ673">
            <v>507.96989499998739</v>
          </cell>
          <cell r="AK673">
            <v>507.96989499998739</v>
          </cell>
          <cell r="AL673">
            <v>499.98343860230523</v>
          </cell>
          <cell r="AM673">
            <v>499.98343860230523</v>
          </cell>
          <cell r="AN673">
            <v>2</v>
          </cell>
          <cell r="AO673">
            <v>3</v>
          </cell>
          <cell r="AP673">
            <v>509.96989499998739</v>
          </cell>
          <cell r="AQ673">
            <v>510.96989499998739</v>
          </cell>
        </row>
        <row r="674">
          <cell r="C674">
            <v>551000</v>
          </cell>
          <cell r="D674">
            <v>502.4</v>
          </cell>
          <cell r="I674">
            <v>2832.7673628074481</v>
          </cell>
          <cell r="K674">
            <v>2953.7673628074481</v>
          </cell>
          <cell r="L674">
            <v>2832.7673628074481</v>
          </cell>
          <cell r="M674">
            <v>3077</v>
          </cell>
          <cell r="N674">
            <v>1E-4</v>
          </cell>
          <cell r="O674">
            <v>0.80959718038329165</v>
          </cell>
          <cell r="P674">
            <v>148.10680369247052</v>
          </cell>
          <cell r="Q674">
            <v>1087.7452033004959</v>
          </cell>
          <cell r="R674">
            <v>0.5</v>
          </cell>
          <cell r="S674">
            <v>8</v>
          </cell>
          <cell r="T674">
            <v>123</v>
          </cell>
          <cell r="W674">
            <v>0.02</v>
          </cell>
          <cell r="X674">
            <v>1E-4</v>
          </cell>
          <cell r="Y674">
            <v>0.5</v>
          </cell>
          <cell r="Z674">
            <v>129.1</v>
          </cell>
          <cell r="AA674">
            <v>7.9864563976821463</v>
          </cell>
          <cell r="AB674">
            <v>16.164866315111642</v>
          </cell>
          <cell r="AC674">
            <v>1062.9432638368041</v>
          </cell>
          <cell r="AD674">
            <v>146.95825940455538</v>
          </cell>
          <cell r="AE674">
            <v>7.2329603531208893</v>
          </cell>
          <cell r="AF674">
            <v>2.7788570314032159</v>
          </cell>
          <cell r="AG674">
            <v>2953.7673626955871</v>
          </cell>
          <cell r="AJ674">
            <v>507.86989499998737</v>
          </cell>
          <cell r="AK674">
            <v>507.86989499998737</v>
          </cell>
          <cell r="AL674">
            <v>499.8834386023052</v>
          </cell>
          <cell r="AM674">
            <v>499.8834386023052</v>
          </cell>
          <cell r="AN674">
            <v>2</v>
          </cell>
          <cell r="AO674">
            <v>3</v>
          </cell>
          <cell r="AP674">
            <v>509.86989499998737</v>
          </cell>
          <cell r="AQ674">
            <v>510.86989499998737</v>
          </cell>
        </row>
        <row r="675">
          <cell r="C675">
            <v>552000</v>
          </cell>
          <cell r="D675">
            <v>502</v>
          </cell>
          <cell r="I675">
            <v>2832.7673628074481</v>
          </cell>
          <cell r="K675">
            <v>2953.7673628074481</v>
          </cell>
          <cell r="L675">
            <v>2832.7673628074481</v>
          </cell>
          <cell r="M675">
            <v>3077</v>
          </cell>
          <cell r="N675">
            <v>1E-4</v>
          </cell>
          <cell r="O675">
            <v>0.80959718038329165</v>
          </cell>
          <cell r="P675">
            <v>148.10680369247052</v>
          </cell>
          <cell r="Q675">
            <v>1087.7452033004959</v>
          </cell>
          <cell r="R675">
            <v>0.5</v>
          </cell>
          <cell r="S675">
            <v>8</v>
          </cell>
          <cell r="T675">
            <v>123</v>
          </cell>
          <cell r="W675">
            <v>0.02</v>
          </cell>
          <cell r="X675">
            <v>1E-4</v>
          </cell>
          <cell r="Y675">
            <v>0.5</v>
          </cell>
          <cell r="Z675">
            <v>129.1</v>
          </cell>
          <cell r="AA675">
            <v>7.9864563976821463</v>
          </cell>
          <cell r="AB675">
            <v>16.164866315111642</v>
          </cell>
          <cell r="AC675">
            <v>1062.9432638368041</v>
          </cell>
          <cell r="AD675">
            <v>146.95825940455538</v>
          </cell>
          <cell r="AE675">
            <v>7.2329603531208893</v>
          </cell>
          <cell r="AF675">
            <v>2.7788570314032159</v>
          </cell>
          <cell r="AG675">
            <v>2953.7673626955871</v>
          </cell>
          <cell r="AJ675">
            <v>507.76989499998734</v>
          </cell>
          <cell r="AK675">
            <v>507.76989499998734</v>
          </cell>
          <cell r="AL675">
            <v>499.78343860230518</v>
          </cell>
          <cell r="AM675">
            <v>499.78343860230518</v>
          </cell>
          <cell r="AN675">
            <v>2</v>
          </cell>
          <cell r="AO675">
            <v>3</v>
          </cell>
          <cell r="AP675">
            <v>509.76989499998734</v>
          </cell>
          <cell r="AQ675">
            <v>510.76989499998734</v>
          </cell>
        </row>
        <row r="676">
          <cell r="C676">
            <v>553000</v>
          </cell>
          <cell r="D676">
            <v>501.6</v>
          </cell>
          <cell r="I676">
            <v>2832.7673628074481</v>
          </cell>
          <cell r="K676">
            <v>2953.7673628074481</v>
          </cell>
          <cell r="L676">
            <v>2832.7673628074481</v>
          </cell>
          <cell r="M676">
            <v>3077</v>
          </cell>
          <cell r="N676">
            <v>1E-4</v>
          </cell>
          <cell r="O676">
            <v>0.80959718038329165</v>
          </cell>
          <cell r="P676">
            <v>148.10680369247052</v>
          </cell>
          <cell r="Q676">
            <v>1087.7452033004959</v>
          </cell>
          <cell r="R676">
            <v>0.5</v>
          </cell>
          <cell r="S676">
            <v>8</v>
          </cell>
          <cell r="T676">
            <v>123</v>
          </cell>
          <cell r="W676">
            <v>0.02</v>
          </cell>
          <cell r="X676">
            <v>1E-4</v>
          </cell>
          <cell r="Y676">
            <v>0.5</v>
          </cell>
          <cell r="Z676">
            <v>129.1</v>
          </cell>
          <cell r="AA676">
            <v>7.9864563976821463</v>
          </cell>
          <cell r="AB676">
            <v>16.164866315111642</v>
          </cell>
          <cell r="AC676">
            <v>1062.9432638368041</v>
          </cell>
          <cell r="AD676">
            <v>146.95825940455538</v>
          </cell>
          <cell r="AE676">
            <v>7.2329603531208893</v>
          </cell>
          <cell r="AF676">
            <v>2.7788570314032159</v>
          </cell>
          <cell r="AG676">
            <v>2953.7673626955871</v>
          </cell>
          <cell r="AJ676">
            <v>507.66989499998732</v>
          </cell>
          <cell r="AK676">
            <v>507.66989499998732</v>
          </cell>
          <cell r="AL676">
            <v>499.68343860230516</v>
          </cell>
          <cell r="AM676">
            <v>499.68343860230516</v>
          </cell>
          <cell r="AN676">
            <v>2</v>
          </cell>
          <cell r="AO676">
            <v>3</v>
          </cell>
          <cell r="AP676">
            <v>509.66989499998732</v>
          </cell>
          <cell r="AQ676">
            <v>510.66989499998732</v>
          </cell>
        </row>
        <row r="677">
          <cell r="C677">
            <v>554000</v>
          </cell>
          <cell r="D677">
            <v>501.2</v>
          </cell>
          <cell r="I677">
            <v>2832.7673628074481</v>
          </cell>
          <cell r="K677">
            <v>2953.7673628074481</v>
          </cell>
          <cell r="L677">
            <v>2832.7673628074481</v>
          </cell>
          <cell r="M677">
            <v>3077</v>
          </cell>
          <cell r="N677">
            <v>1E-4</v>
          </cell>
          <cell r="O677">
            <v>0.80959718038329165</v>
          </cell>
          <cell r="P677">
            <v>148.10680369247052</v>
          </cell>
          <cell r="Q677">
            <v>1087.7452033004959</v>
          </cell>
          <cell r="R677">
            <v>0.5</v>
          </cell>
          <cell r="S677">
            <v>8</v>
          </cell>
          <cell r="T677">
            <v>123</v>
          </cell>
          <cell r="W677">
            <v>0.02</v>
          </cell>
          <cell r="X677">
            <v>1E-4</v>
          </cell>
          <cell r="Y677">
            <v>0.5</v>
          </cell>
          <cell r="Z677">
            <v>129.1</v>
          </cell>
          <cell r="AA677">
            <v>7.9864563976821463</v>
          </cell>
          <cell r="AB677">
            <v>16.164866315111642</v>
          </cell>
          <cell r="AC677">
            <v>1062.9432638368041</v>
          </cell>
          <cell r="AD677">
            <v>146.95825940455538</v>
          </cell>
          <cell r="AE677">
            <v>7.2329603531208893</v>
          </cell>
          <cell r="AF677">
            <v>2.7788570314032159</v>
          </cell>
          <cell r="AG677">
            <v>2953.7673626955871</v>
          </cell>
          <cell r="AJ677">
            <v>507.5698949999873</v>
          </cell>
          <cell r="AK677">
            <v>507.5698949999873</v>
          </cell>
          <cell r="AL677">
            <v>499.58343860230514</v>
          </cell>
          <cell r="AM677">
            <v>499.58343860230514</v>
          </cell>
          <cell r="AN677">
            <v>2</v>
          </cell>
          <cell r="AO677">
            <v>3</v>
          </cell>
          <cell r="AP677">
            <v>509.5698949999873</v>
          </cell>
          <cell r="AQ677">
            <v>510.5698949999873</v>
          </cell>
        </row>
        <row r="678">
          <cell r="C678">
            <v>555000</v>
          </cell>
          <cell r="D678">
            <v>500.8</v>
          </cell>
          <cell r="I678">
            <v>2832.7673628074481</v>
          </cell>
          <cell r="K678">
            <v>2953.7673628074481</v>
          </cell>
          <cell r="L678">
            <v>2832.7673628074481</v>
          </cell>
          <cell r="M678">
            <v>3077</v>
          </cell>
          <cell r="N678">
            <v>1E-4</v>
          </cell>
          <cell r="O678">
            <v>0.80959718038329165</v>
          </cell>
          <cell r="P678">
            <v>148.10680369247052</v>
          </cell>
          <cell r="Q678">
            <v>1087.7452033004959</v>
          </cell>
          <cell r="R678">
            <v>0.5</v>
          </cell>
          <cell r="S678">
            <v>8</v>
          </cell>
          <cell r="T678">
            <v>123</v>
          </cell>
          <cell r="W678">
            <v>0.02</v>
          </cell>
          <cell r="X678">
            <v>1E-4</v>
          </cell>
          <cell r="Y678">
            <v>0.5</v>
          </cell>
          <cell r="Z678">
            <v>129.1</v>
          </cell>
          <cell r="AA678">
            <v>7.9864563976821463</v>
          </cell>
          <cell r="AB678">
            <v>16.164866315111642</v>
          </cell>
          <cell r="AC678">
            <v>1062.9432638368041</v>
          </cell>
          <cell r="AD678">
            <v>146.95825940455538</v>
          </cell>
          <cell r="AE678">
            <v>7.2329603531208893</v>
          </cell>
          <cell r="AF678">
            <v>2.7788570314032159</v>
          </cell>
          <cell r="AG678">
            <v>2953.7673626955871</v>
          </cell>
          <cell r="AJ678">
            <v>507.46989499998728</v>
          </cell>
          <cell r="AK678">
            <v>507.46989499998728</v>
          </cell>
          <cell r="AL678">
            <v>499.48343860230511</v>
          </cell>
          <cell r="AM678">
            <v>499.48343860230511</v>
          </cell>
          <cell r="AN678">
            <v>2</v>
          </cell>
          <cell r="AO678">
            <v>3</v>
          </cell>
          <cell r="AP678">
            <v>509.46989499998728</v>
          </cell>
          <cell r="AQ678">
            <v>510.46989499998728</v>
          </cell>
        </row>
        <row r="679">
          <cell r="B679" t="str">
            <v>Village Road Bridge (VRB)</v>
          </cell>
          <cell r="C679">
            <v>556454</v>
          </cell>
          <cell r="D679">
            <v>500.6</v>
          </cell>
          <cell r="I679">
            <v>2832.7673628074481</v>
          </cell>
          <cell r="K679">
            <v>2953.7673628074481</v>
          </cell>
          <cell r="L679">
            <v>2832.7673628074481</v>
          </cell>
          <cell r="M679">
            <v>3077</v>
          </cell>
          <cell r="N679">
            <v>1E-4</v>
          </cell>
          <cell r="O679">
            <v>0.80959718038329165</v>
          </cell>
          <cell r="P679">
            <v>148.10680369247052</v>
          </cell>
          <cell r="Q679">
            <v>1087.7452033004959</v>
          </cell>
          <cell r="R679">
            <v>0.5</v>
          </cell>
          <cell r="S679">
            <v>8</v>
          </cell>
          <cell r="T679">
            <v>123</v>
          </cell>
          <cell r="W679">
            <v>0.02</v>
          </cell>
          <cell r="X679">
            <v>1E-4</v>
          </cell>
          <cell r="Y679">
            <v>0.5</v>
          </cell>
          <cell r="Z679">
            <v>129.1</v>
          </cell>
          <cell r="AA679">
            <v>7.9864563976821463</v>
          </cell>
          <cell r="AB679">
            <v>16.164866315111642</v>
          </cell>
          <cell r="AC679">
            <v>1062.9432638368041</v>
          </cell>
          <cell r="AD679">
            <v>146.95825940455538</v>
          </cell>
          <cell r="AE679">
            <v>7.2329603531208893</v>
          </cell>
          <cell r="AF679">
            <v>2.7788570314032159</v>
          </cell>
          <cell r="AG679">
            <v>2953.7673626955871</v>
          </cell>
          <cell r="AJ679">
            <v>507.32449499998728</v>
          </cell>
          <cell r="AK679">
            <v>507.32449499998728</v>
          </cell>
          <cell r="AL679">
            <v>499.33803860230512</v>
          </cell>
          <cell r="AM679">
            <v>499.33803860230512</v>
          </cell>
          <cell r="AN679">
            <v>2</v>
          </cell>
          <cell r="AO679">
            <v>3</v>
          </cell>
          <cell r="AP679">
            <v>509.32449499998728</v>
          </cell>
          <cell r="AQ679">
            <v>510.32449499998728</v>
          </cell>
        </row>
        <row r="680">
          <cell r="C680">
            <v>557000</v>
          </cell>
          <cell r="D680">
            <v>500.4</v>
          </cell>
          <cell r="I680">
            <v>2832.7673628074481</v>
          </cell>
          <cell r="K680">
            <v>2953.7673628074481</v>
          </cell>
          <cell r="L680">
            <v>2832.7673628074481</v>
          </cell>
          <cell r="M680">
            <v>3077</v>
          </cell>
          <cell r="N680">
            <v>1E-4</v>
          </cell>
          <cell r="O680">
            <v>0.80959718038329165</v>
          </cell>
          <cell r="P680">
            <v>148.10680369247052</v>
          </cell>
          <cell r="Q680">
            <v>1087.7452033004959</v>
          </cell>
          <cell r="R680">
            <v>0.5</v>
          </cell>
          <cell r="S680">
            <v>8</v>
          </cell>
          <cell r="T680">
            <v>123</v>
          </cell>
          <cell r="W680">
            <v>0.02</v>
          </cell>
          <cell r="X680">
            <v>1E-4</v>
          </cell>
          <cell r="Y680">
            <v>0.5</v>
          </cell>
          <cell r="Z680">
            <v>129.1</v>
          </cell>
          <cell r="AA680">
            <v>7.9864563976821463</v>
          </cell>
          <cell r="AB680">
            <v>16.164866315111642</v>
          </cell>
          <cell r="AC680">
            <v>1062.9432638368041</v>
          </cell>
          <cell r="AD680">
            <v>146.95825940455538</v>
          </cell>
          <cell r="AE680">
            <v>7.2329603531208893</v>
          </cell>
          <cell r="AF680">
            <v>2.7788570314032159</v>
          </cell>
          <cell r="AG680">
            <v>2953.7673626955871</v>
          </cell>
          <cell r="AJ680">
            <v>507.26989499998729</v>
          </cell>
          <cell r="AK680">
            <v>507.26989499998729</v>
          </cell>
          <cell r="AL680">
            <v>499.28343860230513</v>
          </cell>
          <cell r="AM680">
            <v>499.28343860230513</v>
          </cell>
          <cell r="AN680">
            <v>2</v>
          </cell>
          <cell r="AO680">
            <v>3</v>
          </cell>
          <cell r="AP680">
            <v>509.26989499998729</v>
          </cell>
          <cell r="AQ680">
            <v>510.26989499998729</v>
          </cell>
        </row>
        <row r="681">
          <cell r="C681">
            <v>558000</v>
          </cell>
          <cell r="D681">
            <v>500.2</v>
          </cell>
          <cell r="I681">
            <v>2832.7673628074481</v>
          </cell>
          <cell r="K681">
            <v>2953.7673628074481</v>
          </cell>
          <cell r="L681">
            <v>2832.7673628074481</v>
          </cell>
          <cell r="M681">
            <v>3077</v>
          </cell>
          <cell r="N681">
            <v>1E-4</v>
          </cell>
          <cell r="O681">
            <v>0.80959718038329165</v>
          </cell>
          <cell r="P681">
            <v>148.10680369247052</v>
          </cell>
          <cell r="Q681">
            <v>1087.7452033004959</v>
          </cell>
          <cell r="R681">
            <v>0.5</v>
          </cell>
          <cell r="S681">
            <v>8</v>
          </cell>
          <cell r="T681">
            <v>123</v>
          </cell>
          <cell r="W681">
            <v>0.02</v>
          </cell>
          <cell r="X681">
            <v>1E-4</v>
          </cell>
          <cell r="Y681">
            <v>0.5</v>
          </cell>
          <cell r="Z681">
            <v>129.1</v>
          </cell>
          <cell r="AA681">
            <v>7.9864563976821463</v>
          </cell>
          <cell r="AB681">
            <v>16.164866315111642</v>
          </cell>
          <cell r="AC681">
            <v>1062.9432638368041</v>
          </cell>
          <cell r="AD681">
            <v>146.95825940455538</v>
          </cell>
          <cell r="AE681">
            <v>7.2329603531208893</v>
          </cell>
          <cell r="AF681">
            <v>2.7788570314032159</v>
          </cell>
          <cell r="AG681">
            <v>2953.7673626955871</v>
          </cell>
          <cell r="AJ681">
            <v>507.16989499998726</v>
          </cell>
          <cell r="AK681">
            <v>507.16989499998726</v>
          </cell>
          <cell r="AL681">
            <v>499.1834386023051</v>
          </cell>
          <cell r="AM681">
            <v>499.1834386023051</v>
          </cell>
          <cell r="AN681">
            <v>2</v>
          </cell>
          <cell r="AO681">
            <v>3</v>
          </cell>
          <cell r="AP681">
            <v>509.16989499998726</v>
          </cell>
          <cell r="AQ681">
            <v>510.16989499998726</v>
          </cell>
        </row>
        <row r="682">
          <cell r="C682">
            <v>559000</v>
          </cell>
          <cell r="D682">
            <v>500</v>
          </cell>
          <cell r="I682">
            <v>2832.7673628074481</v>
          </cell>
          <cell r="K682">
            <v>2953.7673628074481</v>
          </cell>
          <cell r="L682">
            <v>2832.7673628074481</v>
          </cell>
          <cell r="M682">
            <v>3077</v>
          </cell>
          <cell r="N682">
            <v>1E-4</v>
          </cell>
          <cell r="O682">
            <v>0.80959718038329165</v>
          </cell>
          <cell r="P682">
            <v>148.10680369247052</v>
          </cell>
          <cell r="Q682">
            <v>1087.7452033004959</v>
          </cell>
          <cell r="R682">
            <v>0.5</v>
          </cell>
          <cell r="S682">
            <v>8</v>
          </cell>
          <cell r="T682">
            <v>123</v>
          </cell>
          <cell r="W682">
            <v>0.02</v>
          </cell>
          <cell r="X682">
            <v>1E-4</v>
          </cell>
          <cell r="Y682">
            <v>0.5</v>
          </cell>
          <cell r="Z682">
            <v>129.1</v>
          </cell>
          <cell r="AA682">
            <v>7.9864563976821463</v>
          </cell>
          <cell r="AB682">
            <v>16.164866315111642</v>
          </cell>
          <cell r="AC682">
            <v>1062.9432638368041</v>
          </cell>
          <cell r="AD682">
            <v>146.95825940455538</v>
          </cell>
          <cell r="AE682">
            <v>7.2329603531208893</v>
          </cell>
          <cell r="AF682">
            <v>2.7788570314032159</v>
          </cell>
          <cell r="AG682">
            <v>2953.7673626955871</v>
          </cell>
          <cell r="AJ682">
            <v>507.06989499998724</v>
          </cell>
          <cell r="AK682">
            <v>507.06989499998724</v>
          </cell>
          <cell r="AL682">
            <v>499.08343860230508</v>
          </cell>
          <cell r="AM682">
            <v>499.08343860230508</v>
          </cell>
          <cell r="AN682">
            <v>2</v>
          </cell>
          <cell r="AO682">
            <v>3</v>
          </cell>
          <cell r="AP682">
            <v>509.06989499998724</v>
          </cell>
          <cell r="AQ682">
            <v>510.06989499998724</v>
          </cell>
        </row>
        <row r="683">
          <cell r="C683">
            <v>560000</v>
          </cell>
          <cell r="D683">
            <v>499.8</v>
          </cell>
          <cell r="I683">
            <v>2832.7673628074481</v>
          </cell>
          <cell r="K683">
            <v>2953.7673628074481</v>
          </cell>
          <cell r="L683">
            <v>2832.7673628074481</v>
          </cell>
          <cell r="M683">
            <v>3077</v>
          </cell>
          <cell r="N683">
            <v>1E-4</v>
          </cell>
          <cell r="O683">
            <v>0.80959718038329165</v>
          </cell>
          <cell r="P683">
            <v>148.10680369247052</v>
          </cell>
          <cell r="Q683">
            <v>1087.7452033004959</v>
          </cell>
          <cell r="R683">
            <v>0.5</v>
          </cell>
          <cell r="S683">
            <v>8</v>
          </cell>
          <cell r="T683">
            <v>123</v>
          </cell>
          <cell r="W683">
            <v>0.02</v>
          </cell>
          <cell r="X683">
            <v>1E-4</v>
          </cell>
          <cell r="Y683">
            <v>0.5</v>
          </cell>
          <cell r="Z683">
            <v>129.1</v>
          </cell>
          <cell r="AA683">
            <v>7.9864563976821463</v>
          </cell>
          <cell r="AB683">
            <v>16.164866315111642</v>
          </cell>
          <cell r="AC683">
            <v>1062.9432638368041</v>
          </cell>
          <cell r="AD683">
            <v>146.95825940455538</v>
          </cell>
          <cell r="AE683">
            <v>7.2329603531208893</v>
          </cell>
          <cell r="AF683">
            <v>2.7788570314032159</v>
          </cell>
          <cell r="AG683">
            <v>2953.7673626955871</v>
          </cell>
          <cell r="AJ683">
            <v>506.96989499998722</v>
          </cell>
          <cell r="AK683">
            <v>506.96989499998722</v>
          </cell>
          <cell r="AL683">
            <v>498.98343860230506</v>
          </cell>
          <cell r="AM683">
            <v>498.98343860230506</v>
          </cell>
          <cell r="AN683">
            <v>2</v>
          </cell>
          <cell r="AO683">
            <v>3</v>
          </cell>
          <cell r="AP683">
            <v>508.96989499998722</v>
          </cell>
          <cell r="AQ683">
            <v>509.96989499998722</v>
          </cell>
        </row>
        <row r="684">
          <cell r="C684">
            <v>561000</v>
          </cell>
          <cell r="D684">
            <v>499.84</v>
          </cell>
          <cell r="I684">
            <v>2832.7673628074481</v>
          </cell>
          <cell r="K684">
            <v>2953.7673628074481</v>
          </cell>
          <cell r="L684">
            <v>2832.7673628074481</v>
          </cell>
          <cell r="M684">
            <v>3077</v>
          </cell>
          <cell r="N684">
            <v>1E-4</v>
          </cell>
          <cell r="O684">
            <v>0.80959718038329165</v>
          </cell>
          <cell r="P684">
            <v>148.10680369247052</v>
          </cell>
          <cell r="Q684">
            <v>1087.7452033004959</v>
          </cell>
          <cell r="R684">
            <v>0.5</v>
          </cell>
          <cell r="S684">
            <v>8</v>
          </cell>
          <cell r="T684">
            <v>123</v>
          </cell>
          <cell r="W684">
            <v>0.02</v>
          </cell>
          <cell r="X684">
            <v>1E-4</v>
          </cell>
          <cell r="Y684">
            <v>0.5</v>
          </cell>
          <cell r="Z684">
            <v>129.1</v>
          </cell>
          <cell r="AA684">
            <v>7.9864563976821463</v>
          </cell>
          <cell r="AB684">
            <v>16.164866315111642</v>
          </cell>
          <cell r="AC684">
            <v>1062.9432638368041</v>
          </cell>
          <cell r="AD684">
            <v>146.95825940455538</v>
          </cell>
          <cell r="AE684">
            <v>7.2329603531208893</v>
          </cell>
          <cell r="AF684">
            <v>2.7788570314032159</v>
          </cell>
          <cell r="AG684">
            <v>2953.7673626955871</v>
          </cell>
          <cell r="AJ684">
            <v>506.8698949999872</v>
          </cell>
          <cell r="AK684">
            <v>506.8698949999872</v>
          </cell>
          <cell r="AL684">
            <v>498.88343860230503</v>
          </cell>
          <cell r="AM684">
            <v>498.88343860230503</v>
          </cell>
          <cell r="AN684">
            <v>2</v>
          </cell>
          <cell r="AO684">
            <v>3</v>
          </cell>
          <cell r="AP684">
            <v>508.8698949999872</v>
          </cell>
          <cell r="AQ684">
            <v>509.8698949999872</v>
          </cell>
        </row>
        <row r="685">
          <cell r="C685">
            <v>562000</v>
          </cell>
          <cell r="D685">
            <v>499.88</v>
          </cell>
          <cell r="I685">
            <v>2832.7673628074481</v>
          </cell>
          <cell r="K685">
            <v>2953.7673628074481</v>
          </cell>
          <cell r="L685">
            <v>2832.7673628074481</v>
          </cell>
          <cell r="M685">
            <v>3077</v>
          </cell>
          <cell r="N685">
            <v>1E-4</v>
          </cell>
          <cell r="O685">
            <v>0.80959718038329165</v>
          </cell>
          <cell r="P685">
            <v>148.10680369247052</v>
          </cell>
          <cell r="Q685">
            <v>1087.7452033004959</v>
          </cell>
          <cell r="R685">
            <v>0.5</v>
          </cell>
          <cell r="S685">
            <v>8</v>
          </cell>
          <cell r="T685">
            <v>123</v>
          </cell>
          <cell r="W685">
            <v>0.02</v>
          </cell>
          <cell r="X685">
            <v>1E-4</v>
          </cell>
          <cell r="Y685">
            <v>0.5</v>
          </cell>
          <cell r="Z685">
            <v>129.1</v>
          </cell>
          <cell r="AA685">
            <v>7.9864563976821463</v>
          </cell>
          <cell r="AB685">
            <v>16.164866315111642</v>
          </cell>
          <cell r="AC685">
            <v>1062.9432638368041</v>
          </cell>
          <cell r="AD685">
            <v>146.95825940455538</v>
          </cell>
          <cell r="AE685">
            <v>7.2329603531208893</v>
          </cell>
          <cell r="AF685">
            <v>2.7788570314032159</v>
          </cell>
          <cell r="AG685">
            <v>2953.7673626955871</v>
          </cell>
          <cell r="AJ685">
            <v>506.76989499998717</v>
          </cell>
          <cell r="AK685">
            <v>506.76989499998717</v>
          </cell>
          <cell r="AL685">
            <v>498.78343860230501</v>
          </cell>
          <cell r="AM685">
            <v>498.78343860230501</v>
          </cell>
          <cell r="AN685">
            <v>2</v>
          </cell>
          <cell r="AO685">
            <v>3</v>
          </cell>
          <cell r="AP685">
            <v>508.76989499998717</v>
          </cell>
          <cell r="AQ685">
            <v>509.76989499998717</v>
          </cell>
        </row>
        <row r="686">
          <cell r="C686">
            <v>563000</v>
          </cell>
          <cell r="D686">
            <v>499.92</v>
          </cell>
          <cell r="I686">
            <v>2832.7673628074481</v>
          </cell>
          <cell r="K686">
            <v>2953.7673628074481</v>
          </cell>
          <cell r="L686">
            <v>2832.7673628074481</v>
          </cell>
          <cell r="M686">
            <v>3077</v>
          </cell>
          <cell r="N686">
            <v>1E-4</v>
          </cell>
          <cell r="O686">
            <v>0.80959718038329165</v>
          </cell>
          <cell r="P686">
            <v>148.10680369247052</v>
          </cell>
          <cell r="Q686">
            <v>1087.7452033004959</v>
          </cell>
          <cell r="R686">
            <v>0.5</v>
          </cell>
          <cell r="S686">
            <v>8</v>
          </cell>
          <cell r="T686">
            <v>123</v>
          </cell>
          <cell r="W686">
            <v>0.02</v>
          </cell>
          <cell r="X686">
            <v>1E-4</v>
          </cell>
          <cell r="Y686">
            <v>0.5</v>
          </cell>
          <cell r="Z686">
            <v>129.1</v>
          </cell>
          <cell r="AA686">
            <v>7.9864563976821463</v>
          </cell>
          <cell r="AB686">
            <v>16.164866315111642</v>
          </cell>
          <cell r="AC686">
            <v>1062.9432638368041</v>
          </cell>
          <cell r="AD686">
            <v>146.95825940455538</v>
          </cell>
          <cell r="AE686">
            <v>7.2329603531208893</v>
          </cell>
          <cell r="AF686">
            <v>2.7788570314032159</v>
          </cell>
          <cell r="AG686">
            <v>2953.7673626955871</v>
          </cell>
          <cell r="AJ686">
            <v>506.66989499998715</v>
          </cell>
          <cell r="AK686">
            <v>506.66989499998715</v>
          </cell>
          <cell r="AL686">
            <v>498.68343860230499</v>
          </cell>
          <cell r="AM686">
            <v>498.68343860230499</v>
          </cell>
          <cell r="AN686">
            <v>2</v>
          </cell>
          <cell r="AO686">
            <v>3</v>
          </cell>
          <cell r="AP686">
            <v>508.66989499998715</v>
          </cell>
          <cell r="AQ686">
            <v>509.66989499998715</v>
          </cell>
        </row>
        <row r="687">
          <cell r="C687">
            <v>564000</v>
          </cell>
          <cell r="D687">
            <v>499.96</v>
          </cell>
          <cell r="I687">
            <v>2832.7673628074481</v>
          </cell>
          <cell r="K687">
            <v>2953.7673628074481</v>
          </cell>
          <cell r="L687">
            <v>2832.7673628074481</v>
          </cell>
          <cell r="M687">
            <v>3077</v>
          </cell>
          <cell r="N687">
            <v>1E-4</v>
          </cell>
          <cell r="O687">
            <v>0.80959718038329165</v>
          </cell>
          <cell r="P687">
            <v>148.10680369247052</v>
          </cell>
          <cell r="Q687">
            <v>1087.7452033004959</v>
          </cell>
          <cell r="R687">
            <v>0.5</v>
          </cell>
          <cell r="S687">
            <v>8</v>
          </cell>
          <cell r="T687">
            <v>123</v>
          </cell>
          <cell r="W687">
            <v>0.02</v>
          </cell>
          <cell r="X687">
            <v>1E-4</v>
          </cell>
          <cell r="Y687">
            <v>0.5</v>
          </cell>
          <cell r="Z687">
            <v>129.1</v>
          </cell>
          <cell r="AA687">
            <v>7.9864563976821463</v>
          </cell>
          <cell r="AB687">
            <v>16.164866315111642</v>
          </cell>
          <cell r="AC687">
            <v>1062.9432638368041</v>
          </cell>
          <cell r="AD687">
            <v>146.95825940455538</v>
          </cell>
          <cell r="AE687">
            <v>7.2329603531208893</v>
          </cell>
          <cell r="AF687">
            <v>2.7788570314032159</v>
          </cell>
          <cell r="AG687">
            <v>2953.7673626955871</v>
          </cell>
          <cell r="AJ687">
            <v>506.56989499998713</v>
          </cell>
          <cell r="AK687">
            <v>506.56989499998713</v>
          </cell>
          <cell r="AL687">
            <v>498.58343860230497</v>
          </cell>
          <cell r="AM687">
            <v>498.58343860230497</v>
          </cell>
          <cell r="AN687">
            <v>2</v>
          </cell>
          <cell r="AO687">
            <v>3</v>
          </cell>
          <cell r="AP687">
            <v>508.56989499998713</v>
          </cell>
          <cell r="AQ687">
            <v>509.56989499998713</v>
          </cell>
        </row>
        <row r="688">
          <cell r="C688">
            <v>565000</v>
          </cell>
          <cell r="D688">
            <v>500</v>
          </cell>
          <cell r="I688">
            <v>2832.7673628074481</v>
          </cell>
          <cell r="K688">
            <v>2953.7673628074481</v>
          </cell>
          <cell r="L688">
            <v>2832.7673628074481</v>
          </cell>
          <cell r="M688">
            <v>3077</v>
          </cell>
          <cell r="N688">
            <v>1E-4</v>
          </cell>
          <cell r="O688">
            <v>0.80959718038329165</v>
          </cell>
          <cell r="P688">
            <v>148.10680369247052</v>
          </cell>
          <cell r="Q688">
            <v>1087.7452033004959</v>
          </cell>
          <cell r="R688">
            <v>0.5</v>
          </cell>
          <cell r="S688">
            <v>8</v>
          </cell>
          <cell r="T688">
            <v>123</v>
          </cell>
          <cell r="W688">
            <v>0.02</v>
          </cell>
          <cell r="X688">
            <v>1E-4</v>
          </cell>
          <cell r="Y688">
            <v>0.5</v>
          </cell>
          <cell r="Z688">
            <v>129.1</v>
          </cell>
          <cell r="AA688">
            <v>7.9864563976821463</v>
          </cell>
          <cell r="AB688">
            <v>16.164866315111642</v>
          </cell>
          <cell r="AC688">
            <v>1062.9432638368041</v>
          </cell>
          <cell r="AD688">
            <v>146.95825940455538</v>
          </cell>
          <cell r="AE688">
            <v>7.2329603531208893</v>
          </cell>
          <cell r="AF688">
            <v>2.7788570314032159</v>
          </cell>
          <cell r="AG688">
            <v>2953.7673626955871</v>
          </cell>
          <cell r="AJ688">
            <v>506.4698949999871</v>
          </cell>
          <cell r="AK688">
            <v>506.4698949999871</v>
          </cell>
          <cell r="AL688">
            <v>498.48343860230494</v>
          </cell>
          <cell r="AM688">
            <v>498.48343860230494</v>
          </cell>
          <cell r="AN688">
            <v>2</v>
          </cell>
          <cell r="AO688">
            <v>3</v>
          </cell>
          <cell r="AP688">
            <v>508.4698949999871</v>
          </cell>
          <cell r="AQ688">
            <v>509.4698949999871</v>
          </cell>
        </row>
        <row r="689">
          <cell r="C689">
            <v>566000</v>
          </cell>
          <cell r="D689">
            <v>500.88</v>
          </cell>
          <cell r="I689">
            <v>2832.7673628074481</v>
          </cell>
          <cell r="K689">
            <v>2953.7673628074481</v>
          </cell>
          <cell r="L689">
            <v>2832.7673628074481</v>
          </cell>
          <cell r="M689">
            <v>3077</v>
          </cell>
          <cell r="N689">
            <v>1E-4</v>
          </cell>
          <cell r="O689">
            <v>0.80959718038329165</v>
          </cell>
          <cell r="P689">
            <v>148.10680369247052</v>
          </cell>
          <cell r="Q689">
            <v>1087.7452033004959</v>
          </cell>
          <cell r="R689">
            <v>0.5</v>
          </cell>
          <cell r="S689">
            <v>8</v>
          </cell>
          <cell r="T689">
            <v>123</v>
          </cell>
          <cell r="W689">
            <v>0.02</v>
          </cell>
          <cell r="X689">
            <v>1E-4</v>
          </cell>
          <cell r="Y689">
            <v>0.5</v>
          </cell>
          <cell r="Z689">
            <v>129.1</v>
          </cell>
          <cell r="AA689">
            <v>7.9864563976821463</v>
          </cell>
          <cell r="AB689">
            <v>16.164866315111642</v>
          </cell>
          <cell r="AC689">
            <v>1062.9432638368041</v>
          </cell>
          <cell r="AD689">
            <v>146.95825940455538</v>
          </cell>
          <cell r="AE689">
            <v>7.2329603531208893</v>
          </cell>
          <cell r="AF689">
            <v>2.7788570314032159</v>
          </cell>
          <cell r="AG689">
            <v>2953.7673626955871</v>
          </cell>
          <cell r="AJ689">
            <v>506.36989499998708</v>
          </cell>
          <cell r="AK689">
            <v>506.36989499998708</v>
          </cell>
          <cell r="AL689">
            <v>498.38343860230492</v>
          </cell>
          <cell r="AM689">
            <v>498.38343860230492</v>
          </cell>
          <cell r="AN689">
            <v>2</v>
          </cell>
          <cell r="AO689">
            <v>3</v>
          </cell>
          <cell r="AP689">
            <v>508.36989499998708</v>
          </cell>
          <cell r="AQ689">
            <v>509.36989499998708</v>
          </cell>
        </row>
        <row r="690">
          <cell r="C690">
            <v>567000</v>
          </cell>
          <cell r="D690">
            <v>501.76</v>
          </cell>
          <cell r="I690">
            <v>2832.7673628074481</v>
          </cell>
          <cell r="K690">
            <v>2953.7673628074481</v>
          </cell>
          <cell r="L690">
            <v>2832.7673628074481</v>
          </cell>
          <cell r="M690">
            <v>3077</v>
          </cell>
          <cell r="N690">
            <v>1E-4</v>
          </cell>
          <cell r="O690">
            <v>0.80959718038329165</v>
          </cell>
          <cell r="P690">
            <v>148.10680369247052</v>
          </cell>
          <cell r="Q690">
            <v>1087.7452033004959</v>
          </cell>
          <cell r="R690">
            <v>0.5</v>
          </cell>
          <cell r="S690">
            <v>8</v>
          </cell>
          <cell r="T690">
            <v>123</v>
          </cell>
          <cell r="W690">
            <v>0.02</v>
          </cell>
          <cell r="X690">
            <v>1E-4</v>
          </cell>
          <cell r="Y690">
            <v>0.5</v>
          </cell>
          <cell r="Z690">
            <v>129.1</v>
          </cell>
          <cell r="AA690">
            <v>7.9864563976821463</v>
          </cell>
          <cell r="AB690">
            <v>16.164866315111642</v>
          </cell>
          <cell r="AC690">
            <v>1062.9432638368041</v>
          </cell>
          <cell r="AD690">
            <v>146.95825940455538</v>
          </cell>
          <cell r="AE690">
            <v>7.2329603531208893</v>
          </cell>
          <cell r="AF690">
            <v>2.7788570314032159</v>
          </cell>
          <cell r="AG690">
            <v>2953.7673626955871</v>
          </cell>
          <cell r="AJ690">
            <v>506.26989499998706</v>
          </cell>
          <cell r="AK690">
            <v>506.26989499998706</v>
          </cell>
          <cell r="AL690">
            <v>498.2834386023049</v>
          </cell>
          <cell r="AM690">
            <v>498.2834386023049</v>
          </cell>
          <cell r="AN690">
            <v>2</v>
          </cell>
          <cell r="AO690">
            <v>3</v>
          </cell>
          <cell r="AP690">
            <v>508.26989499998706</v>
          </cell>
          <cell r="AQ690">
            <v>509.26989499998706</v>
          </cell>
        </row>
        <row r="691">
          <cell r="C691">
            <v>568000</v>
          </cell>
          <cell r="D691">
            <v>502.64</v>
          </cell>
          <cell r="I691">
            <v>2832.7673628074481</v>
          </cell>
          <cell r="K691">
            <v>2953.7673628074481</v>
          </cell>
          <cell r="L691">
            <v>2832.7673628074481</v>
          </cell>
          <cell r="M691">
            <v>3077</v>
          </cell>
          <cell r="N691">
            <v>1E-4</v>
          </cell>
          <cell r="O691">
            <v>0.80959718038329165</v>
          </cell>
          <cell r="P691">
            <v>148.10680369247052</v>
          </cell>
          <cell r="Q691">
            <v>1087.7452033004959</v>
          </cell>
          <cell r="R691">
            <v>0.5</v>
          </cell>
          <cell r="S691">
            <v>8</v>
          </cell>
          <cell r="T691">
            <v>123</v>
          </cell>
          <cell r="W691">
            <v>0.02</v>
          </cell>
          <cell r="X691">
            <v>1E-4</v>
          </cell>
          <cell r="Y691">
            <v>0.5</v>
          </cell>
          <cell r="Z691">
            <v>129.1</v>
          </cell>
          <cell r="AA691">
            <v>7.9864563976821463</v>
          </cell>
          <cell r="AB691">
            <v>16.164866315111642</v>
          </cell>
          <cell r="AC691">
            <v>1062.9432638368041</v>
          </cell>
          <cell r="AD691">
            <v>146.95825940455538</v>
          </cell>
          <cell r="AE691">
            <v>7.2329603531208893</v>
          </cell>
          <cell r="AF691">
            <v>2.7788570314032159</v>
          </cell>
          <cell r="AG691">
            <v>2953.7673626955871</v>
          </cell>
          <cell r="AJ691">
            <v>506.16989499998704</v>
          </cell>
          <cell r="AK691">
            <v>506.16989499998704</v>
          </cell>
          <cell r="AL691">
            <v>498.18343860230488</v>
          </cell>
          <cell r="AM691">
            <v>498.18343860230488</v>
          </cell>
          <cell r="AN691">
            <v>2</v>
          </cell>
          <cell r="AO691">
            <v>3</v>
          </cell>
          <cell r="AP691">
            <v>508.16989499998704</v>
          </cell>
          <cell r="AQ691">
            <v>509.16989499998704</v>
          </cell>
        </row>
        <row r="692">
          <cell r="C692">
            <v>569000</v>
          </cell>
          <cell r="D692">
            <v>503.52</v>
          </cell>
          <cell r="I692">
            <v>2832.7673628074481</v>
          </cell>
          <cell r="K692">
            <v>2953.7673628074481</v>
          </cell>
          <cell r="L692">
            <v>2832.7673628074481</v>
          </cell>
          <cell r="M692">
            <v>3077</v>
          </cell>
          <cell r="N692">
            <v>1E-4</v>
          </cell>
          <cell r="O692">
            <v>0.80959718038329165</v>
          </cell>
          <cell r="P692">
            <v>148.10680369247052</v>
          </cell>
          <cell r="Q692">
            <v>1087.7452033004959</v>
          </cell>
          <cell r="R692">
            <v>0.5</v>
          </cell>
          <cell r="S692">
            <v>8</v>
          </cell>
          <cell r="T692">
            <v>123</v>
          </cell>
          <cell r="W692">
            <v>0.02</v>
          </cell>
          <cell r="X692">
            <v>1E-4</v>
          </cell>
          <cell r="Y692">
            <v>0.5</v>
          </cell>
          <cell r="Z692">
            <v>129.1</v>
          </cell>
          <cell r="AA692">
            <v>7.9864563976821463</v>
          </cell>
          <cell r="AB692">
            <v>16.164866315111642</v>
          </cell>
          <cell r="AC692">
            <v>1062.9432638368041</v>
          </cell>
          <cell r="AD692">
            <v>146.95825940455538</v>
          </cell>
          <cell r="AE692">
            <v>7.2329603531208893</v>
          </cell>
          <cell r="AF692">
            <v>2.7788570314032159</v>
          </cell>
          <cell r="AG692">
            <v>2953.7673626955871</v>
          </cell>
          <cell r="AJ692">
            <v>506.06989499998701</v>
          </cell>
          <cell r="AK692">
            <v>506.06989499998701</v>
          </cell>
          <cell r="AL692">
            <v>498.08343860230485</v>
          </cell>
          <cell r="AM692">
            <v>498.08343860230485</v>
          </cell>
          <cell r="AN692">
            <v>2</v>
          </cell>
          <cell r="AO692">
            <v>3</v>
          </cell>
          <cell r="AP692">
            <v>508.06989499998701</v>
          </cell>
          <cell r="AQ692">
            <v>509.06989499998701</v>
          </cell>
        </row>
        <row r="693">
          <cell r="B693" t="str">
            <v>Direct Outlet RD=?</v>
          </cell>
          <cell r="C693">
            <v>570000</v>
          </cell>
          <cell r="D693">
            <v>504.4</v>
          </cell>
          <cell r="E693">
            <v>7</v>
          </cell>
          <cell r="I693">
            <v>2832.7673628074481</v>
          </cell>
          <cell r="K693">
            <v>2953.7673628074481</v>
          </cell>
          <cell r="L693">
            <v>2832.7673628074481</v>
          </cell>
          <cell r="M693">
            <v>3077</v>
          </cell>
          <cell r="N693">
            <v>1E-4</v>
          </cell>
          <cell r="O693">
            <v>0.80959718038329165</v>
          </cell>
          <cell r="P693">
            <v>148.10680369247052</v>
          </cell>
          <cell r="Q693">
            <v>1087.7452033004959</v>
          </cell>
          <cell r="R693">
            <v>0.5</v>
          </cell>
          <cell r="S693">
            <v>8</v>
          </cell>
          <cell r="T693">
            <v>123</v>
          </cell>
          <cell r="W693">
            <v>0.02</v>
          </cell>
          <cell r="X693">
            <v>1E-4</v>
          </cell>
          <cell r="Y693">
            <v>0.5</v>
          </cell>
          <cell r="Z693">
            <v>129.1</v>
          </cell>
          <cell r="AA693">
            <v>7.9864563976821463</v>
          </cell>
          <cell r="AB693">
            <v>16.164866315111642</v>
          </cell>
          <cell r="AC693">
            <v>1062.9432638368041</v>
          </cell>
          <cell r="AD693">
            <v>146.95825940455538</v>
          </cell>
          <cell r="AE693">
            <v>7.2329603531208893</v>
          </cell>
          <cell r="AF693">
            <v>2.7788570314032159</v>
          </cell>
          <cell r="AG693">
            <v>2953.7673626955871</v>
          </cell>
          <cell r="AJ693">
            <v>505.96989499998699</v>
          </cell>
          <cell r="AK693">
            <v>505.96989499998699</v>
          </cell>
          <cell r="AL693">
            <v>497.98343860230483</v>
          </cell>
          <cell r="AM693">
            <v>497.98343860230483</v>
          </cell>
          <cell r="AN693">
            <v>2</v>
          </cell>
          <cell r="AO693">
            <v>3</v>
          </cell>
          <cell r="AP693">
            <v>507.96989499998699</v>
          </cell>
          <cell r="AQ693">
            <v>508.96989499998699</v>
          </cell>
        </row>
        <row r="694">
          <cell r="B694" t="str">
            <v>H/R Of  KFS  Feeder</v>
          </cell>
          <cell r="C694">
            <v>570600</v>
          </cell>
          <cell r="D694">
            <v>504.24399999999997</v>
          </cell>
          <cell r="E694">
            <v>591.46</v>
          </cell>
          <cell r="I694">
            <v>2832.7673628074481</v>
          </cell>
          <cell r="K694">
            <v>2953.7673628074481</v>
          </cell>
          <cell r="L694">
            <v>2832.7673628074481</v>
          </cell>
          <cell r="M694">
            <v>3077</v>
          </cell>
          <cell r="N694">
            <v>1E-4</v>
          </cell>
          <cell r="O694">
            <v>0.80959718038329165</v>
          </cell>
          <cell r="P694">
            <v>148.10680369247052</v>
          </cell>
          <cell r="Q694">
            <v>1087.7452033004959</v>
          </cell>
          <cell r="R694">
            <v>0.5</v>
          </cell>
          <cell r="S694">
            <v>8</v>
          </cell>
          <cell r="T694">
            <v>123</v>
          </cell>
          <cell r="W694">
            <v>0.02</v>
          </cell>
          <cell r="X694">
            <v>1E-4</v>
          </cell>
          <cell r="Y694">
            <v>0.5</v>
          </cell>
          <cell r="Z694">
            <v>129.1</v>
          </cell>
          <cell r="AA694">
            <v>7.9864563976821463</v>
          </cell>
          <cell r="AB694">
            <v>16.164866315111642</v>
          </cell>
          <cell r="AC694">
            <v>1062.9432638368041</v>
          </cell>
          <cell r="AD694">
            <v>146.95825940455538</v>
          </cell>
          <cell r="AE694">
            <v>7.2329603531208893</v>
          </cell>
          <cell r="AF694">
            <v>2.7788570314032159</v>
          </cell>
          <cell r="AG694">
            <v>2953.7673626955871</v>
          </cell>
          <cell r="AH694">
            <v>502.34</v>
          </cell>
          <cell r="AJ694">
            <v>505.90989499998699</v>
          </cell>
          <cell r="AK694">
            <v>505.90989499998699</v>
          </cell>
          <cell r="AL694">
            <v>497.92343860230483</v>
          </cell>
          <cell r="AM694">
            <v>497.92343860230483</v>
          </cell>
          <cell r="AN694">
            <v>2</v>
          </cell>
          <cell r="AO694">
            <v>3</v>
          </cell>
          <cell r="AP694">
            <v>507.90989499998699</v>
          </cell>
          <cell r="AQ694">
            <v>508.90989499998699</v>
          </cell>
        </row>
        <row r="695">
          <cell r="B695" t="str">
            <v>H/R Of  15-L  Disty</v>
          </cell>
          <cell r="C695">
            <v>570700</v>
          </cell>
          <cell r="D695">
            <v>504.21799999999996</v>
          </cell>
          <cell r="E695">
            <v>472.86</v>
          </cell>
          <cell r="I695">
            <v>2832.7673628074481</v>
          </cell>
          <cell r="K695">
            <v>2953.7673628074481</v>
          </cell>
          <cell r="L695">
            <v>2832.7673628074481</v>
          </cell>
          <cell r="M695">
            <v>3077</v>
          </cell>
          <cell r="N695">
            <v>1E-4</v>
          </cell>
          <cell r="O695">
            <v>0.80959718038329165</v>
          </cell>
          <cell r="P695">
            <v>148.10680369247052</v>
          </cell>
          <cell r="Q695">
            <v>1087.7452033004959</v>
          </cell>
          <cell r="R695">
            <v>0.5</v>
          </cell>
          <cell r="S695">
            <v>8</v>
          </cell>
          <cell r="T695">
            <v>123</v>
          </cell>
          <cell r="W695">
            <v>0.02</v>
          </cell>
          <cell r="X695">
            <v>1E-4</v>
          </cell>
          <cell r="Y695">
            <v>0.5</v>
          </cell>
          <cell r="Z695">
            <v>129.1</v>
          </cell>
          <cell r="AA695">
            <v>7.9864563976821463</v>
          </cell>
          <cell r="AB695">
            <v>16.164866315111642</v>
          </cell>
          <cell r="AC695">
            <v>1062.9432638368041</v>
          </cell>
          <cell r="AD695">
            <v>146.95825940455538</v>
          </cell>
          <cell r="AE695">
            <v>7.2329603531208893</v>
          </cell>
          <cell r="AF695">
            <v>2.7788570314032159</v>
          </cell>
          <cell r="AG695">
            <v>2953.7673626955871</v>
          </cell>
          <cell r="AH695">
            <v>505.07</v>
          </cell>
          <cell r="AJ695">
            <v>505.899894999987</v>
          </cell>
          <cell r="AK695">
            <v>505.899894999987</v>
          </cell>
          <cell r="AL695">
            <v>497.91343860230484</v>
          </cell>
          <cell r="AM695">
            <v>497.91343860230484</v>
          </cell>
          <cell r="AN695">
            <v>2</v>
          </cell>
          <cell r="AO695">
            <v>3</v>
          </cell>
          <cell r="AP695">
            <v>507.899894999987</v>
          </cell>
          <cell r="AQ695">
            <v>508.899894999987</v>
          </cell>
        </row>
        <row r="696">
          <cell r="B696" t="str">
            <v>H/R Of  15-AL  Disty</v>
          </cell>
          <cell r="C696">
            <v>570700</v>
          </cell>
          <cell r="D696">
            <v>504.21799999999996</v>
          </cell>
          <cell r="E696">
            <v>26</v>
          </cell>
          <cell r="I696">
            <v>2832.7673628074481</v>
          </cell>
          <cell r="K696">
            <v>2953.7673628074481</v>
          </cell>
          <cell r="L696">
            <v>2832.7673628074481</v>
          </cell>
          <cell r="M696">
            <v>3077</v>
          </cell>
          <cell r="N696">
            <v>1E-4</v>
          </cell>
          <cell r="O696">
            <v>0.80959718038329165</v>
          </cell>
          <cell r="P696">
            <v>148.10680369247052</v>
          </cell>
          <cell r="Q696">
            <v>1087.7452033004959</v>
          </cell>
          <cell r="R696">
            <v>0.5</v>
          </cell>
          <cell r="S696">
            <v>8</v>
          </cell>
          <cell r="T696">
            <v>123</v>
          </cell>
          <cell r="W696">
            <v>0.02</v>
          </cell>
          <cell r="X696">
            <v>1E-4</v>
          </cell>
          <cell r="Y696">
            <v>0.5</v>
          </cell>
          <cell r="Z696">
            <v>129.1</v>
          </cell>
          <cell r="AA696">
            <v>7.9864563976821463</v>
          </cell>
          <cell r="AB696">
            <v>16.164866315111642</v>
          </cell>
          <cell r="AC696">
            <v>1062.9432638368041</v>
          </cell>
          <cell r="AD696">
            <v>146.95825940455538</v>
          </cell>
          <cell r="AE696">
            <v>7.2329603531208893</v>
          </cell>
          <cell r="AF696">
            <v>2.7788570314032159</v>
          </cell>
          <cell r="AG696">
            <v>2953.7673626955871</v>
          </cell>
          <cell r="AH696">
            <v>505.75</v>
          </cell>
          <cell r="AJ696">
            <v>505.899894999987</v>
          </cell>
          <cell r="AK696">
            <v>505.899894999987</v>
          </cell>
          <cell r="AL696">
            <v>497.91343860230484</v>
          </cell>
          <cell r="AM696">
            <v>497.91343860230484</v>
          </cell>
          <cell r="AN696">
            <v>2</v>
          </cell>
          <cell r="AO696">
            <v>3</v>
          </cell>
          <cell r="AP696">
            <v>507.899894999987</v>
          </cell>
          <cell r="AQ696">
            <v>508.899894999987</v>
          </cell>
        </row>
        <row r="697">
          <cell r="B697" t="str">
            <v>H/R Of  8-R  Disty</v>
          </cell>
          <cell r="C697">
            <v>570800</v>
          </cell>
          <cell r="D697">
            <v>504.19199999999995</v>
          </cell>
          <cell r="E697">
            <v>177.63</v>
          </cell>
          <cell r="I697">
            <v>2832.7673628074481</v>
          </cell>
          <cell r="K697">
            <v>2953.7673628074481</v>
          </cell>
          <cell r="L697">
            <v>2832.7673628074481</v>
          </cell>
          <cell r="M697">
            <v>3077</v>
          </cell>
          <cell r="N697">
            <v>1E-4</v>
          </cell>
          <cell r="O697">
            <v>0.80959718038329165</v>
          </cell>
          <cell r="P697">
            <v>148.10680369247052</v>
          </cell>
          <cell r="Q697">
            <v>1087.7452033004959</v>
          </cell>
          <cell r="R697">
            <v>0.5</v>
          </cell>
          <cell r="S697">
            <v>8</v>
          </cell>
          <cell r="T697">
            <v>123</v>
          </cell>
          <cell r="W697">
            <v>0.02</v>
          </cell>
          <cell r="X697">
            <v>1E-4</v>
          </cell>
          <cell r="Y697">
            <v>0.5</v>
          </cell>
          <cell r="Z697">
            <v>129.1</v>
          </cell>
          <cell r="AA697">
            <v>7.9864563976821463</v>
          </cell>
          <cell r="AB697">
            <v>16.164866315111642</v>
          </cell>
          <cell r="AC697">
            <v>1062.9432638368041</v>
          </cell>
          <cell r="AD697">
            <v>146.95825940455538</v>
          </cell>
          <cell r="AE697">
            <v>7.2329603531208893</v>
          </cell>
          <cell r="AF697">
            <v>2.7788570314032159</v>
          </cell>
          <cell r="AG697">
            <v>2953.7673626955871</v>
          </cell>
          <cell r="AH697">
            <v>503.17</v>
          </cell>
          <cell r="AJ697">
            <v>505.88989499998701</v>
          </cell>
          <cell r="AK697">
            <v>505.88989499998701</v>
          </cell>
          <cell r="AL697">
            <v>497.90343860230485</v>
          </cell>
          <cell r="AM697">
            <v>497.90343860230485</v>
          </cell>
          <cell r="AN697">
            <v>2</v>
          </cell>
          <cell r="AO697">
            <v>3</v>
          </cell>
          <cell r="AP697">
            <v>507.88989499998701</v>
          </cell>
          <cell r="AQ697">
            <v>508.88989499998701</v>
          </cell>
        </row>
        <row r="698">
          <cell r="B698" t="str">
            <v>H/R Of  8-BR  Disty</v>
          </cell>
          <cell r="C698">
            <v>570800</v>
          </cell>
          <cell r="D698">
            <v>504.19199999999995</v>
          </cell>
          <cell r="E698">
            <v>22.47</v>
          </cell>
          <cell r="I698">
            <v>2832.7673628074481</v>
          </cell>
          <cell r="K698">
            <v>2953.7673628074481</v>
          </cell>
          <cell r="L698">
            <v>2832.7673628074481</v>
          </cell>
          <cell r="M698">
            <v>3077</v>
          </cell>
          <cell r="N698">
            <v>1E-4</v>
          </cell>
          <cell r="O698">
            <v>0.80959718038329165</v>
          </cell>
          <cell r="P698">
            <v>148.10680369247052</v>
          </cell>
          <cell r="Q698">
            <v>1087.7452033004959</v>
          </cell>
          <cell r="R698">
            <v>0.5</v>
          </cell>
          <cell r="S698">
            <v>8</v>
          </cell>
          <cell r="T698">
            <v>123</v>
          </cell>
          <cell r="W698">
            <v>0.02</v>
          </cell>
          <cell r="X698">
            <v>1E-4</v>
          </cell>
          <cell r="Y698">
            <v>0.5</v>
          </cell>
          <cell r="Z698">
            <v>129.1</v>
          </cell>
          <cell r="AA698">
            <v>7.9864563976821463</v>
          </cell>
          <cell r="AB698">
            <v>16.164866315111642</v>
          </cell>
          <cell r="AC698">
            <v>1062.9432638368041</v>
          </cell>
          <cell r="AD698">
            <v>146.95825940455538</v>
          </cell>
          <cell r="AE698">
            <v>7.2329603531208893</v>
          </cell>
          <cell r="AF698">
            <v>2.7788570314032159</v>
          </cell>
          <cell r="AG698">
            <v>2953.7673626955871</v>
          </cell>
          <cell r="AH698">
            <v>505.54</v>
          </cell>
          <cell r="AJ698">
            <v>505.88989499998701</v>
          </cell>
          <cell r="AK698">
            <v>505.88989499998701</v>
          </cell>
          <cell r="AL698">
            <v>497.90343860230485</v>
          </cell>
          <cell r="AM698">
            <v>497.90343860230485</v>
          </cell>
          <cell r="AN698">
            <v>2</v>
          </cell>
          <cell r="AO698">
            <v>3</v>
          </cell>
          <cell r="AP698">
            <v>507.88989499998701</v>
          </cell>
          <cell r="AQ698">
            <v>508.88989499998701</v>
          </cell>
        </row>
        <row r="699">
          <cell r="C699">
            <v>571000</v>
          </cell>
          <cell r="D699">
            <v>504.14</v>
          </cell>
          <cell r="I699">
            <v>2832.7673628074481</v>
          </cell>
          <cell r="K699">
            <v>2953.7673628074481</v>
          </cell>
          <cell r="L699">
            <v>2832.7673628074481</v>
          </cell>
          <cell r="M699">
            <v>3077</v>
          </cell>
          <cell r="N699">
            <v>1E-4</v>
          </cell>
          <cell r="O699">
            <v>0.80959718038329165</v>
          </cell>
          <cell r="P699">
            <v>148.10680369247052</v>
          </cell>
          <cell r="Q699">
            <v>1087.7452033004959</v>
          </cell>
          <cell r="R699">
            <v>0.5</v>
          </cell>
          <cell r="S699">
            <v>8</v>
          </cell>
          <cell r="T699">
            <v>123</v>
          </cell>
          <cell r="W699">
            <v>0.02</v>
          </cell>
          <cell r="X699">
            <v>1E-4</v>
          </cell>
          <cell r="Y699">
            <v>0.5</v>
          </cell>
          <cell r="Z699">
            <v>129.1</v>
          </cell>
          <cell r="AA699">
            <v>7.9864563976821463</v>
          </cell>
          <cell r="AB699">
            <v>16.164866315111642</v>
          </cell>
          <cell r="AC699">
            <v>1062.9432638368041</v>
          </cell>
          <cell r="AD699">
            <v>146.95825940455538</v>
          </cell>
          <cell r="AE699">
            <v>7.2329603531208893</v>
          </cell>
          <cell r="AF699">
            <v>2.7788570314032159</v>
          </cell>
          <cell r="AG699">
            <v>2953.7673626955871</v>
          </cell>
          <cell r="AJ699">
            <v>505.86989499998703</v>
          </cell>
          <cell r="AK699">
            <v>505.86989499998703</v>
          </cell>
          <cell r="AL699">
            <v>497.88343860230486</v>
          </cell>
          <cell r="AM699">
            <v>497.88343860230486</v>
          </cell>
          <cell r="AN699">
            <v>2</v>
          </cell>
          <cell r="AO699">
            <v>3</v>
          </cell>
          <cell r="AP699">
            <v>507.86989499998703</v>
          </cell>
          <cell r="AQ699">
            <v>508.86989499998703</v>
          </cell>
        </row>
        <row r="700">
          <cell r="B700" t="str">
            <v>Village Road Bridge / Fall</v>
          </cell>
          <cell r="C700">
            <v>571200</v>
          </cell>
          <cell r="D700">
            <v>504.08799999999991</v>
          </cell>
          <cell r="I700">
            <v>2832.7673628074481</v>
          </cell>
          <cell r="K700">
            <v>2953.7673628074481</v>
          </cell>
          <cell r="L700">
            <v>2832.7673628074481</v>
          </cell>
          <cell r="M700">
            <v>3077</v>
          </cell>
          <cell r="N700">
            <v>1E-4</v>
          </cell>
          <cell r="O700">
            <v>0.80959718038329165</v>
          </cell>
          <cell r="P700">
            <v>148.10680369247052</v>
          </cell>
          <cell r="Q700">
            <v>1087.7452033004959</v>
          </cell>
          <cell r="R700">
            <v>0.5</v>
          </cell>
          <cell r="S700">
            <v>8</v>
          </cell>
          <cell r="T700">
            <v>123</v>
          </cell>
          <cell r="U700">
            <v>498.21</v>
          </cell>
          <cell r="V700">
            <v>506.21</v>
          </cell>
          <cell r="W700">
            <v>0.02</v>
          </cell>
          <cell r="X700">
            <v>1E-4</v>
          </cell>
          <cell r="Y700">
            <v>0.5</v>
          </cell>
          <cell r="Z700">
            <v>129.1</v>
          </cell>
          <cell r="AA700">
            <v>7.9864563976821463</v>
          </cell>
          <cell r="AB700">
            <v>16.164866315111642</v>
          </cell>
          <cell r="AC700">
            <v>1062.9432638368041</v>
          </cell>
          <cell r="AD700">
            <v>146.95825940455538</v>
          </cell>
          <cell r="AE700">
            <v>7.2329603531208893</v>
          </cell>
          <cell r="AF700">
            <v>2.7788570314032159</v>
          </cell>
          <cell r="AG700">
            <v>2953.7673626955871</v>
          </cell>
          <cell r="AI700">
            <v>1.39</v>
          </cell>
          <cell r="AJ700">
            <v>505.84989499998704</v>
          </cell>
          <cell r="AK700">
            <v>504.45989499998706</v>
          </cell>
          <cell r="AL700">
            <v>497.86343860230488</v>
          </cell>
          <cell r="AM700">
            <v>497.60731245681177</v>
          </cell>
          <cell r="AN700">
            <v>2</v>
          </cell>
          <cell r="AO700">
            <v>3</v>
          </cell>
          <cell r="AP700">
            <v>507.84989499998704</v>
          </cell>
          <cell r="AQ700">
            <v>507.45989499998706</v>
          </cell>
        </row>
        <row r="701">
          <cell r="C701">
            <v>571200</v>
          </cell>
          <cell r="D701">
            <v>504.08799999999991</v>
          </cell>
          <cell r="F701">
            <v>0</v>
          </cell>
          <cell r="G701">
            <v>11.91426232889453</v>
          </cell>
          <cell r="H701">
            <v>11.91426232889453</v>
          </cell>
          <cell r="I701">
            <v>1501.797809992662</v>
          </cell>
          <cell r="J701">
            <v>64.3</v>
          </cell>
          <cell r="K701">
            <v>1566.097809992662</v>
          </cell>
          <cell r="L701">
            <v>1501.797809992662</v>
          </cell>
          <cell r="M701">
            <v>1549</v>
          </cell>
          <cell r="N701">
            <v>9.0000000000000006E-5</v>
          </cell>
          <cell r="O701">
            <v>0.7095890168383</v>
          </cell>
          <cell r="P701">
            <v>105.08409061318464</v>
          </cell>
          <cell r="Q701">
            <v>641.64982991203908</v>
          </cell>
          <cell r="R701">
            <v>0.5</v>
          </cell>
          <cell r="S701">
            <v>6.7</v>
          </cell>
          <cell r="T701">
            <v>86</v>
          </cell>
          <cell r="U701">
            <v>497.97</v>
          </cell>
          <cell r="V701">
            <v>504.67</v>
          </cell>
          <cell r="W701">
            <v>0.02</v>
          </cell>
          <cell r="X701">
            <v>1E-4</v>
          </cell>
          <cell r="Y701">
            <v>0.5</v>
          </cell>
          <cell r="Z701">
            <v>89</v>
          </cell>
          <cell r="AA701">
            <v>6.8525825431753136</v>
          </cell>
          <cell r="AB701">
            <v>12.987804151098871</v>
          </cell>
          <cell r="AC701">
            <v>633.35879009811845</v>
          </cell>
          <cell r="AD701">
            <v>104.32284038796838</v>
          </cell>
          <cell r="AE701">
            <v>6.0711421175143165</v>
          </cell>
          <cell r="AF701">
            <v>2.472686626313362</v>
          </cell>
          <cell r="AG701">
            <v>1566.0978099336294</v>
          </cell>
          <cell r="AJ701">
            <v>504.45989499998706</v>
          </cell>
          <cell r="AK701">
            <v>504.45989499998706</v>
          </cell>
          <cell r="AL701">
            <v>497.60731245681177</v>
          </cell>
          <cell r="AM701">
            <v>497.60731245681177</v>
          </cell>
          <cell r="AN701">
            <v>2</v>
          </cell>
          <cell r="AO701">
            <v>3</v>
          </cell>
          <cell r="AP701">
            <v>506.45989499998706</v>
          </cell>
          <cell r="AQ701">
            <v>507.45989499998706</v>
          </cell>
        </row>
        <row r="702">
          <cell r="C702">
            <v>572000</v>
          </cell>
          <cell r="D702">
            <v>503.88</v>
          </cell>
          <cell r="I702">
            <v>1501.797809992662</v>
          </cell>
          <cell r="J702">
            <v>4.2815350756380564E-2</v>
          </cell>
          <cell r="K702">
            <v>1566.097809992662</v>
          </cell>
          <cell r="L702">
            <v>1501.797809992662</v>
          </cell>
          <cell r="M702">
            <v>1549</v>
          </cell>
          <cell r="N702">
            <v>9.0000000000000006E-5</v>
          </cell>
          <cell r="O702">
            <v>0.7095890168383</v>
          </cell>
          <cell r="P702">
            <v>105.08409061318464</v>
          </cell>
          <cell r="Q702">
            <v>641.64982991203908</v>
          </cell>
          <cell r="R702">
            <v>0.5</v>
          </cell>
          <cell r="S702">
            <v>6.7</v>
          </cell>
          <cell r="T702">
            <v>86</v>
          </cell>
          <cell r="W702">
            <v>0.02</v>
          </cell>
          <cell r="X702">
            <v>1E-4</v>
          </cell>
          <cell r="Y702">
            <v>0.5</v>
          </cell>
          <cell r="Z702">
            <v>89</v>
          </cell>
          <cell r="AA702">
            <v>6.8525825431753136</v>
          </cell>
          <cell r="AB702">
            <v>12.987804151098871</v>
          </cell>
          <cell r="AC702">
            <v>633.35879009811845</v>
          </cell>
          <cell r="AD702">
            <v>104.32284038796838</v>
          </cell>
          <cell r="AE702">
            <v>6.0711421175143165</v>
          </cell>
          <cell r="AF702">
            <v>2.472686626313362</v>
          </cell>
          <cell r="AG702">
            <v>1566.0978099336294</v>
          </cell>
          <cell r="AJ702">
            <v>504.37989499998707</v>
          </cell>
          <cell r="AK702">
            <v>504.37989499998707</v>
          </cell>
          <cell r="AL702">
            <v>497.52731245681179</v>
          </cell>
          <cell r="AM702">
            <v>497.52731245681179</v>
          </cell>
          <cell r="AN702">
            <v>2</v>
          </cell>
          <cell r="AO702">
            <v>3</v>
          </cell>
          <cell r="AP702">
            <v>506.37989499998707</v>
          </cell>
          <cell r="AQ702">
            <v>507.37989499998707</v>
          </cell>
        </row>
        <row r="703">
          <cell r="C703">
            <v>573000</v>
          </cell>
          <cell r="D703">
            <v>503.62</v>
          </cell>
          <cell r="I703">
            <v>1501.797809992662</v>
          </cell>
          <cell r="J703">
            <v>64.3</v>
          </cell>
          <cell r="K703">
            <v>1566.097809992662</v>
          </cell>
          <cell r="L703">
            <v>1501.797809992662</v>
          </cell>
          <cell r="M703">
            <v>1549</v>
          </cell>
          <cell r="N703">
            <v>9.0000000000000006E-5</v>
          </cell>
          <cell r="O703">
            <v>0.7095890168383</v>
          </cell>
          <cell r="P703">
            <v>105.08409061318464</v>
          </cell>
          <cell r="Q703">
            <v>641.64982991203908</v>
          </cell>
          <cell r="R703">
            <v>0.5</v>
          </cell>
          <cell r="S703">
            <v>6.7</v>
          </cell>
          <cell r="T703">
            <v>86</v>
          </cell>
          <cell r="W703">
            <v>0.02</v>
          </cell>
          <cell r="X703">
            <v>1E-4</v>
          </cell>
          <cell r="Y703">
            <v>0.5</v>
          </cell>
          <cell r="Z703">
            <v>89</v>
          </cell>
          <cell r="AA703">
            <v>6.8525825431753136</v>
          </cell>
          <cell r="AB703">
            <v>12.987804151098871</v>
          </cell>
          <cell r="AC703">
            <v>633.35879009811845</v>
          </cell>
          <cell r="AD703">
            <v>104.32284038796838</v>
          </cell>
          <cell r="AE703">
            <v>6.0711421175143165</v>
          </cell>
          <cell r="AF703">
            <v>2.472686626313362</v>
          </cell>
          <cell r="AG703">
            <v>1566.0978099336294</v>
          </cell>
          <cell r="AJ703">
            <v>504.27989499998705</v>
          </cell>
          <cell r="AK703">
            <v>504.27989499998705</v>
          </cell>
          <cell r="AL703">
            <v>497.42731245681176</v>
          </cell>
          <cell r="AM703">
            <v>497.42731245681176</v>
          </cell>
          <cell r="AN703">
            <v>2</v>
          </cell>
          <cell r="AO703">
            <v>3</v>
          </cell>
          <cell r="AP703">
            <v>506.27989499998705</v>
          </cell>
          <cell r="AQ703">
            <v>507.27989499998705</v>
          </cell>
        </row>
        <row r="704">
          <cell r="C704">
            <v>574000</v>
          </cell>
          <cell r="D704">
            <v>503.36</v>
          </cell>
          <cell r="I704">
            <v>1501.797809992662</v>
          </cell>
          <cell r="K704">
            <v>1566.097809992662</v>
          </cell>
          <cell r="L704">
            <v>1501.797809992662</v>
          </cell>
          <cell r="M704">
            <v>1549</v>
          </cell>
          <cell r="N704">
            <v>9.0000000000000006E-5</v>
          </cell>
          <cell r="O704">
            <v>0.7095890168383</v>
          </cell>
          <cell r="P704">
            <v>105.08409061318464</v>
          </cell>
          <cell r="Q704">
            <v>641.64982991203908</v>
          </cell>
          <cell r="R704">
            <v>0.5</v>
          </cell>
          <cell r="S704">
            <v>6.7</v>
          </cell>
          <cell r="T704">
            <v>86</v>
          </cell>
          <cell r="W704">
            <v>0.02</v>
          </cell>
          <cell r="X704">
            <v>1E-4</v>
          </cell>
          <cell r="Y704">
            <v>0.5</v>
          </cell>
          <cell r="Z704">
            <v>89</v>
          </cell>
          <cell r="AA704">
            <v>6.8525825431753136</v>
          </cell>
          <cell r="AB704">
            <v>12.987804151098871</v>
          </cell>
          <cell r="AC704">
            <v>633.35879009811845</v>
          </cell>
          <cell r="AD704">
            <v>104.32284038796838</v>
          </cell>
          <cell r="AE704">
            <v>6.0711421175143165</v>
          </cell>
          <cell r="AF704">
            <v>2.472686626313362</v>
          </cell>
          <cell r="AG704">
            <v>1566.0978099336294</v>
          </cell>
          <cell r="AJ704">
            <v>504.17989499998703</v>
          </cell>
          <cell r="AK704">
            <v>504.17989499998703</v>
          </cell>
          <cell r="AL704">
            <v>497.32731245681174</v>
          </cell>
          <cell r="AM704">
            <v>497.32731245681174</v>
          </cell>
          <cell r="AN704">
            <v>2</v>
          </cell>
          <cell r="AO704">
            <v>3</v>
          </cell>
          <cell r="AP704">
            <v>506.17989499998703</v>
          </cell>
          <cell r="AQ704">
            <v>507.17989499998703</v>
          </cell>
        </row>
        <row r="705">
          <cell r="C705">
            <v>575000</v>
          </cell>
          <cell r="D705">
            <v>503.1</v>
          </cell>
          <cell r="I705">
            <v>1501.797809992662</v>
          </cell>
          <cell r="K705">
            <v>1566.097809992662</v>
          </cell>
          <cell r="L705">
            <v>1501.797809992662</v>
          </cell>
          <cell r="M705">
            <v>1549</v>
          </cell>
          <cell r="N705">
            <v>9.0000000000000006E-5</v>
          </cell>
          <cell r="O705">
            <v>0.7095890168383</v>
          </cell>
          <cell r="P705">
            <v>105.08409061318464</v>
          </cell>
          <cell r="Q705">
            <v>641.64982991203908</v>
          </cell>
          <cell r="R705">
            <v>0.5</v>
          </cell>
          <cell r="S705">
            <v>6.7</v>
          </cell>
          <cell r="T705">
            <v>86</v>
          </cell>
          <cell r="W705">
            <v>0.02</v>
          </cell>
          <cell r="X705">
            <v>1E-4</v>
          </cell>
          <cell r="Y705">
            <v>0.5</v>
          </cell>
          <cell r="Z705">
            <v>89</v>
          </cell>
          <cell r="AA705">
            <v>6.8525825431753136</v>
          </cell>
          <cell r="AB705">
            <v>12.987804151098871</v>
          </cell>
          <cell r="AC705">
            <v>633.35879009811845</v>
          </cell>
          <cell r="AD705">
            <v>104.32284038796838</v>
          </cell>
          <cell r="AE705">
            <v>6.0711421175143165</v>
          </cell>
          <cell r="AF705">
            <v>2.472686626313362</v>
          </cell>
          <cell r="AG705">
            <v>1566.0978099336294</v>
          </cell>
          <cell r="AJ705">
            <v>504.079894999987</v>
          </cell>
          <cell r="AK705">
            <v>504.079894999987</v>
          </cell>
          <cell r="AL705">
            <v>497.22731245681172</v>
          </cell>
          <cell r="AM705">
            <v>497.22731245681172</v>
          </cell>
          <cell r="AN705">
            <v>2</v>
          </cell>
          <cell r="AO705">
            <v>3</v>
          </cell>
          <cell r="AP705">
            <v>506.079894999987</v>
          </cell>
          <cell r="AQ705">
            <v>507.079894999987</v>
          </cell>
        </row>
        <row r="706">
          <cell r="C706">
            <v>576000</v>
          </cell>
          <cell r="D706">
            <v>502.48</v>
          </cell>
          <cell r="I706">
            <v>1501.797809992662</v>
          </cell>
          <cell r="K706">
            <v>1566.097809992662</v>
          </cell>
          <cell r="L706">
            <v>1501.797809992662</v>
          </cell>
          <cell r="M706">
            <v>1549</v>
          </cell>
          <cell r="N706">
            <v>9.0000000000000006E-5</v>
          </cell>
          <cell r="O706">
            <v>0.7095890168383</v>
          </cell>
          <cell r="P706">
            <v>105.08409061318464</v>
          </cell>
          <cell r="Q706">
            <v>641.64982991203908</v>
          </cell>
          <cell r="R706">
            <v>0.5</v>
          </cell>
          <cell r="S706">
            <v>6.7</v>
          </cell>
          <cell r="T706">
            <v>86</v>
          </cell>
          <cell r="W706">
            <v>0.02</v>
          </cell>
          <cell r="X706">
            <v>1E-4</v>
          </cell>
          <cell r="Y706">
            <v>0.5</v>
          </cell>
          <cell r="Z706">
            <v>89</v>
          </cell>
          <cell r="AA706">
            <v>6.8525825431753136</v>
          </cell>
          <cell r="AB706">
            <v>12.987804151098871</v>
          </cell>
          <cell r="AC706">
            <v>633.35879009811845</v>
          </cell>
          <cell r="AD706">
            <v>104.32284038796838</v>
          </cell>
          <cell r="AE706">
            <v>6.0711421175143165</v>
          </cell>
          <cell r="AF706">
            <v>2.472686626313362</v>
          </cell>
          <cell r="AG706">
            <v>1566.0978099336294</v>
          </cell>
          <cell r="AJ706">
            <v>503.97989499998698</v>
          </cell>
          <cell r="AK706">
            <v>503.97989499998698</v>
          </cell>
          <cell r="AL706">
            <v>497.12731245681169</v>
          </cell>
          <cell r="AM706">
            <v>497.12731245681169</v>
          </cell>
          <cell r="AN706">
            <v>2</v>
          </cell>
          <cell r="AO706">
            <v>3</v>
          </cell>
          <cell r="AP706">
            <v>505.97989499998698</v>
          </cell>
          <cell r="AQ706">
            <v>506.97989499998698</v>
          </cell>
        </row>
        <row r="707">
          <cell r="C707">
            <v>577000</v>
          </cell>
          <cell r="D707">
            <v>501.86</v>
          </cell>
          <cell r="I707">
            <v>1501.797809992662</v>
          </cell>
          <cell r="K707">
            <v>1566.097809992662</v>
          </cell>
          <cell r="L707">
            <v>1501.797809992662</v>
          </cell>
          <cell r="M707">
            <v>1549</v>
          </cell>
          <cell r="N707">
            <v>9.0000000000000006E-5</v>
          </cell>
          <cell r="O707">
            <v>0.7095890168383</v>
          </cell>
          <cell r="P707">
            <v>105.08409061318464</v>
          </cell>
          <cell r="Q707">
            <v>641.64982991203908</v>
          </cell>
          <cell r="R707">
            <v>0.5</v>
          </cell>
          <cell r="S707">
            <v>6.7</v>
          </cell>
          <cell r="T707">
            <v>86</v>
          </cell>
          <cell r="W707">
            <v>0.02</v>
          </cell>
          <cell r="X707">
            <v>1E-4</v>
          </cell>
          <cell r="Y707">
            <v>0.5</v>
          </cell>
          <cell r="Z707">
            <v>89</v>
          </cell>
          <cell r="AA707">
            <v>6.8525825431753136</v>
          </cell>
          <cell r="AB707">
            <v>12.987804151098871</v>
          </cell>
          <cell r="AC707">
            <v>633.35879009811845</v>
          </cell>
          <cell r="AD707">
            <v>104.32284038796838</v>
          </cell>
          <cell r="AE707">
            <v>6.0711421175143165</v>
          </cell>
          <cell r="AF707">
            <v>2.472686626313362</v>
          </cell>
          <cell r="AG707">
            <v>1566.0978099336294</v>
          </cell>
          <cell r="AJ707">
            <v>503.87989499998696</v>
          </cell>
          <cell r="AK707">
            <v>503.87989499998696</v>
          </cell>
          <cell r="AL707">
            <v>497.02731245681167</v>
          </cell>
          <cell r="AM707">
            <v>497.02731245681167</v>
          </cell>
          <cell r="AN707">
            <v>2</v>
          </cell>
          <cell r="AO707">
            <v>3</v>
          </cell>
          <cell r="AP707">
            <v>505.87989499998696</v>
          </cell>
          <cell r="AQ707">
            <v>506.87989499998696</v>
          </cell>
        </row>
        <row r="708">
          <cell r="C708">
            <v>578000</v>
          </cell>
          <cell r="D708">
            <v>501.24</v>
          </cell>
          <cell r="I708">
            <v>1501.797809992662</v>
          </cell>
          <cell r="K708">
            <v>1566.097809992662</v>
          </cell>
          <cell r="L708">
            <v>1501.797809992662</v>
          </cell>
          <cell r="M708">
            <v>1549</v>
          </cell>
          <cell r="N708">
            <v>9.0000000000000006E-5</v>
          </cell>
          <cell r="O708">
            <v>0.7095890168383</v>
          </cell>
          <cell r="P708">
            <v>105.08409061318464</v>
          </cell>
          <cell r="Q708">
            <v>641.64982991203908</v>
          </cell>
          <cell r="R708">
            <v>0.5</v>
          </cell>
          <cell r="S708">
            <v>6.7</v>
          </cell>
          <cell r="T708">
            <v>86</v>
          </cell>
          <cell r="W708">
            <v>0.02</v>
          </cell>
          <cell r="X708">
            <v>1E-4</v>
          </cell>
          <cell r="Y708">
            <v>0.5</v>
          </cell>
          <cell r="Z708">
            <v>89</v>
          </cell>
          <cell r="AA708">
            <v>6.8525825431753136</v>
          </cell>
          <cell r="AB708">
            <v>12.987804151098871</v>
          </cell>
          <cell r="AC708">
            <v>633.35879009811845</v>
          </cell>
          <cell r="AD708">
            <v>104.32284038796838</v>
          </cell>
          <cell r="AE708">
            <v>6.0711421175143165</v>
          </cell>
          <cell r="AF708">
            <v>2.472686626313362</v>
          </cell>
          <cell r="AG708">
            <v>1566.0978099336294</v>
          </cell>
          <cell r="AJ708">
            <v>503.77989499998694</v>
          </cell>
          <cell r="AK708">
            <v>503.77989499998694</v>
          </cell>
          <cell r="AL708">
            <v>496.92731245681165</v>
          </cell>
          <cell r="AM708">
            <v>496.92731245681165</v>
          </cell>
          <cell r="AN708">
            <v>2</v>
          </cell>
          <cell r="AO708">
            <v>3</v>
          </cell>
          <cell r="AP708">
            <v>505.77989499998694</v>
          </cell>
          <cell r="AQ708">
            <v>506.77989499998694</v>
          </cell>
        </row>
        <row r="709">
          <cell r="C709">
            <v>579000</v>
          </cell>
          <cell r="D709">
            <v>500.62</v>
          </cell>
          <cell r="I709">
            <v>1501.797809992662</v>
          </cell>
          <cell r="K709">
            <v>1566.097809992662</v>
          </cell>
          <cell r="L709">
            <v>1501.797809992662</v>
          </cell>
          <cell r="M709">
            <v>1549</v>
          </cell>
          <cell r="N709">
            <v>9.0000000000000006E-5</v>
          </cell>
          <cell r="O709">
            <v>0.7095890168383</v>
          </cell>
          <cell r="P709">
            <v>105.08409061318464</v>
          </cell>
          <cell r="Q709">
            <v>641.64982991203908</v>
          </cell>
          <cell r="R709">
            <v>0.5</v>
          </cell>
          <cell r="S709">
            <v>6.7</v>
          </cell>
          <cell r="T709">
            <v>86</v>
          </cell>
          <cell r="W709">
            <v>0.02</v>
          </cell>
          <cell r="X709">
            <v>1E-4</v>
          </cell>
          <cell r="Y709">
            <v>0.5</v>
          </cell>
          <cell r="Z709">
            <v>89</v>
          </cell>
          <cell r="AA709">
            <v>6.8525825431753136</v>
          </cell>
          <cell r="AB709">
            <v>12.987804151098871</v>
          </cell>
          <cell r="AC709">
            <v>633.35879009811845</v>
          </cell>
          <cell r="AD709">
            <v>104.32284038796838</v>
          </cell>
          <cell r="AE709">
            <v>6.0711421175143165</v>
          </cell>
          <cell r="AF709">
            <v>2.472686626313362</v>
          </cell>
          <cell r="AG709">
            <v>1566.0978099336294</v>
          </cell>
          <cell r="AJ709">
            <v>503.67989499998691</v>
          </cell>
          <cell r="AK709">
            <v>503.67989499998691</v>
          </cell>
          <cell r="AL709">
            <v>496.82731245681163</v>
          </cell>
          <cell r="AM709">
            <v>496.82731245681163</v>
          </cell>
          <cell r="AN709">
            <v>2</v>
          </cell>
          <cell r="AO709">
            <v>3</v>
          </cell>
          <cell r="AP709">
            <v>505.67989499998691</v>
          </cell>
          <cell r="AQ709">
            <v>506.67989499998691</v>
          </cell>
        </row>
        <row r="710">
          <cell r="C710">
            <v>580000</v>
          </cell>
          <cell r="D710">
            <v>501</v>
          </cell>
          <cell r="I710">
            <v>1501.797809992662</v>
          </cell>
          <cell r="K710">
            <v>1566.097809992662</v>
          </cell>
          <cell r="L710">
            <v>1501.797809992662</v>
          </cell>
          <cell r="M710">
            <v>1549</v>
          </cell>
          <cell r="N710">
            <v>9.0000000000000006E-5</v>
          </cell>
          <cell r="O710">
            <v>0.7095890168383</v>
          </cell>
          <cell r="P710">
            <v>105.08409061318464</v>
          </cell>
          <cell r="Q710">
            <v>641.64982991203908</v>
          </cell>
          <cell r="R710">
            <v>0.5</v>
          </cell>
          <cell r="S710">
            <v>6.7</v>
          </cell>
          <cell r="T710">
            <v>86</v>
          </cell>
          <cell r="W710">
            <v>0.02</v>
          </cell>
          <cell r="X710">
            <v>1E-4</v>
          </cell>
          <cell r="Y710">
            <v>0.5</v>
          </cell>
          <cell r="Z710">
            <v>89</v>
          </cell>
          <cell r="AA710">
            <v>6.8525825431753136</v>
          </cell>
          <cell r="AB710">
            <v>12.987804151098871</v>
          </cell>
          <cell r="AC710">
            <v>633.35879009811845</v>
          </cell>
          <cell r="AD710">
            <v>104.32284038796838</v>
          </cell>
          <cell r="AE710">
            <v>6.0711421175143165</v>
          </cell>
          <cell r="AF710">
            <v>2.472686626313362</v>
          </cell>
          <cell r="AG710">
            <v>1566.0978099336294</v>
          </cell>
          <cell r="AJ710">
            <v>503.57989499998689</v>
          </cell>
          <cell r="AK710">
            <v>503.57989499998689</v>
          </cell>
          <cell r="AL710">
            <v>496.7273124568116</v>
          </cell>
          <cell r="AM710">
            <v>496.7273124568116</v>
          </cell>
          <cell r="AN710">
            <v>2</v>
          </cell>
          <cell r="AO710">
            <v>3</v>
          </cell>
          <cell r="AP710">
            <v>505.57989499998689</v>
          </cell>
          <cell r="AQ710">
            <v>506.57989499998689</v>
          </cell>
        </row>
        <row r="711">
          <cell r="C711">
            <v>581000</v>
          </cell>
          <cell r="D711">
            <v>500.44</v>
          </cell>
          <cell r="I711">
            <v>1501.797809992662</v>
          </cell>
          <cell r="K711">
            <v>1566.097809992662</v>
          </cell>
          <cell r="L711">
            <v>1501.797809992662</v>
          </cell>
          <cell r="M711">
            <v>1549</v>
          </cell>
          <cell r="N711">
            <v>9.0000000000000006E-5</v>
          </cell>
          <cell r="O711">
            <v>0.7095890168383</v>
          </cell>
          <cell r="P711">
            <v>105.08409061318464</v>
          </cell>
          <cell r="Q711">
            <v>641.64982991203908</v>
          </cell>
          <cell r="R711">
            <v>0.5</v>
          </cell>
          <cell r="S711">
            <v>6.7</v>
          </cell>
          <cell r="T711">
            <v>86</v>
          </cell>
          <cell r="W711">
            <v>0.02</v>
          </cell>
          <cell r="X711">
            <v>1E-4</v>
          </cell>
          <cell r="Y711">
            <v>0.5</v>
          </cell>
          <cell r="Z711">
            <v>89</v>
          </cell>
          <cell r="AA711">
            <v>6.8525825431753136</v>
          </cell>
          <cell r="AB711">
            <v>12.987804151098871</v>
          </cell>
          <cell r="AC711">
            <v>633.35879009811845</v>
          </cell>
          <cell r="AD711">
            <v>104.32284038796838</v>
          </cell>
          <cell r="AE711">
            <v>6.0711421175143165</v>
          </cell>
          <cell r="AF711">
            <v>2.472686626313362</v>
          </cell>
          <cell r="AG711">
            <v>1566.0978099336294</v>
          </cell>
          <cell r="AJ711">
            <v>503.47989499998687</v>
          </cell>
          <cell r="AK711">
            <v>503.47989499998687</v>
          </cell>
          <cell r="AL711">
            <v>496.62731245681158</v>
          </cell>
          <cell r="AM711">
            <v>496.62731245681158</v>
          </cell>
          <cell r="AN711">
            <v>2</v>
          </cell>
          <cell r="AO711">
            <v>3</v>
          </cell>
          <cell r="AP711">
            <v>505.47989499998687</v>
          </cell>
          <cell r="AQ711">
            <v>506.47989499998687</v>
          </cell>
        </row>
        <row r="712">
          <cell r="C712">
            <v>582000</v>
          </cell>
          <cell r="D712">
            <v>499.88</v>
          </cell>
          <cell r="I712">
            <v>1501.797809992662</v>
          </cell>
          <cell r="K712">
            <v>1566.097809992662</v>
          </cell>
          <cell r="L712">
            <v>1501.797809992662</v>
          </cell>
          <cell r="M712">
            <v>1549</v>
          </cell>
          <cell r="N712">
            <v>9.0000000000000006E-5</v>
          </cell>
          <cell r="O712">
            <v>0.7095890168383</v>
          </cell>
          <cell r="P712">
            <v>105.08409061318464</v>
          </cell>
          <cell r="Q712">
            <v>641.64982991203908</v>
          </cell>
          <cell r="R712">
            <v>0.5</v>
          </cell>
          <cell r="S712">
            <v>6.7</v>
          </cell>
          <cell r="T712">
            <v>86</v>
          </cell>
          <cell r="W712">
            <v>0.02</v>
          </cell>
          <cell r="X712">
            <v>1E-4</v>
          </cell>
          <cell r="Y712">
            <v>0.5</v>
          </cell>
          <cell r="Z712">
            <v>89</v>
          </cell>
          <cell r="AA712">
            <v>6.8525825431753136</v>
          </cell>
          <cell r="AB712">
            <v>12.987804151098871</v>
          </cell>
          <cell r="AC712">
            <v>633.35879009811845</v>
          </cell>
          <cell r="AD712">
            <v>104.32284038796838</v>
          </cell>
          <cell r="AE712">
            <v>6.0711421175143165</v>
          </cell>
          <cell r="AF712">
            <v>2.472686626313362</v>
          </cell>
          <cell r="AG712">
            <v>1566.0978099336294</v>
          </cell>
          <cell r="AJ712">
            <v>503.37989499998685</v>
          </cell>
          <cell r="AK712">
            <v>503.37989499998685</v>
          </cell>
          <cell r="AL712">
            <v>496.52731245681156</v>
          </cell>
          <cell r="AM712">
            <v>496.52731245681156</v>
          </cell>
          <cell r="AN712">
            <v>2</v>
          </cell>
          <cell r="AO712">
            <v>3</v>
          </cell>
          <cell r="AP712">
            <v>505.37989499998685</v>
          </cell>
          <cell r="AQ712">
            <v>506.37989499998685</v>
          </cell>
        </row>
        <row r="713">
          <cell r="C713">
            <v>583000</v>
          </cell>
          <cell r="D713">
            <v>499.32</v>
          </cell>
          <cell r="I713">
            <v>1501.797809992662</v>
          </cell>
          <cell r="K713">
            <v>1566.097809992662</v>
          </cell>
          <cell r="L713">
            <v>1501.797809992662</v>
          </cell>
          <cell r="M713">
            <v>1549</v>
          </cell>
          <cell r="N713">
            <v>9.0000000000000006E-5</v>
          </cell>
          <cell r="O713">
            <v>0.7095890168383</v>
          </cell>
          <cell r="P713">
            <v>105.08409061318464</v>
          </cell>
          <cell r="Q713">
            <v>641.64982991203908</v>
          </cell>
          <cell r="R713">
            <v>0.5</v>
          </cell>
          <cell r="S713">
            <v>6.7</v>
          </cell>
          <cell r="T713">
            <v>86</v>
          </cell>
          <cell r="W713">
            <v>0.02</v>
          </cell>
          <cell r="X713">
            <v>1E-4</v>
          </cell>
          <cell r="Y713">
            <v>0.5</v>
          </cell>
          <cell r="Z713">
            <v>89</v>
          </cell>
          <cell r="AA713">
            <v>6.8525825431753136</v>
          </cell>
          <cell r="AB713">
            <v>12.987804151098871</v>
          </cell>
          <cell r="AC713">
            <v>633.35879009811845</v>
          </cell>
          <cell r="AD713">
            <v>104.32284038796838</v>
          </cell>
          <cell r="AE713">
            <v>6.0711421175143165</v>
          </cell>
          <cell r="AF713">
            <v>2.472686626313362</v>
          </cell>
          <cell r="AG713">
            <v>1566.0978099336294</v>
          </cell>
          <cell r="AJ713">
            <v>503.27989499998682</v>
          </cell>
          <cell r="AK713">
            <v>503.27989499998682</v>
          </cell>
          <cell r="AL713">
            <v>496.42731245681153</v>
          </cell>
          <cell r="AM713">
            <v>496.42731245681153</v>
          </cell>
          <cell r="AN713">
            <v>2</v>
          </cell>
          <cell r="AO713">
            <v>3</v>
          </cell>
          <cell r="AP713">
            <v>505.27989499998682</v>
          </cell>
          <cell r="AQ713">
            <v>506.27989499998682</v>
          </cell>
        </row>
        <row r="714">
          <cell r="C714">
            <v>584000</v>
          </cell>
          <cell r="D714">
            <v>498.76</v>
          </cell>
          <cell r="I714">
            <v>1501.797809992662</v>
          </cell>
          <cell r="K714">
            <v>1566.097809992662</v>
          </cell>
          <cell r="L714">
            <v>1501.797809992662</v>
          </cell>
          <cell r="M714">
            <v>1549</v>
          </cell>
          <cell r="N714">
            <v>9.0000000000000006E-5</v>
          </cell>
          <cell r="O714">
            <v>0.7095890168383</v>
          </cell>
          <cell r="P714">
            <v>105.08409061318464</v>
          </cell>
          <cell r="Q714">
            <v>641.64982991203908</v>
          </cell>
          <cell r="R714">
            <v>0.5</v>
          </cell>
          <cell r="S714">
            <v>6.7</v>
          </cell>
          <cell r="T714">
            <v>86</v>
          </cell>
          <cell r="W714">
            <v>0.02</v>
          </cell>
          <cell r="X714">
            <v>1E-4</v>
          </cell>
          <cell r="Y714">
            <v>0.5</v>
          </cell>
          <cell r="Z714">
            <v>89</v>
          </cell>
          <cell r="AA714">
            <v>6.8525825431753136</v>
          </cell>
          <cell r="AB714">
            <v>12.987804151098871</v>
          </cell>
          <cell r="AC714">
            <v>633.35879009811845</v>
          </cell>
          <cell r="AD714">
            <v>104.32284038796838</v>
          </cell>
          <cell r="AE714">
            <v>6.0711421175143165</v>
          </cell>
          <cell r="AF714">
            <v>2.472686626313362</v>
          </cell>
          <cell r="AG714">
            <v>1566.0978099336294</v>
          </cell>
          <cell r="AJ714">
            <v>503.1798949999868</v>
          </cell>
          <cell r="AK714">
            <v>503.1798949999868</v>
          </cell>
          <cell r="AL714">
            <v>496.32731245681151</v>
          </cell>
          <cell r="AM714">
            <v>496.32731245681151</v>
          </cell>
          <cell r="AN714">
            <v>2</v>
          </cell>
          <cell r="AO714">
            <v>3</v>
          </cell>
          <cell r="AP714">
            <v>505.1798949999868</v>
          </cell>
          <cell r="AQ714">
            <v>506.1798949999868</v>
          </cell>
        </row>
        <row r="715">
          <cell r="C715">
            <v>585000</v>
          </cell>
          <cell r="D715">
            <v>498.2</v>
          </cell>
          <cell r="I715">
            <v>1501.797809992662</v>
          </cell>
          <cell r="K715">
            <v>1566.097809992662</v>
          </cell>
          <cell r="L715">
            <v>1501.797809992662</v>
          </cell>
          <cell r="M715">
            <v>1549</v>
          </cell>
          <cell r="N715">
            <v>9.0000000000000006E-5</v>
          </cell>
          <cell r="O715">
            <v>0.7095890168383</v>
          </cell>
          <cell r="P715">
            <v>105.08409061318464</v>
          </cell>
          <cell r="Q715">
            <v>641.64982991203908</v>
          </cell>
          <cell r="R715">
            <v>0.5</v>
          </cell>
          <cell r="S715">
            <v>6.7</v>
          </cell>
          <cell r="T715">
            <v>86</v>
          </cell>
          <cell r="W715">
            <v>0.02</v>
          </cell>
          <cell r="X715">
            <v>1E-4</v>
          </cell>
          <cell r="Y715">
            <v>0.5</v>
          </cell>
          <cell r="Z715">
            <v>89</v>
          </cell>
          <cell r="AA715">
            <v>6.8525825431753136</v>
          </cell>
          <cell r="AB715">
            <v>12.987804151098871</v>
          </cell>
          <cell r="AC715">
            <v>633.35879009811845</v>
          </cell>
          <cell r="AD715">
            <v>104.32284038796838</v>
          </cell>
          <cell r="AE715">
            <v>6.0711421175143165</v>
          </cell>
          <cell r="AF715">
            <v>2.472686626313362</v>
          </cell>
          <cell r="AG715">
            <v>1566.0978099336294</v>
          </cell>
          <cell r="AJ715">
            <v>503.07989499998678</v>
          </cell>
          <cell r="AK715">
            <v>503.07989499998678</v>
          </cell>
          <cell r="AL715">
            <v>496.22731245681149</v>
          </cell>
          <cell r="AM715">
            <v>496.22731245681149</v>
          </cell>
          <cell r="AN715">
            <v>2</v>
          </cell>
          <cell r="AO715">
            <v>3</v>
          </cell>
          <cell r="AP715">
            <v>505.07989499998678</v>
          </cell>
          <cell r="AQ715">
            <v>506.07989499998678</v>
          </cell>
        </row>
        <row r="716">
          <cell r="B716" t="str">
            <v>Village Road Bridge(VRB) / Fall (Simple Fall)</v>
          </cell>
          <cell r="C716">
            <v>585900</v>
          </cell>
          <cell r="D716">
            <v>497.8</v>
          </cell>
          <cell r="I716">
            <v>1501.797809992662</v>
          </cell>
          <cell r="K716">
            <v>1566.097809992662</v>
          </cell>
          <cell r="L716">
            <v>1501.797809992662</v>
          </cell>
          <cell r="M716">
            <v>1549</v>
          </cell>
          <cell r="N716">
            <v>9.0000000000000006E-5</v>
          </cell>
          <cell r="O716">
            <v>0.7095890168383</v>
          </cell>
          <cell r="P716">
            <v>105.08409061318464</v>
          </cell>
          <cell r="Q716">
            <v>641.64982991203908</v>
          </cell>
          <cell r="R716">
            <v>0.5</v>
          </cell>
          <cell r="S716">
            <v>6.7</v>
          </cell>
          <cell r="T716">
            <v>86</v>
          </cell>
          <cell r="U716">
            <v>496.65</v>
          </cell>
          <cell r="V716">
            <v>503.35</v>
          </cell>
          <cell r="W716">
            <v>0.02</v>
          </cell>
          <cell r="X716">
            <v>1E-4</v>
          </cell>
          <cell r="Y716">
            <v>0.5</v>
          </cell>
          <cell r="Z716">
            <v>89</v>
          </cell>
          <cell r="AA716">
            <v>6.8525825431753136</v>
          </cell>
          <cell r="AB716">
            <v>12.987804151098871</v>
          </cell>
          <cell r="AC716">
            <v>633.35879009811845</v>
          </cell>
          <cell r="AD716">
            <v>104.32284038796838</v>
          </cell>
          <cell r="AE716">
            <v>6.0711421175143165</v>
          </cell>
          <cell r="AF716">
            <v>2.472686626313362</v>
          </cell>
          <cell r="AG716">
            <v>1566.0978099336294</v>
          </cell>
          <cell r="AI716">
            <v>3.23</v>
          </cell>
          <cell r="AJ716">
            <v>502.9898949999868</v>
          </cell>
          <cell r="AK716">
            <v>499.75989499998678</v>
          </cell>
          <cell r="AL716">
            <v>496.13731245681151</v>
          </cell>
          <cell r="AM716">
            <v>492.94094569662076</v>
          </cell>
          <cell r="AN716">
            <v>2</v>
          </cell>
          <cell r="AO716">
            <v>3</v>
          </cell>
          <cell r="AP716">
            <v>504.9898949999868</v>
          </cell>
          <cell r="AQ716">
            <v>502.75989499998678</v>
          </cell>
        </row>
        <row r="717">
          <cell r="C717">
            <v>585900</v>
          </cell>
          <cell r="D717">
            <v>497.4</v>
          </cell>
          <cell r="F717">
            <v>93.54</v>
          </cell>
          <cell r="G717">
            <v>12.342667897535778</v>
          </cell>
          <cell r="H717">
            <v>105.88266789753578</v>
          </cell>
          <cell r="I717">
            <v>1489.8835476637676</v>
          </cell>
          <cell r="J717">
            <v>63.7</v>
          </cell>
          <cell r="K717">
            <v>1553.5835476637676</v>
          </cell>
          <cell r="L717">
            <v>1489.8835476637676</v>
          </cell>
          <cell r="M717">
            <v>1536</v>
          </cell>
          <cell r="N717">
            <v>1E-4</v>
          </cell>
          <cell r="O717">
            <v>0.75525804298009624</v>
          </cell>
          <cell r="P717">
            <v>104.64220181169736</v>
          </cell>
          <cell r="Q717">
            <v>624.06334309867657</v>
          </cell>
          <cell r="R717">
            <v>0.5</v>
          </cell>
          <cell r="S717">
            <v>6.7</v>
          </cell>
          <cell r="T717">
            <v>86</v>
          </cell>
          <cell r="U717">
            <v>493.42</v>
          </cell>
          <cell r="V717">
            <v>500.12</v>
          </cell>
          <cell r="W717">
            <v>0.02</v>
          </cell>
          <cell r="X717">
            <v>1E-4</v>
          </cell>
          <cell r="Y717">
            <v>0.5</v>
          </cell>
          <cell r="Z717">
            <v>89</v>
          </cell>
          <cell r="AA717">
            <v>6.8189493033660167</v>
          </cell>
          <cell r="AB717">
            <v>13.051864156852906</v>
          </cell>
          <cell r="AC717">
            <v>630.13552280051351</v>
          </cell>
          <cell r="AD717">
            <v>104.24763417745125</v>
          </cell>
          <cell r="AE717">
            <v>6.0446026211769111</v>
          </cell>
          <cell r="AF717">
            <v>2.4654752690360007</v>
          </cell>
          <cell r="AG717">
            <v>1553.5835476057371</v>
          </cell>
          <cell r="AJ717">
            <v>499.75989499998678</v>
          </cell>
          <cell r="AK717">
            <v>499.75989499998678</v>
          </cell>
          <cell r="AL717">
            <v>492.94094569662076</v>
          </cell>
          <cell r="AM717">
            <v>492.94094569662076</v>
          </cell>
          <cell r="AN717">
            <v>2</v>
          </cell>
          <cell r="AO717">
            <v>3</v>
          </cell>
          <cell r="AP717">
            <v>501.75989499998678</v>
          </cell>
          <cell r="AQ717">
            <v>502.75989499998678</v>
          </cell>
        </row>
        <row r="718">
          <cell r="C718">
            <v>586000</v>
          </cell>
          <cell r="D718">
            <v>497</v>
          </cell>
          <cell r="I718">
            <v>1489.8835476637676</v>
          </cell>
          <cell r="J718">
            <v>4.2755019410668484E-2</v>
          </cell>
          <cell r="K718">
            <v>1553.5835476637676</v>
          </cell>
          <cell r="L718">
            <v>1489.8835476637676</v>
          </cell>
          <cell r="M718">
            <v>1536</v>
          </cell>
          <cell r="N718">
            <v>1E-4</v>
          </cell>
          <cell r="O718">
            <v>0.75525804298009624</v>
          </cell>
          <cell r="P718">
            <v>104.64220181169736</v>
          </cell>
          <cell r="Q718">
            <v>624.06334309867657</v>
          </cell>
          <cell r="R718">
            <v>0.5</v>
          </cell>
          <cell r="S718">
            <v>6.7</v>
          </cell>
          <cell r="T718">
            <v>86</v>
          </cell>
          <cell r="W718">
            <v>0.02</v>
          </cell>
          <cell r="X718">
            <v>1E-4</v>
          </cell>
          <cell r="Y718">
            <v>0.5</v>
          </cell>
          <cell r="Z718">
            <v>89</v>
          </cell>
          <cell r="AA718">
            <v>6.8189493033660167</v>
          </cell>
          <cell r="AB718">
            <v>13.051864156852906</v>
          </cell>
          <cell r="AC718">
            <v>630.13552280051351</v>
          </cell>
          <cell r="AD718">
            <v>104.24763417745125</v>
          </cell>
          <cell r="AE718">
            <v>6.0446026211769111</v>
          </cell>
          <cell r="AF718">
            <v>2.4654752690360007</v>
          </cell>
          <cell r="AG718">
            <v>1553.5835476057371</v>
          </cell>
          <cell r="AJ718">
            <v>499.74989499998679</v>
          </cell>
          <cell r="AK718">
            <v>499.74989499998679</v>
          </cell>
          <cell r="AL718">
            <v>492.93094569662077</v>
          </cell>
          <cell r="AM718">
            <v>492.93094569662077</v>
          </cell>
          <cell r="AN718">
            <v>2</v>
          </cell>
          <cell r="AO718">
            <v>3</v>
          </cell>
          <cell r="AP718">
            <v>501.74989499998679</v>
          </cell>
          <cell r="AQ718">
            <v>502.74989499998679</v>
          </cell>
        </row>
        <row r="719">
          <cell r="C719">
            <v>587000</v>
          </cell>
          <cell r="D719">
            <v>496.6</v>
          </cell>
          <cell r="I719">
            <v>1489.8835476637676</v>
          </cell>
          <cell r="J719">
            <v>4.5</v>
          </cell>
          <cell r="K719">
            <v>1553.5835476637676</v>
          </cell>
          <cell r="L719">
            <v>1489.8835476637676</v>
          </cell>
          <cell r="M719">
            <v>1536</v>
          </cell>
          <cell r="N719">
            <v>1E-4</v>
          </cell>
          <cell r="O719">
            <v>0.75525804298009624</v>
          </cell>
          <cell r="P719">
            <v>104.64220181169736</v>
          </cell>
          <cell r="Q719">
            <v>624.06334309867657</v>
          </cell>
          <cell r="R719">
            <v>0.5</v>
          </cell>
          <cell r="S719">
            <v>6.7</v>
          </cell>
          <cell r="T719">
            <v>86</v>
          </cell>
          <cell r="W719">
            <v>0.02</v>
          </cell>
          <cell r="X719">
            <v>1E-4</v>
          </cell>
          <cell r="Y719">
            <v>0.5</v>
          </cell>
          <cell r="Z719">
            <v>89</v>
          </cell>
          <cell r="AA719">
            <v>6.8189493033660167</v>
          </cell>
          <cell r="AB719">
            <v>13.051864156852906</v>
          </cell>
          <cell r="AC719">
            <v>630.13552280051351</v>
          </cell>
          <cell r="AD719">
            <v>104.24763417745125</v>
          </cell>
          <cell r="AE719">
            <v>6.0446026211769111</v>
          </cell>
          <cell r="AF719">
            <v>2.4654752690360007</v>
          </cell>
          <cell r="AG719">
            <v>1553.5835476057371</v>
          </cell>
          <cell r="AJ719">
            <v>499.64989499998677</v>
          </cell>
          <cell r="AK719">
            <v>499.64989499998677</v>
          </cell>
          <cell r="AL719">
            <v>492.83094569662074</v>
          </cell>
          <cell r="AM719">
            <v>492.83094569662074</v>
          </cell>
          <cell r="AN719">
            <v>2</v>
          </cell>
          <cell r="AO719">
            <v>3</v>
          </cell>
          <cell r="AP719">
            <v>501.64989499998677</v>
          </cell>
          <cell r="AQ719">
            <v>502.64989499998677</v>
          </cell>
        </row>
        <row r="720">
          <cell r="C720">
            <v>588000</v>
          </cell>
          <cell r="D720">
            <v>496.2</v>
          </cell>
          <cell r="I720">
            <v>1489.8835476637676</v>
          </cell>
          <cell r="K720">
            <v>1553.5835476637676</v>
          </cell>
          <cell r="L720">
            <v>1489.8835476637676</v>
          </cell>
          <cell r="M720">
            <v>1536</v>
          </cell>
          <cell r="N720">
            <v>1E-4</v>
          </cell>
          <cell r="O720">
            <v>0.75525804298009624</v>
          </cell>
          <cell r="P720">
            <v>104.64220181169736</v>
          </cell>
          <cell r="Q720">
            <v>624.06334309867657</v>
          </cell>
          <cell r="R720">
            <v>0.5</v>
          </cell>
          <cell r="S720">
            <v>6.7</v>
          </cell>
          <cell r="T720">
            <v>86</v>
          </cell>
          <cell r="W720">
            <v>0.02</v>
          </cell>
          <cell r="X720">
            <v>1E-4</v>
          </cell>
          <cell r="Y720">
            <v>0.5</v>
          </cell>
          <cell r="Z720">
            <v>89</v>
          </cell>
          <cell r="AA720">
            <v>6.8189493033660167</v>
          </cell>
          <cell r="AB720">
            <v>13.051864156852906</v>
          </cell>
          <cell r="AC720">
            <v>630.13552280051351</v>
          </cell>
          <cell r="AD720">
            <v>104.24763417745125</v>
          </cell>
          <cell r="AE720">
            <v>6.0446026211769111</v>
          </cell>
          <cell r="AF720">
            <v>2.4654752690360007</v>
          </cell>
          <cell r="AG720">
            <v>1553.5835476057371</v>
          </cell>
          <cell r="AJ720">
            <v>499.54989499998675</v>
          </cell>
          <cell r="AK720">
            <v>499.54989499998675</v>
          </cell>
          <cell r="AL720">
            <v>492.73094569662072</v>
          </cell>
          <cell r="AM720">
            <v>492.73094569662072</v>
          </cell>
          <cell r="AN720">
            <v>2</v>
          </cell>
          <cell r="AO720">
            <v>3</v>
          </cell>
          <cell r="AP720">
            <v>501.54989499998675</v>
          </cell>
          <cell r="AQ720">
            <v>502.54989499998675</v>
          </cell>
        </row>
        <row r="721">
          <cell r="C721">
            <v>589000</v>
          </cell>
          <cell r="D721">
            <v>495.8</v>
          </cell>
          <cell r="I721">
            <v>1489.8835476637676</v>
          </cell>
          <cell r="K721">
            <v>1553.5835476637676</v>
          </cell>
          <cell r="L721">
            <v>1489.8835476637676</v>
          </cell>
          <cell r="M721">
            <v>1536</v>
          </cell>
          <cell r="N721">
            <v>1E-4</v>
          </cell>
          <cell r="O721">
            <v>0.75525804298009624</v>
          </cell>
          <cell r="P721">
            <v>104.64220181169736</v>
          </cell>
          <cell r="Q721">
            <v>624.06334309867657</v>
          </cell>
          <cell r="R721">
            <v>0.5</v>
          </cell>
          <cell r="S721">
            <v>6.7</v>
          </cell>
          <cell r="T721">
            <v>86</v>
          </cell>
          <cell r="W721">
            <v>0.02</v>
          </cell>
          <cell r="X721">
            <v>1E-4</v>
          </cell>
          <cell r="Y721">
            <v>0.5</v>
          </cell>
          <cell r="Z721">
            <v>89</v>
          </cell>
          <cell r="AA721">
            <v>6.8189493033660167</v>
          </cell>
          <cell r="AB721">
            <v>13.051864156852906</v>
          </cell>
          <cell r="AC721">
            <v>630.13552280051351</v>
          </cell>
          <cell r="AD721">
            <v>104.24763417745125</v>
          </cell>
          <cell r="AE721">
            <v>6.0446026211769111</v>
          </cell>
          <cell r="AF721">
            <v>2.4654752690360007</v>
          </cell>
          <cell r="AG721">
            <v>1553.5835476057371</v>
          </cell>
          <cell r="AJ721">
            <v>499.44989499998672</v>
          </cell>
          <cell r="AK721">
            <v>499.44989499998672</v>
          </cell>
          <cell r="AL721">
            <v>492.6309456966207</v>
          </cell>
          <cell r="AM721">
            <v>492.6309456966207</v>
          </cell>
          <cell r="AN721">
            <v>2</v>
          </cell>
          <cell r="AO721">
            <v>3</v>
          </cell>
          <cell r="AP721">
            <v>501.44989499998672</v>
          </cell>
          <cell r="AQ721">
            <v>502.44989499998672</v>
          </cell>
        </row>
        <row r="722">
          <cell r="C722">
            <v>590000</v>
          </cell>
          <cell r="D722">
            <v>496.2</v>
          </cell>
          <cell r="I722">
            <v>1489.8835476637676</v>
          </cell>
          <cell r="K722">
            <v>1553.5835476637676</v>
          </cell>
          <cell r="L722">
            <v>1489.8835476637676</v>
          </cell>
          <cell r="M722">
            <v>1536</v>
          </cell>
          <cell r="N722">
            <v>1E-4</v>
          </cell>
          <cell r="O722">
            <v>0.75525804298009624</v>
          </cell>
          <cell r="P722">
            <v>104.64220181169736</v>
          </cell>
          <cell r="Q722">
            <v>624.06334309867657</v>
          </cell>
          <cell r="R722">
            <v>0.5</v>
          </cell>
          <cell r="S722">
            <v>6.7</v>
          </cell>
          <cell r="T722">
            <v>86</v>
          </cell>
          <cell r="W722">
            <v>0.02</v>
          </cell>
          <cell r="X722">
            <v>1E-4</v>
          </cell>
          <cell r="Y722">
            <v>0.5</v>
          </cell>
          <cell r="Z722">
            <v>89</v>
          </cell>
          <cell r="AA722">
            <v>6.8189493033660167</v>
          </cell>
          <cell r="AB722">
            <v>13.051864156852906</v>
          </cell>
          <cell r="AC722">
            <v>630.13552280051351</v>
          </cell>
          <cell r="AD722">
            <v>104.24763417745125</v>
          </cell>
          <cell r="AE722">
            <v>6.0446026211769111</v>
          </cell>
          <cell r="AF722">
            <v>2.4654752690360007</v>
          </cell>
          <cell r="AG722">
            <v>1553.5835476057371</v>
          </cell>
          <cell r="AJ722">
            <v>499.3498949999867</v>
          </cell>
          <cell r="AK722">
            <v>499.3498949999867</v>
          </cell>
          <cell r="AL722">
            <v>492.53094569662068</v>
          </cell>
          <cell r="AM722">
            <v>492.53094569662068</v>
          </cell>
          <cell r="AN722">
            <v>2</v>
          </cell>
          <cell r="AO722">
            <v>3</v>
          </cell>
          <cell r="AP722">
            <v>501.3498949999867</v>
          </cell>
          <cell r="AQ722">
            <v>502.3498949999867</v>
          </cell>
        </row>
        <row r="723">
          <cell r="C723">
            <v>591000</v>
          </cell>
          <cell r="D723">
            <v>496.16</v>
          </cell>
          <cell r="I723">
            <v>1489.8835476637676</v>
          </cell>
          <cell r="K723">
            <v>1553.5835476637676</v>
          </cell>
          <cell r="L723">
            <v>1489.8835476637676</v>
          </cell>
          <cell r="M723">
            <v>1536</v>
          </cell>
          <cell r="N723">
            <v>1E-4</v>
          </cell>
          <cell r="O723">
            <v>0.75525804298009624</v>
          </cell>
          <cell r="P723">
            <v>104.64220181169736</v>
          </cell>
          <cell r="Q723">
            <v>624.06334309867657</v>
          </cell>
          <cell r="R723">
            <v>0.5</v>
          </cell>
          <cell r="S723">
            <v>6.7</v>
          </cell>
          <cell r="T723">
            <v>86</v>
          </cell>
          <cell r="W723">
            <v>0.02</v>
          </cell>
          <cell r="X723">
            <v>1E-4</v>
          </cell>
          <cell r="Y723">
            <v>0.5</v>
          </cell>
          <cell r="Z723">
            <v>89</v>
          </cell>
          <cell r="AA723">
            <v>6.8189493033660167</v>
          </cell>
          <cell r="AB723">
            <v>13.051864156852906</v>
          </cell>
          <cell r="AC723">
            <v>630.13552280051351</v>
          </cell>
          <cell r="AD723">
            <v>104.24763417745125</v>
          </cell>
          <cell r="AE723">
            <v>6.0446026211769111</v>
          </cell>
          <cell r="AF723">
            <v>2.4654752690360007</v>
          </cell>
          <cell r="AG723">
            <v>1553.5835476057371</v>
          </cell>
          <cell r="AJ723">
            <v>499.24989499998668</v>
          </cell>
          <cell r="AK723">
            <v>499.24989499998668</v>
          </cell>
          <cell r="AL723">
            <v>492.43094569662065</v>
          </cell>
          <cell r="AM723">
            <v>492.43094569662065</v>
          </cell>
          <cell r="AN723">
            <v>2</v>
          </cell>
          <cell r="AO723">
            <v>3</v>
          </cell>
          <cell r="AP723">
            <v>501.24989499998668</v>
          </cell>
          <cell r="AQ723">
            <v>502.24989499998668</v>
          </cell>
        </row>
        <row r="724">
          <cell r="C724">
            <v>592000</v>
          </cell>
          <cell r="D724">
            <v>496.12</v>
          </cell>
          <cell r="I724">
            <v>1489.8835476637676</v>
          </cell>
          <cell r="K724">
            <v>1553.5835476637676</v>
          </cell>
          <cell r="L724">
            <v>1489.8835476637676</v>
          </cell>
          <cell r="M724">
            <v>1536</v>
          </cell>
          <cell r="N724">
            <v>1E-4</v>
          </cell>
          <cell r="O724">
            <v>0.75525804298009624</v>
          </cell>
          <cell r="P724">
            <v>104.64220181169736</v>
          </cell>
          <cell r="Q724">
            <v>624.06334309867657</v>
          </cell>
          <cell r="R724">
            <v>0.5</v>
          </cell>
          <cell r="S724">
            <v>6.7</v>
          </cell>
          <cell r="T724">
            <v>86</v>
          </cell>
          <cell r="W724">
            <v>0.02</v>
          </cell>
          <cell r="X724">
            <v>1E-4</v>
          </cell>
          <cell r="Y724">
            <v>0.5</v>
          </cell>
          <cell r="Z724">
            <v>89</v>
          </cell>
          <cell r="AA724">
            <v>6.8189493033660167</v>
          </cell>
          <cell r="AB724">
            <v>13.051864156852906</v>
          </cell>
          <cell r="AC724">
            <v>630.13552280051351</v>
          </cell>
          <cell r="AD724">
            <v>104.24763417745125</v>
          </cell>
          <cell r="AE724">
            <v>6.0446026211769111</v>
          </cell>
          <cell r="AF724">
            <v>2.4654752690360007</v>
          </cell>
          <cell r="AG724">
            <v>1553.5835476057371</v>
          </cell>
          <cell r="AJ724">
            <v>499.14989499998666</v>
          </cell>
          <cell r="AK724">
            <v>499.14989499998666</v>
          </cell>
          <cell r="AL724">
            <v>492.33094569662063</v>
          </cell>
          <cell r="AM724">
            <v>492.33094569662063</v>
          </cell>
          <cell r="AN724">
            <v>2</v>
          </cell>
          <cell r="AO724">
            <v>3</v>
          </cell>
          <cell r="AP724">
            <v>501.14989499998666</v>
          </cell>
          <cell r="AQ724">
            <v>502.14989499998666</v>
          </cell>
        </row>
        <row r="725">
          <cell r="C725">
            <v>593000</v>
          </cell>
          <cell r="D725">
            <v>496.08</v>
          </cell>
          <cell r="I725">
            <v>1489.8835476637676</v>
          </cell>
          <cell r="K725">
            <v>1553.5835476637676</v>
          </cell>
          <cell r="L725">
            <v>1489.8835476637676</v>
          </cell>
          <cell r="M725">
            <v>1536</v>
          </cell>
          <cell r="N725">
            <v>1E-4</v>
          </cell>
          <cell r="O725">
            <v>0.75525804298009624</v>
          </cell>
          <cell r="P725">
            <v>104.64220181169736</v>
          </cell>
          <cell r="Q725">
            <v>624.06334309867657</v>
          </cell>
          <cell r="R725">
            <v>0.5</v>
          </cell>
          <cell r="S725">
            <v>6.7</v>
          </cell>
          <cell r="T725">
            <v>86</v>
          </cell>
          <cell r="W725">
            <v>0.02</v>
          </cell>
          <cell r="X725">
            <v>1E-4</v>
          </cell>
          <cell r="Y725">
            <v>0.5</v>
          </cell>
          <cell r="Z725">
            <v>89</v>
          </cell>
          <cell r="AA725">
            <v>6.8189493033660167</v>
          </cell>
          <cell r="AB725">
            <v>13.051864156852906</v>
          </cell>
          <cell r="AC725">
            <v>630.13552280051351</v>
          </cell>
          <cell r="AD725">
            <v>104.24763417745125</v>
          </cell>
          <cell r="AE725">
            <v>6.0446026211769111</v>
          </cell>
          <cell r="AF725">
            <v>2.4654752690360007</v>
          </cell>
          <cell r="AG725">
            <v>1553.5835476057371</v>
          </cell>
          <cell r="AJ725">
            <v>499.04989499998663</v>
          </cell>
          <cell r="AK725">
            <v>499.04989499998663</v>
          </cell>
          <cell r="AL725">
            <v>492.23094569662061</v>
          </cell>
          <cell r="AM725">
            <v>492.23094569662061</v>
          </cell>
          <cell r="AN725">
            <v>2</v>
          </cell>
          <cell r="AO725">
            <v>3</v>
          </cell>
          <cell r="AP725">
            <v>501.04989499998663</v>
          </cell>
          <cell r="AQ725">
            <v>502.04989499998663</v>
          </cell>
        </row>
        <row r="726">
          <cell r="C726">
            <v>594000</v>
          </cell>
          <cell r="D726">
            <v>496.04</v>
          </cell>
          <cell r="I726">
            <v>1489.8835476637676</v>
          </cell>
          <cell r="K726">
            <v>1553.5835476637676</v>
          </cell>
          <cell r="L726">
            <v>1489.8835476637676</v>
          </cell>
          <cell r="M726">
            <v>1536</v>
          </cell>
          <cell r="N726">
            <v>1E-4</v>
          </cell>
          <cell r="O726">
            <v>0.75525804298009624</v>
          </cell>
          <cell r="P726">
            <v>104.64220181169736</v>
          </cell>
          <cell r="Q726">
            <v>624.06334309867657</v>
          </cell>
          <cell r="R726">
            <v>0.5</v>
          </cell>
          <cell r="S726">
            <v>6.7</v>
          </cell>
          <cell r="T726">
            <v>86</v>
          </cell>
          <cell r="W726">
            <v>0.02</v>
          </cell>
          <cell r="X726">
            <v>1E-4</v>
          </cell>
          <cell r="Y726">
            <v>0.5</v>
          </cell>
          <cell r="Z726">
            <v>89</v>
          </cell>
          <cell r="AA726">
            <v>6.8189493033660167</v>
          </cell>
          <cell r="AB726">
            <v>13.051864156852906</v>
          </cell>
          <cell r="AC726">
            <v>630.13552280051351</v>
          </cell>
          <cell r="AD726">
            <v>104.24763417745125</v>
          </cell>
          <cell r="AE726">
            <v>6.0446026211769111</v>
          </cell>
          <cell r="AF726">
            <v>2.4654752690360007</v>
          </cell>
          <cell r="AG726">
            <v>1553.5835476057371</v>
          </cell>
          <cell r="AJ726">
            <v>498.94989499998661</v>
          </cell>
          <cell r="AK726">
            <v>498.94989499998661</v>
          </cell>
          <cell r="AL726">
            <v>492.13094569662059</v>
          </cell>
          <cell r="AM726">
            <v>492.13094569662059</v>
          </cell>
          <cell r="AN726">
            <v>2</v>
          </cell>
          <cell r="AO726">
            <v>3</v>
          </cell>
          <cell r="AP726">
            <v>500.94989499998661</v>
          </cell>
          <cell r="AQ726">
            <v>501.94989499998661</v>
          </cell>
        </row>
        <row r="727">
          <cell r="C727">
            <v>595000</v>
          </cell>
          <cell r="D727">
            <v>496</v>
          </cell>
          <cell r="I727">
            <v>1489.8835476637676</v>
          </cell>
          <cell r="K727">
            <v>1553.5835476637676</v>
          </cell>
          <cell r="L727">
            <v>1489.8835476637676</v>
          </cell>
          <cell r="M727">
            <v>1536</v>
          </cell>
          <cell r="N727">
            <v>1E-4</v>
          </cell>
          <cell r="O727">
            <v>0.75525804298009624</v>
          </cell>
          <cell r="P727">
            <v>104.64220181169736</v>
          </cell>
          <cell r="Q727">
            <v>624.06334309867657</v>
          </cell>
          <cell r="R727">
            <v>0.5</v>
          </cell>
          <cell r="S727">
            <v>6.7</v>
          </cell>
          <cell r="T727">
            <v>86</v>
          </cell>
          <cell r="W727">
            <v>0.02</v>
          </cell>
          <cell r="X727">
            <v>1E-4</v>
          </cell>
          <cell r="Y727">
            <v>0.5</v>
          </cell>
          <cell r="Z727">
            <v>89</v>
          </cell>
          <cell r="AA727">
            <v>6.8189493033660167</v>
          </cell>
          <cell r="AB727">
            <v>13.051864156852906</v>
          </cell>
          <cell r="AC727">
            <v>630.13552280051351</v>
          </cell>
          <cell r="AD727">
            <v>104.24763417745125</v>
          </cell>
          <cell r="AE727">
            <v>6.0446026211769111</v>
          </cell>
          <cell r="AF727">
            <v>2.4654752690360007</v>
          </cell>
          <cell r="AG727">
            <v>1553.5835476057371</v>
          </cell>
          <cell r="AJ727">
            <v>498.84989499998659</v>
          </cell>
          <cell r="AK727">
            <v>498.84989499998659</v>
          </cell>
          <cell r="AL727">
            <v>492.03094569662056</v>
          </cell>
          <cell r="AM727">
            <v>492.03094569662056</v>
          </cell>
          <cell r="AN727">
            <v>2</v>
          </cell>
          <cell r="AO727">
            <v>3</v>
          </cell>
          <cell r="AP727">
            <v>500.84989499998659</v>
          </cell>
          <cell r="AQ727">
            <v>501.84989499998659</v>
          </cell>
        </row>
        <row r="728">
          <cell r="C728">
            <v>596000</v>
          </cell>
          <cell r="D728">
            <v>495.8</v>
          </cell>
          <cell r="I728">
            <v>1489.8835476637676</v>
          </cell>
          <cell r="K728">
            <v>1553.5835476637676</v>
          </cell>
          <cell r="L728">
            <v>1489.8835476637676</v>
          </cell>
          <cell r="M728">
            <v>1536</v>
          </cell>
          <cell r="N728">
            <v>1E-4</v>
          </cell>
          <cell r="O728">
            <v>0.75525804298009624</v>
          </cell>
          <cell r="P728">
            <v>104.64220181169736</v>
          </cell>
          <cell r="Q728">
            <v>624.06334309867657</v>
          </cell>
          <cell r="R728">
            <v>0.5</v>
          </cell>
          <cell r="S728">
            <v>6.7</v>
          </cell>
          <cell r="T728">
            <v>86</v>
          </cell>
          <cell r="W728">
            <v>0.02</v>
          </cell>
          <cell r="X728">
            <v>1E-4</v>
          </cell>
          <cell r="Y728">
            <v>0.5</v>
          </cell>
          <cell r="Z728">
            <v>89</v>
          </cell>
          <cell r="AA728">
            <v>6.8189493033660167</v>
          </cell>
          <cell r="AB728">
            <v>13.051864156852906</v>
          </cell>
          <cell r="AC728">
            <v>630.13552280051351</v>
          </cell>
          <cell r="AD728">
            <v>104.24763417745125</v>
          </cell>
          <cell r="AE728">
            <v>6.0446026211769111</v>
          </cell>
          <cell r="AF728">
            <v>2.4654752690360007</v>
          </cell>
          <cell r="AG728">
            <v>1553.5835476057371</v>
          </cell>
          <cell r="AJ728">
            <v>498.74989499998657</v>
          </cell>
          <cell r="AK728">
            <v>498.74989499998657</v>
          </cell>
          <cell r="AL728">
            <v>491.93094569662054</v>
          </cell>
          <cell r="AM728">
            <v>491.93094569662054</v>
          </cell>
          <cell r="AN728">
            <v>2</v>
          </cell>
          <cell r="AO728">
            <v>3</v>
          </cell>
          <cell r="AP728">
            <v>500.74989499998657</v>
          </cell>
          <cell r="AQ728">
            <v>501.74989499998657</v>
          </cell>
        </row>
        <row r="729">
          <cell r="C729">
            <v>597000</v>
          </cell>
          <cell r="D729">
            <v>495.6</v>
          </cell>
          <cell r="I729">
            <v>1489.8835476637676</v>
          </cell>
          <cell r="K729">
            <v>1553.5835476637676</v>
          </cell>
          <cell r="L729">
            <v>1489.8835476637676</v>
          </cell>
          <cell r="M729">
            <v>1536</v>
          </cell>
          <cell r="N729">
            <v>1E-4</v>
          </cell>
          <cell r="O729">
            <v>0.75525804298009624</v>
          </cell>
          <cell r="P729">
            <v>104.64220181169736</v>
          </cell>
          <cell r="Q729">
            <v>624.06334309867657</v>
          </cell>
          <cell r="R729">
            <v>0.5</v>
          </cell>
          <cell r="S729">
            <v>6.7</v>
          </cell>
          <cell r="T729">
            <v>86</v>
          </cell>
          <cell r="W729">
            <v>0.02</v>
          </cell>
          <cell r="X729">
            <v>1E-4</v>
          </cell>
          <cell r="Y729">
            <v>0.5</v>
          </cell>
          <cell r="Z729">
            <v>89</v>
          </cell>
          <cell r="AA729">
            <v>6.8189493033660167</v>
          </cell>
          <cell r="AB729">
            <v>13.051864156852906</v>
          </cell>
          <cell r="AC729">
            <v>630.13552280051351</v>
          </cell>
          <cell r="AD729">
            <v>104.24763417745125</v>
          </cell>
          <cell r="AE729">
            <v>6.0446026211769111</v>
          </cell>
          <cell r="AF729">
            <v>2.4654752690360007</v>
          </cell>
          <cell r="AG729">
            <v>1553.5835476057371</v>
          </cell>
          <cell r="AJ729">
            <v>498.64989499998654</v>
          </cell>
          <cell r="AK729">
            <v>498.64989499998654</v>
          </cell>
          <cell r="AL729">
            <v>491.83094569662052</v>
          </cell>
          <cell r="AM729">
            <v>491.83094569662052</v>
          </cell>
          <cell r="AN729">
            <v>2</v>
          </cell>
          <cell r="AO729">
            <v>3</v>
          </cell>
          <cell r="AP729">
            <v>500.64989499998654</v>
          </cell>
          <cell r="AQ729">
            <v>501.64989499998654</v>
          </cell>
        </row>
        <row r="730">
          <cell r="C730">
            <v>598000</v>
          </cell>
          <cell r="D730">
            <v>495.4</v>
          </cell>
          <cell r="I730">
            <v>1489.8835476637676</v>
          </cell>
          <cell r="K730">
            <v>1553.5835476637676</v>
          </cell>
          <cell r="L730">
            <v>1489.8835476637676</v>
          </cell>
          <cell r="M730">
            <v>1536</v>
          </cell>
          <cell r="N730">
            <v>1E-4</v>
          </cell>
          <cell r="O730">
            <v>0.75525804298009624</v>
          </cell>
          <cell r="P730">
            <v>104.64220181169736</v>
          </cell>
          <cell r="Q730">
            <v>624.06334309867657</v>
          </cell>
          <cell r="R730">
            <v>0.5</v>
          </cell>
          <cell r="S730">
            <v>6.7</v>
          </cell>
          <cell r="T730">
            <v>86</v>
          </cell>
          <cell r="W730">
            <v>0.02</v>
          </cell>
          <cell r="X730">
            <v>1E-4</v>
          </cell>
          <cell r="Y730">
            <v>0.5</v>
          </cell>
          <cell r="Z730">
            <v>89</v>
          </cell>
          <cell r="AA730">
            <v>6.8189493033660167</v>
          </cell>
          <cell r="AB730">
            <v>13.051864156852906</v>
          </cell>
          <cell r="AC730">
            <v>630.13552280051351</v>
          </cell>
          <cell r="AD730">
            <v>104.24763417745125</v>
          </cell>
          <cell r="AE730">
            <v>6.0446026211769111</v>
          </cell>
          <cell r="AF730">
            <v>2.4654752690360007</v>
          </cell>
          <cell r="AG730">
            <v>1553.5835476057371</v>
          </cell>
          <cell r="AJ730">
            <v>498.54989499998652</v>
          </cell>
          <cell r="AK730">
            <v>498.54989499998652</v>
          </cell>
          <cell r="AL730">
            <v>491.73094569662049</v>
          </cell>
          <cell r="AM730">
            <v>491.73094569662049</v>
          </cell>
          <cell r="AN730">
            <v>2</v>
          </cell>
          <cell r="AO730">
            <v>3</v>
          </cell>
          <cell r="AP730">
            <v>500.54989499998652</v>
          </cell>
          <cell r="AQ730">
            <v>501.54989499998652</v>
          </cell>
        </row>
        <row r="731">
          <cell r="C731">
            <v>599000</v>
          </cell>
          <cell r="D731">
            <v>495.2</v>
          </cell>
          <cell r="I731">
            <v>1489.8835476637676</v>
          </cell>
          <cell r="K731">
            <v>1553.5835476637676</v>
          </cell>
          <cell r="L731">
            <v>1489.8835476637676</v>
          </cell>
          <cell r="M731">
            <v>1536</v>
          </cell>
          <cell r="N731">
            <v>1E-4</v>
          </cell>
          <cell r="O731">
            <v>0.75525804298009624</v>
          </cell>
          <cell r="P731">
            <v>104.64220181169736</v>
          </cell>
          <cell r="Q731">
            <v>624.06334309867657</v>
          </cell>
          <cell r="R731">
            <v>0.5</v>
          </cell>
          <cell r="S731">
            <v>6.7</v>
          </cell>
          <cell r="T731">
            <v>86</v>
          </cell>
          <cell r="W731">
            <v>0.02</v>
          </cell>
          <cell r="X731">
            <v>1E-4</v>
          </cell>
          <cell r="Y731">
            <v>0.5</v>
          </cell>
          <cell r="Z731">
            <v>89</v>
          </cell>
          <cell r="AA731">
            <v>6.8189493033660167</v>
          </cell>
          <cell r="AB731">
            <v>13.051864156852906</v>
          </cell>
          <cell r="AC731">
            <v>630.13552280051351</v>
          </cell>
          <cell r="AD731">
            <v>104.24763417745125</v>
          </cell>
          <cell r="AE731">
            <v>6.0446026211769111</v>
          </cell>
          <cell r="AF731">
            <v>2.4654752690360007</v>
          </cell>
          <cell r="AG731">
            <v>1553.5835476057371</v>
          </cell>
          <cell r="AJ731">
            <v>498.4498949999865</v>
          </cell>
          <cell r="AK731">
            <v>498.4498949999865</v>
          </cell>
          <cell r="AL731">
            <v>491.63094569662047</v>
          </cell>
          <cell r="AM731">
            <v>491.63094569662047</v>
          </cell>
          <cell r="AN731">
            <v>2</v>
          </cell>
          <cell r="AO731">
            <v>3</v>
          </cell>
          <cell r="AP731">
            <v>500.4498949999865</v>
          </cell>
          <cell r="AQ731">
            <v>501.4498949999865</v>
          </cell>
        </row>
        <row r="732">
          <cell r="C732">
            <v>600000</v>
          </cell>
          <cell r="D732">
            <v>494</v>
          </cell>
          <cell r="I732">
            <v>1489.8835476637676</v>
          </cell>
          <cell r="K732">
            <v>1553.5835476637676</v>
          </cell>
          <cell r="L732">
            <v>1489.8835476637676</v>
          </cell>
          <cell r="M732">
            <v>1536</v>
          </cell>
          <cell r="N732">
            <v>1E-4</v>
          </cell>
          <cell r="O732">
            <v>0.75525804298009624</v>
          </cell>
          <cell r="P732">
            <v>104.64220181169736</v>
          </cell>
          <cell r="Q732">
            <v>624.06334309867657</v>
          </cell>
          <cell r="R732">
            <v>0.5</v>
          </cell>
          <cell r="S732">
            <v>6.7</v>
          </cell>
          <cell r="T732">
            <v>86</v>
          </cell>
          <cell r="W732">
            <v>0.02</v>
          </cell>
          <cell r="X732">
            <v>1E-4</v>
          </cell>
          <cell r="Y732">
            <v>0.5</v>
          </cell>
          <cell r="Z732">
            <v>89</v>
          </cell>
          <cell r="AA732">
            <v>6.8189493033660167</v>
          </cell>
          <cell r="AB732">
            <v>13.051864156852906</v>
          </cell>
          <cell r="AC732">
            <v>630.13552280051351</v>
          </cell>
          <cell r="AD732">
            <v>104.24763417745125</v>
          </cell>
          <cell r="AE732">
            <v>6.0446026211769111</v>
          </cell>
          <cell r="AF732">
            <v>2.4654752690360007</v>
          </cell>
          <cell r="AG732">
            <v>1553.5835476057371</v>
          </cell>
          <cell r="AJ732">
            <v>498.34989499998647</v>
          </cell>
          <cell r="AK732">
            <v>498.34989499998647</v>
          </cell>
          <cell r="AL732">
            <v>491.53094569662045</v>
          </cell>
          <cell r="AM732">
            <v>491.53094569662045</v>
          </cell>
          <cell r="AN732">
            <v>2</v>
          </cell>
          <cell r="AO732">
            <v>3</v>
          </cell>
          <cell r="AP732">
            <v>500.34989499998647</v>
          </cell>
          <cell r="AQ732">
            <v>501.34989499998647</v>
          </cell>
        </row>
        <row r="733">
          <cell r="B733" t="str">
            <v>H/R Of  16-L  Disty</v>
          </cell>
          <cell r="C733">
            <v>600595</v>
          </cell>
          <cell r="D733">
            <v>493.02</v>
          </cell>
          <cell r="E733">
            <v>43.77</v>
          </cell>
          <cell r="I733">
            <v>1489.8835476637676</v>
          </cell>
          <cell r="K733">
            <v>1553.5835476637676</v>
          </cell>
          <cell r="L733">
            <v>1489.8835476637676</v>
          </cell>
          <cell r="M733">
            <v>1536</v>
          </cell>
          <cell r="N733">
            <v>1E-4</v>
          </cell>
          <cell r="O733">
            <v>0.75525804298009624</v>
          </cell>
          <cell r="P733">
            <v>104.64220181169736</v>
          </cell>
          <cell r="Q733">
            <v>624.06334309867657</v>
          </cell>
          <cell r="R733">
            <v>0.5</v>
          </cell>
          <cell r="S733">
            <v>6.7</v>
          </cell>
          <cell r="T733">
            <v>86</v>
          </cell>
          <cell r="W733">
            <v>0.02</v>
          </cell>
          <cell r="X733">
            <v>1E-4</v>
          </cell>
          <cell r="Y733">
            <v>0.5</v>
          </cell>
          <cell r="Z733">
            <v>89</v>
          </cell>
          <cell r="AA733">
            <v>6.8189493033660167</v>
          </cell>
          <cell r="AB733">
            <v>13.051864156852906</v>
          </cell>
          <cell r="AC733">
            <v>630.13552280051351</v>
          </cell>
          <cell r="AD733">
            <v>104.24763417745125</v>
          </cell>
          <cell r="AE733">
            <v>6.0446026211769111</v>
          </cell>
          <cell r="AF733">
            <v>2.4654752690360007</v>
          </cell>
          <cell r="AG733">
            <v>1553.5835476057371</v>
          </cell>
          <cell r="AH733">
            <v>496</v>
          </cell>
          <cell r="AJ733">
            <v>498.29039499998646</v>
          </cell>
          <cell r="AK733">
            <v>498.29039499998646</v>
          </cell>
          <cell r="AL733">
            <v>491.47144569662044</v>
          </cell>
          <cell r="AM733">
            <v>491.47144569662044</v>
          </cell>
          <cell r="AN733">
            <v>2</v>
          </cell>
          <cell r="AO733">
            <v>3</v>
          </cell>
          <cell r="AP733">
            <v>500.29039499998646</v>
          </cell>
          <cell r="AQ733">
            <v>501.29039499998646</v>
          </cell>
        </row>
        <row r="734">
          <cell r="B734" t="str">
            <v>H/R Of  8-AR  Disty</v>
          </cell>
          <cell r="C734">
            <v>600600</v>
          </cell>
          <cell r="D734">
            <v>492.04</v>
          </cell>
          <cell r="E734">
            <v>49.77</v>
          </cell>
          <cell r="I734">
            <v>1489.8835476637676</v>
          </cell>
          <cell r="K734">
            <v>1553.5835476637676</v>
          </cell>
          <cell r="L734">
            <v>1489.8835476637676</v>
          </cell>
          <cell r="M734">
            <v>1536</v>
          </cell>
          <cell r="N734">
            <v>1E-4</v>
          </cell>
          <cell r="O734">
            <v>0.75525804298009624</v>
          </cell>
          <cell r="P734">
            <v>104.64220181169736</v>
          </cell>
          <cell r="Q734">
            <v>624.06334309867657</v>
          </cell>
          <cell r="R734">
            <v>0.5</v>
          </cell>
          <cell r="S734">
            <v>6.7</v>
          </cell>
          <cell r="T734">
            <v>86</v>
          </cell>
          <cell r="W734">
            <v>0.02</v>
          </cell>
          <cell r="X734">
            <v>1E-4</v>
          </cell>
          <cell r="Y734">
            <v>0.5</v>
          </cell>
          <cell r="Z734">
            <v>89</v>
          </cell>
          <cell r="AA734">
            <v>6.8189493033660167</v>
          </cell>
          <cell r="AB734">
            <v>13.051864156852906</v>
          </cell>
          <cell r="AC734">
            <v>630.13552280051351</v>
          </cell>
          <cell r="AD734">
            <v>104.24763417745125</v>
          </cell>
          <cell r="AE734">
            <v>6.0446026211769111</v>
          </cell>
          <cell r="AF734">
            <v>2.4654752690360007</v>
          </cell>
          <cell r="AG734">
            <v>1553.5835476057371</v>
          </cell>
          <cell r="AH734">
            <v>493.73</v>
          </cell>
          <cell r="AJ734">
            <v>498.28989499998647</v>
          </cell>
          <cell r="AK734">
            <v>498.28989499998647</v>
          </cell>
          <cell r="AL734">
            <v>491.47094569662045</v>
          </cell>
          <cell r="AM734">
            <v>491.47094569662045</v>
          </cell>
          <cell r="AN734">
            <v>2</v>
          </cell>
          <cell r="AO734">
            <v>3</v>
          </cell>
          <cell r="AP734">
            <v>500.28989499998647</v>
          </cell>
          <cell r="AQ734">
            <v>501.28989499998647</v>
          </cell>
        </row>
        <row r="735">
          <cell r="C735">
            <v>601000</v>
          </cell>
          <cell r="D735">
            <v>491.06</v>
          </cell>
          <cell r="I735">
            <v>1489.8835476637676</v>
          </cell>
          <cell r="K735">
            <v>1553.5835476637676</v>
          </cell>
          <cell r="L735">
            <v>1489.8835476637676</v>
          </cell>
          <cell r="M735">
            <v>1536</v>
          </cell>
          <cell r="N735">
            <v>1E-4</v>
          </cell>
          <cell r="O735">
            <v>0.75525804298009624</v>
          </cell>
          <cell r="P735">
            <v>104.64220181169736</v>
          </cell>
          <cell r="Q735">
            <v>624.06334309867657</v>
          </cell>
          <cell r="R735">
            <v>0.5</v>
          </cell>
          <cell r="S735">
            <v>6.7</v>
          </cell>
          <cell r="T735">
            <v>86</v>
          </cell>
          <cell r="W735">
            <v>0.02</v>
          </cell>
          <cell r="X735">
            <v>1E-4</v>
          </cell>
          <cell r="Y735">
            <v>0.5</v>
          </cell>
          <cell r="Z735">
            <v>89</v>
          </cell>
          <cell r="AA735">
            <v>6.8189493033660167</v>
          </cell>
          <cell r="AB735">
            <v>13.051864156852906</v>
          </cell>
          <cell r="AC735">
            <v>630.13552280051351</v>
          </cell>
          <cell r="AD735">
            <v>104.24763417745125</v>
          </cell>
          <cell r="AE735">
            <v>6.0446026211769111</v>
          </cell>
          <cell r="AF735">
            <v>2.4654752690360007</v>
          </cell>
          <cell r="AG735">
            <v>1553.5835476057371</v>
          </cell>
          <cell r="AJ735">
            <v>498.24989499998645</v>
          </cell>
          <cell r="AK735">
            <v>498.24989499998645</v>
          </cell>
          <cell r="AL735">
            <v>491.43094569662043</v>
          </cell>
          <cell r="AM735">
            <v>491.43094569662043</v>
          </cell>
          <cell r="AN735">
            <v>2</v>
          </cell>
          <cell r="AO735">
            <v>3</v>
          </cell>
          <cell r="AP735">
            <v>500.24989499998645</v>
          </cell>
          <cell r="AQ735">
            <v>501.24989499998645</v>
          </cell>
        </row>
        <row r="736">
          <cell r="B736" t="str">
            <v>District Road Bridge(DRB) / Fall</v>
          </cell>
          <cell r="C736">
            <v>601200</v>
          </cell>
          <cell r="D736">
            <v>490.08</v>
          </cell>
          <cell r="I736">
            <v>1489.8835476637676</v>
          </cell>
          <cell r="K736">
            <v>1553.5835476637676</v>
          </cell>
          <cell r="L736">
            <v>1489.8835476637676</v>
          </cell>
          <cell r="M736">
            <v>1536</v>
          </cell>
          <cell r="N736">
            <v>1E-4</v>
          </cell>
          <cell r="O736">
            <v>0.75525804298009624</v>
          </cell>
          <cell r="P736">
            <v>104.64220181169736</v>
          </cell>
          <cell r="Q736">
            <v>624.06334309867657</v>
          </cell>
          <cell r="R736">
            <v>0.5</v>
          </cell>
          <cell r="S736">
            <v>6.4</v>
          </cell>
          <cell r="T736">
            <v>86</v>
          </cell>
          <cell r="U736">
            <v>491.89</v>
          </cell>
          <cell r="V736">
            <v>498.59</v>
          </cell>
          <cell r="W736">
            <v>0.02</v>
          </cell>
          <cell r="X736">
            <v>1E-4</v>
          </cell>
          <cell r="Y736">
            <v>0.5</v>
          </cell>
          <cell r="Z736">
            <v>89</v>
          </cell>
          <cell r="AA736">
            <v>6.8189493033660167</v>
          </cell>
          <cell r="AB736">
            <v>13.051864156852906</v>
          </cell>
          <cell r="AC736">
            <v>630.13552280051351</v>
          </cell>
          <cell r="AD736">
            <v>104.24763417745125</v>
          </cell>
          <cell r="AE736">
            <v>6.0446026211769111</v>
          </cell>
          <cell r="AF736">
            <v>2.4654752690360007</v>
          </cell>
          <cell r="AG736">
            <v>1553.5835476057371</v>
          </cell>
          <cell r="AI736">
            <v>11.04</v>
          </cell>
          <cell r="AJ736">
            <v>498.22989499998647</v>
          </cell>
          <cell r="AK736">
            <v>487.18989499998645</v>
          </cell>
          <cell r="AL736">
            <v>491.41094569662044</v>
          </cell>
          <cell r="AM736">
            <v>480.47900851560814</v>
          </cell>
          <cell r="AN736">
            <v>2</v>
          </cell>
          <cell r="AO736">
            <v>3</v>
          </cell>
          <cell r="AP736">
            <v>500.22989499998647</v>
          </cell>
          <cell r="AQ736">
            <v>490.18989499998645</v>
          </cell>
        </row>
        <row r="737">
          <cell r="C737">
            <v>601200</v>
          </cell>
          <cell r="D737">
            <v>489.1</v>
          </cell>
          <cell r="F737">
            <v>80.94</v>
          </cell>
          <cell r="G737">
            <v>31.149936944711207</v>
          </cell>
          <cell r="H737">
            <v>112.08993694471121</v>
          </cell>
          <cell r="I737">
            <v>1384.0008797662317</v>
          </cell>
          <cell r="J737">
            <v>59.2</v>
          </cell>
          <cell r="K737">
            <v>1443.2008797662318</v>
          </cell>
          <cell r="L737">
            <v>1384.0008797662317</v>
          </cell>
          <cell r="M737">
            <v>1408</v>
          </cell>
          <cell r="N737">
            <v>1E-4</v>
          </cell>
          <cell r="O737">
            <v>0.74871494622412815</v>
          </cell>
          <cell r="P737">
            <v>100.18728062982845</v>
          </cell>
          <cell r="Q737">
            <v>582.11549695239319</v>
          </cell>
          <cell r="R737">
            <v>0.5</v>
          </cell>
          <cell r="S737">
            <v>6.4</v>
          </cell>
          <cell r="T737">
            <v>82</v>
          </cell>
          <cell r="U737">
            <v>481.15</v>
          </cell>
          <cell r="V737">
            <v>487.55</v>
          </cell>
          <cell r="W737">
            <v>0.02</v>
          </cell>
          <cell r="X737">
            <v>1E-4</v>
          </cell>
          <cell r="Y737">
            <v>0.5</v>
          </cell>
          <cell r="Z737">
            <v>85</v>
          </cell>
          <cell r="AA737">
            <v>6.7108864843782872</v>
          </cell>
          <cell r="AB737">
            <v>12.665986855516691</v>
          </cell>
          <cell r="AC737">
            <v>592.94334987525997</v>
          </cell>
          <cell r="AD737">
            <v>100.00599836835443</v>
          </cell>
          <cell r="AE737">
            <v>5.929077850823087</v>
          </cell>
          <cell r="AF737">
            <v>2.4339608160137227</v>
          </cell>
          <cell r="AG737">
            <v>1443.200879712298</v>
          </cell>
          <cell r="AJ737">
            <v>487.18989499998645</v>
          </cell>
          <cell r="AK737">
            <v>487.18989499998645</v>
          </cell>
          <cell r="AL737">
            <v>480.47900851560814</v>
          </cell>
          <cell r="AM737">
            <v>480.47900851560814</v>
          </cell>
          <cell r="AN737">
            <v>2</v>
          </cell>
          <cell r="AO737">
            <v>3</v>
          </cell>
          <cell r="AP737">
            <v>489.18989499998645</v>
          </cell>
          <cell r="AQ737">
            <v>490.18989499998645</v>
          </cell>
        </row>
        <row r="738">
          <cell r="C738">
            <v>602000</v>
          </cell>
          <cell r="D738">
            <v>488.12</v>
          </cell>
          <cell r="I738">
            <v>1384.0008797662317</v>
          </cell>
          <cell r="J738">
            <v>4.277453928352945E-2</v>
          </cell>
          <cell r="K738">
            <v>1443.2008797662318</v>
          </cell>
          <cell r="L738">
            <v>1384.0008797662317</v>
          </cell>
          <cell r="M738">
            <v>1408</v>
          </cell>
          <cell r="N738">
            <v>1E-4</v>
          </cell>
          <cell r="O738">
            <v>0.74871494622412815</v>
          </cell>
          <cell r="P738">
            <v>100.18728062982845</v>
          </cell>
          <cell r="Q738">
            <v>582.11549695239319</v>
          </cell>
          <cell r="R738">
            <v>0.5</v>
          </cell>
          <cell r="S738">
            <v>6.4</v>
          </cell>
          <cell r="T738">
            <v>82</v>
          </cell>
          <cell r="W738">
            <v>0.02</v>
          </cell>
          <cell r="X738">
            <v>1E-4</v>
          </cell>
          <cell r="Y738">
            <v>0.5</v>
          </cell>
          <cell r="Z738">
            <v>85</v>
          </cell>
          <cell r="AA738">
            <v>6.7108864843782872</v>
          </cell>
          <cell r="AB738">
            <v>12.665986855516691</v>
          </cell>
          <cell r="AC738">
            <v>592.94334987525997</v>
          </cell>
          <cell r="AD738">
            <v>100.00599836835443</v>
          </cell>
          <cell r="AE738">
            <v>5.929077850823087</v>
          </cell>
          <cell r="AF738">
            <v>2.4339608160137227</v>
          </cell>
          <cell r="AG738">
            <v>1443.200879712298</v>
          </cell>
          <cell r="AJ738">
            <v>487.10989499998647</v>
          </cell>
          <cell r="AK738">
            <v>487.10989499998647</v>
          </cell>
          <cell r="AL738">
            <v>480.39900851560816</v>
          </cell>
          <cell r="AM738">
            <v>480.39900851560816</v>
          </cell>
          <cell r="AN738">
            <v>2</v>
          </cell>
          <cell r="AO738">
            <v>3</v>
          </cell>
          <cell r="AP738">
            <v>489.10989499998647</v>
          </cell>
          <cell r="AQ738">
            <v>490.10989499998647</v>
          </cell>
        </row>
        <row r="739">
          <cell r="C739">
            <v>603000</v>
          </cell>
          <cell r="D739">
            <v>487.14</v>
          </cell>
          <cell r="I739">
            <v>1384.0008797662317</v>
          </cell>
          <cell r="J739">
            <v>4.7600000000000051</v>
          </cell>
          <cell r="K739">
            <v>1443.2008797662318</v>
          </cell>
          <cell r="L739">
            <v>1384.0008797662317</v>
          </cell>
          <cell r="M739">
            <v>1408</v>
          </cell>
          <cell r="N739">
            <v>1E-4</v>
          </cell>
          <cell r="O739">
            <v>0.74871494622412815</v>
          </cell>
          <cell r="P739">
            <v>100.18728062982845</v>
          </cell>
          <cell r="Q739">
            <v>582.11549695239319</v>
          </cell>
          <cell r="R739">
            <v>0.5</v>
          </cell>
          <cell r="S739">
            <v>6.4</v>
          </cell>
          <cell r="T739">
            <v>82</v>
          </cell>
          <cell r="W739">
            <v>0.02</v>
          </cell>
          <cell r="X739">
            <v>1E-4</v>
          </cell>
          <cell r="Y739">
            <v>0.5</v>
          </cell>
          <cell r="Z739">
            <v>85</v>
          </cell>
          <cell r="AA739">
            <v>6.7108864843782872</v>
          </cell>
          <cell r="AB739">
            <v>12.665986855516691</v>
          </cell>
          <cell r="AC739">
            <v>592.94334987525997</v>
          </cell>
          <cell r="AD739">
            <v>100.00599836835443</v>
          </cell>
          <cell r="AE739">
            <v>5.929077850823087</v>
          </cell>
          <cell r="AF739">
            <v>2.4339608160137227</v>
          </cell>
          <cell r="AG739">
            <v>1443.200879712298</v>
          </cell>
          <cell r="AJ739">
            <v>487.00989499998644</v>
          </cell>
          <cell r="AK739">
            <v>487.00989499998644</v>
          </cell>
          <cell r="AL739">
            <v>480.29900851560814</v>
          </cell>
          <cell r="AM739">
            <v>480.29900851560814</v>
          </cell>
          <cell r="AN739">
            <v>2</v>
          </cell>
          <cell r="AO739">
            <v>3</v>
          </cell>
          <cell r="AP739">
            <v>489.00989499998644</v>
          </cell>
          <cell r="AQ739">
            <v>490.00989499998644</v>
          </cell>
        </row>
        <row r="740">
          <cell r="C740">
            <v>604000</v>
          </cell>
          <cell r="D740">
            <v>486.16</v>
          </cell>
          <cell r="I740">
            <v>1384.0008797662317</v>
          </cell>
          <cell r="K740">
            <v>1443.2008797662318</v>
          </cell>
          <cell r="L740">
            <v>1384.0008797662317</v>
          </cell>
          <cell r="M740">
            <v>1408</v>
          </cell>
          <cell r="N740">
            <v>1E-4</v>
          </cell>
          <cell r="O740">
            <v>0.74871494622412815</v>
          </cell>
          <cell r="P740">
            <v>100.18728062982845</v>
          </cell>
          <cell r="Q740">
            <v>582.11549695239319</v>
          </cell>
          <cell r="R740">
            <v>0.5</v>
          </cell>
          <cell r="S740">
            <v>6.4</v>
          </cell>
          <cell r="T740">
            <v>82</v>
          </cell>
          <cell r="W740">
            <v>0.02</v>
          </cell>
          <cell r="X740">
            <v>1E-4</v>
          </cell>
          <cell r="Y740">
            <v>0.5</v>
          </cell>
          <cell r="Z740">
            <v>85</v>
          </cell>
          <cell r="AA740">
            <v>6.7108864843782872</v>
          </cell>
          <cell r="AB740">
            <v>12.665986855516691</v>
          </cell>
          <cell r="AC740">
            <v>592.94334987525997</v>
          </cell>
          <cell r="AD740">
            <v>100.00599836835443</v>
          </cell>
          <cell r="AE740">
            <v>5.929077850823087</v>
          </cell>
          <cell r="AF740">
            <v>2.4339608160137227</v>
          </cell>
          <cell r="AG740">
            <v>1443.200879712298</v>
          </cell>
          <cell r="AJ740">
            <v>486.90989499998642</v>
          </cell>
          <cell r="AK740">
            <v>486.90989499998642</v>
          </cell>
          <cell r="AL740">
            <v>480.19900851560811</v>
          </cell>
          <cell r="AM740">
            <v>480.19900851560811</v>
          </cell>
          <cell r="AN740">
            <v>2</v>
          </cell>
          <cell r="AO740">
            <v>3</v>
          </cell>
          <cell r="AP740">
            <v>488.90989499998642</v>
          </cell>
          <cell r="AQ740">
            <v>489.90989499998642</v>
          </cell>
        </row>
        <row r="741">
          <cell r="C741">
            <v>605000</v>
          </cell>
          <cell r="D741">
            <v>489.1</v>
          </cell>
          <cell r="I741">
            <v>1384.0008797662317</v>
          </cell>
          <cell r="K741">
            <v>1443.2008797662318</v>
          </cell>
          <cell r="L741">
            <v>1384.0008797662317</v>
          </cell>
          <cell r="M741">
            <v>1408</v>
          </cell>
          <cell r="N741">
            <v>1E-4</v>
          </cell>
          <cell r="O741">
            <v>0.74871494622412815</v>
          </cell>
          <cell r="P741">
            <v>100.18728062982845</v>
          </cell>
          <cell r="Q741">
            <v>582.11549695239319</v>
          </cell>
          <cell r="R741">
            <v>0.5</v>
          </cell>
          <cell r="S741">
            <v>6.4</v>
          </cell>
          <cell r="T741">
            <v>82</v>
          </cell>
          <cell r="W741">
            <v>0.02</v>
          </cell>
          <cell r="X741">
            <v>1E-4</v>
          </cell>
          <cell r="Y741">
            <v>0.5</v>
          </cell>
          <cell r="Z741">
            <v>85</v>
          </cell>
          <cell r="AA741">
            <v>6.7108864843782872</v>
          </cell>
          <cell r="AB741">
            <v>12.665986855516691</v>
          </cell>
          <cell r="AC741">
            <v>592.94334987525997</v>
          </cell>
          <cell r="AD741">
            <v>100.00599836835443</v>
          </cell>
          <cell r="AE741">
            <v>5.929077850823087</v>
          </cell>
          <cell r="AF741">
            <v>2.4339608160137227</v>
          </cell>
          <cell r="AG741">
            <v>1443.200879712298</v>
          </cell>
          <cell r="AJ741">
            <v>486.8098949999864</v>
          </cell>
          <cell r="AK741">
            <v>486.8098949999864</v>
          </cell>
          <cell r="AL741">
            <v>480.09900851560809</v>
          </cell>
          <cell r="AM741">
            <v>480.09900851560809</v>
          </cell>
          <cell r="AN741">
            <v>2</v>
          </cell>
          <cell r="AO741">
            <v>3</v>
          </cell>
          <cell r="AP741">
            <v>488.8098949999864</v>
          </cell>
          <cell r="AQ741">
            <v>489.8098949999864</v>
          </cell>
        </row>
        <row r="742">
          <cell r="C742">
            <v>606000</v>
          </cell>
          <cell r="D742">
            <v>488.54</v>
          </cell>
          <cell r="I742">
            <v>1384.0008797662317</v>
          </cell>
          <cell r="K742">
            <v>1443.2008797662318</v>
          </cell>
          <cell r="L742">
            <v>1384.0008797662317</v>
          </cell>
          <cell r="M742">
            <v>1408</v>
          </cell>
          <cell r="N742">
            <v>1E-4</v>
          </cell>
          <cell r="O742">
            <v>0.74871494622412815</v>
          </cell>
          <cell r="P742">
            <v>100.18728062982845</v>
          </cell>
          <cell r="Q742">
            <v>582.11549695239319</v>
          </cell>
          <cell r="R742">
            <v>0.5</v>
          </cell>
          <cell r="S742">
            <v>6.4</v>
          </cell>
          <cell r="T742">
            <v>82</v>
          </cell>
          <cell r="W742">
            <v>0.02</v>
          </cell>
          <cell r="X742">
            <v>1E-4</v>
          </cell>
          <cell r="Y742">
            <v>0.5</v>
          </cell>
          <cell r="Z742">
            <v>85</v>
          </cell>
          <cell r="AA742">
            <v>6.7108864843782872</v>
          </cell>
          <cell r="AB742">
            <v>12.665986855516691</v>
          </cell>
          <cell r="AC742">
            <v>592.94334987525997</v>
          </cell>
          <cell r="AD742">
            <v>100.00599836835443</v>
          </cell>
          <cell r="AE742">
            <v>5.929077850823087</v>
          </cell>
          <cell r="AF742">
            <v>2.4339608160137227</v>
          </cell>
          <cell r="AG742">
            <v>1443.200879712298</v>
          </cell>
          <cell r="AJ742">
            <v>486.70989499998637</v>
          </cell>
          <cell r="AK742">
            <v>486.70989499998637</v>
          </cell>
          <cell r="AL742">
            <v>479.99900851560807</v>
          </cell>
          <cell r="AM742">
            <v>479.99900851560807</v>
          </cell>
          <cell r="AN742">
            <v>2</v>
          </cell>
          <cell r="AO742">
            <v>3</v>
          </cell>
          <cell r="AP742">
            <v>488.70989499998637</v>
          </cell>
          <cell r="AQ742">
            <v>489.70989499998637</v>
          </cell>
        </row>
        <row r="743">
          <cell r="C743">
            <v>607000</v>
          </cell>
          <cell r="D743">
            <v>487.98</v>
          </cell>
          <cell r="I743">
            <v>1384.0008797662317</v>
          </cell>
          <cell r="K743">
            <v>1443.2008797662318</v>
          </cell>
          <cell r="L743">
            <v>1384.0008797662317</v>
          </cell>
          <cell r="M743">
            <v>1408</v>
          </cell>
          <cell r="N743">
            <v>1E-4</v>
          </cell>
          <cell r="O743">
            <v>0.74871494622412815</v>
          </cell>
          <cell r="P743">
            <v>100.18728062982845</v>
          </cell>
          <cell r="Q743">
            <v>582.11549695239319</v>
          </cell>
          <cell r="R743">
            <v>0.5</v>
          </cell>
          <cell r="S743">
            <v>6.4</v>
          </cell>
          <cell r="T743">
            <v>82</v>
          </cell>
          <cell r="W743">
            <v>0.02</v>
          </cell>
          <cell r="X743">
            <v>1E-4</v>
          </cell>
          <cell r="Y743">
            <v>0.5</v>
          </cell>
          <cell r="Z743">
            <v>85</v>
          </cell>
          <cell r="AA743">
            <v>6.7108864843782872</v>
          </cell>
          <cell r="AB743">
            <v>12.665986855516691</v>
          </cell>
          <cell r="AC743">
            <v>592.94334987525997</v>
          </cell>
          <cell r="AD743">
            <v>100.00599836835443</v>
          </cell>
          <cell r="AE743">
            <v>5.929077850823087</v>
          </cell>
          <cell r="AF743">
            <v>2.4339608160137227</v>
          </cell>
          <cell r="AG743">
            <v>1443.200879712298</v>
          </cell>
          <cell r="AJ743">
            <v>486.60989499998635</v>
          </cell>
          <cell r="AK743">
            <v>486.60989499998635</v>
          </cell>
          <cell r="AL743">
            <v>479.89900851560805</v>
          </cell>
          <cell r="AM743">
            <v>479.89900851560805</v>
          </cell>
          <cell r="AN743">
            <v>2</v>
          </cell>
          <cell r="AO743">
            <v>3</v>
          </cell>
          <cell r="AP743">
            <v>488.60989499998635</v>
          </cell>
          <cell r="AQ743">
            <v>489.60989499998635</v>
          </cell>
        </row>
        <row r="744">
          <cell r="C744">
            <v>608000</v>
          </cell>
          <cell r="D744">
            <v>487.42</v>
          </cell>
          <cell r="I744">
            <v>1384.0008797662317</v>
          </cell>
          <cell r="K744">
            <v>1443.2008797662318</v>
          </cell>
          <cell r="L744">
            <v>1384.0008797662317</v>
          </cell>
          <cell r="M744">
            <v>1408</v>
          </cell>
          <cell r="N744">
            <v>1E-4</v>
          </cell>
          <cell r="O744">
            <v>0.74871494622412815</v>
          </cell>
          <cell r="P744">
            <v>100.18728062982845</v>
          </cell>
          <cell r="Q744">
            <v>582.11549695239319</v>
          </cell>
          <cell r="R744">
            <v>0.5</v>
          </cell>
          <cell r="S744">
            <v>6.4</v>
          </cell>
          <cell r="T744">
            <v>82</v>
          </cell>
          <cell r="W744">
            <v>0.02</v>
          </cell>
          <cell r="X744">
            <v>1E-4</v>
          </cell>
          <cell r="Y744">
            <v>0.5</v>
          </cell>
          <cell r="Z744">
            <v>85</v>
          </cell>
          <cell r="AA744">
            <v>6.7108864843782872</v>
          </cell>
          <cell r="AB744">
            <v>12.665986855516691</v>
          </cell>
          <cell r="AC744">
            <v>592.94334987525997</v>
          </cell>
          <cell r="AD744">
            <v>100.00599836835443</v>
          </cell>
          <cell r="AE744">
            <v>5.929077850823087</v>
          </cell>
          <cell r="AF744">
            <v>2.4339608160137227</v>
          </cell>
          <cell r="AG744">
            <v>1443.200879712298</v>
          </cell>
          <cell r="AJ744">
            <v>486.50989499998633</v>
          </cell>
          <cell r="AK744">
            <v>486.50989499998633</v>
          </cell>
          <cell r="AL744">
            <v>479.79900851560802</v>
          </cell>
          <cell r="AM744">
            <v>479.79900851560802</v>
          </cell>
          <cell r="AN744">
            <v>2</v>
          </cell>
          <cell r="AO744">
            <v>3</v>
          </cell>
          <cell r="AP744">
            <v>488.50989499998633</v>
          </cell>
          <cell r="AQ744">
            <v>489.50989499998633</v>
          </cell>
        </row>
        <row r="745">
          <cell r="C745">
            <v>609000</v>
          </cell>
          <cell r="D745">
            <v>486.86</v>
          </cell>
          <cell r="I745">
            <v>1384.0008797662317</v>
          </cell>
          <cell r="K745">
            <v>1443.2008797662318</v>
          </cell>
          <cell r="L745">
            <v>1384.0008797662317</v>
          </cell>
          <cell r="M745">
            <v>1408</v>
          </cell>
          <cell r="N745">
            <v>1E-4</v>
          </cell>
          <cell r="O745">
            <v>0.74871494622412815</v>
          </cell>
          <cell r="P745">
            <v>100.18728062982845</v>
          </cell>
          <cell r="Q745">
            <v>582.11549695239319</v>
          </cell>
          <cell r="R745">
            <v>0.5</v>
          </cell>
          <cell r="S745">
            <v>6.4</v>
          </cell>
          <cell r="T745">
            <v>82</v>
          </cell>
          <cell r="W745">
            <v>0.02</v>
          </cell>
          <cell r="X745">
            <v>1E-4</v>
          </cell>
          <cell r="Y745">
            <v>0.5</v>
          </cell>
          <cell r="Z745">
            <v>85</v>
          </cell>
          <cell r="AA745">
            <v>6.7108864843782872</v>
          </cell>
          <cell r="AB745">
            <v>12.665986855516691</v>
          </cell>
          <cell r="AC745">
            <v>592.94334987525997</v>
          </cell>
          <cell r="AD745">
            <v>100.00599836835443</v>
          </cell>
          <cell r="AE745">
            <v>5.929077850823087</v>
          </cell>
          <cell r="AF745">
            <v>2.4339608160137227</v>
          </cell>
          <cell r="AG745">
            <v>1443.200879712298</v>
          </cell>
          <cell r="AJ745">
            <v>486.40989499998631</v>
          </cell>
          <cell r="AK745">
            <v>486.40989499998631</v>
          </cell>
          <cell r="AL745">
            <v>479.699008515608</v>
          </cell>
          <cell r="AM745">
            <v>479.699008515608</v>
          </cell>
          <cell r="AN745">
            <v>2</v>
          </cell>
          <cell r="AO745">
            <v>3</v>
          </cell>
          <cell r="AP745">
            <v>488.40989499998631</v>
          </cell>
          <cell r="AQ745">
            <v>489.40989499998631</v>
          </cell>
        </row>
        <row r="746">
          <cell r="C746">
            <v>610000</v>
          </cell>
          <cell r="D746">
            <v>486.3</v>
          </cell>
          <cell r="I746">
            <v>1384.0008797662317</v>
          </cell>
          <cell r="K746">
            <v>1443.2008797662318</v>
          </cell>
          <cell r="L746">
            <v>1384.0008797662317</v>
          </cell>
          <cell r="M746">
            <v>1408</v>
          </cell>
          <cell r="N746">
            <v>1E-4</v>
          </cell>
          <cell r="O746">
            <v>0.74871494622412815</v>
          </cell>
          <cell r="P746">
            <v>100.18728062982845</v>
          </cell>
          <cell r="Q746">
            <v>582.11549695239319</v>
          </cell>
          <cell r="R746">
            <v>0.5</v>
          </cell>
          <cell r="S746">
            <v>6.4</v>
          </cell>
          <cell r="T746">
            <v>82</v>
          </cell>
          <cell r="W746">
            <v>0.02</v>
          </cell>
          <cell r="X746">
            <v>1E-4</v>
          </cell>
          <cell r="Y746">
            <v>0.5</v>
          </cell>
          <cell r="Z746">
            <v>85</v>
          </cell>
          <cell r="AA746">
            <v>6.7108864843782872</v>
          </cell>
          <cell r="AB746">
            <v>12.665986855516691</v>
          </cell>
          <cell r="AC746">
            <v>592.94334987525997</v>
          </cell>
          <cell r="AD746">
            <v>100.00599836835443</v>
          </cell>
          <cell r="AE746">
            <v>5.929077850823087</v>
          </cell>
          <cell r="AF746">
            <v>2.4339608160137227</v>
          </cell>
          <cell r="AG746">
            <v>1443.200879712298</v>
          </cell>
          <cell r="AJ746">
            <v>486.30989499998628</v>
          </cell>
          <cell r="AK746">
            <v>486.30989499998628</v>
          </cell>
          <cell r="AL746">
            <v>479.59900851560798</v>
          </cell>
          <cell r="AM746">
            <v>479.59900851560798</v>
          </cell>
          <cell r="AN746">
            <v>2</v>
          </cell>
          <cell r="AO746">
            <v>3</v>
          </cell>
          <cell r="AP746">
            <v>488.30989499998628</v>
          </cell>
          <cell r="AQ746">
            <v>489.30989499998628</v>
          </cell>
        </row>
        <row r="747">
          <cell r="C747">
            <v>611000</v>
          </cell>
          <cell r="D747">
            <v>486.16</v>
          </cell>
          <cell r="I747">
            <v>1384.0008797662317</v>
          </cell>
          <cell r="K747">
            <v>1443.2008797662318</v>
          </cell>
          <cell r="L747">
            <v>1384.0008797662317</v>
          </cell>
          <cell r="M747">
            <v>1408</v>
          </cell>
          <cell r="N747">
            <v>1E-4</v>
          </cell>
          <cell r="O747">
            <v>0.74871494622412815</v>
          </cell>
          <cell r="P747">
            <v>100.18728062982845</v>
          </cell>
          <cell r="Q747">
            <v>582.11549695239319</v>
          </cell>
          <cell r="R747">
            <v>0.5</v>
          </cell>
          <cell r="S747">
            <v>6.4</v>
          </cell>
          <cell r="T747">
            <v>82</v>
          </cell>
          <cell r="W747">
            <v>0.02</v>
          </cell>
          <cell r="X747">
            <v>1E-4</v>
          </cell>
          <cell r="Y747">
            <v>0.5</v>
          </cell>
          <cell r="Z747">
            <v>85</v>
          </cell>
          <cell r="AA747">
            <v>6.7108864843782872</v>
          </cell>
          <cell r="AB747">
            <v>12.665986855516691</v>
          </cell>
          <cell r="AC747">
            <v>592.94334987525997</v>
          </cell>
          <cell r="AD747">
            <v>100.00599836835443</v>
          </cell>
          <cell r="AE747">
            <v>5.929077850823087</v>
          </cell>
          <cell r="AF747">
            <v>2.4339608160137227</v>
          </cell>
          <cell r="AG747">
            <v>1443.200879712298</v>
          </cell>
          <cell r="AJ747">
            <v>486.20989499998626</v>
          </cell>
          <cell r="AK747">
            <v>486.20989499998626</v>
          </cell>
          <cell r="AL747">
            <v>479.49900851560795</v>
          </cell>
          <cell r="AM747">
            <v>479.49900851560795</v>
          </cell>
          <cell r="AN747">
            <v>2</v>
          </cell>
          <cell r="AO747">
            <v>3</v>
          </cell>
          <cell r="AP747">
            <v>488.20989499998626</v>
          </cell>
          <cell r="AQ747">
            <v>489.20989499998626</v>
          </cell>
        </row>
        <row r="748">
          <cell r="C748">
            <v>612000</v>
          </cell>
          <cell r="D748">
            <v>486.02</v>
          </cell>
          <cell r="I748">
            <v>1384.0008797662317</v>
          </cell>
          <cell r="K748">
            <v>1443.2008797662318</v>
          </cell>
          <cell r="L748">
            <v>1384.0008797662317</v>
          </cell>
          <cell r="M748">
            <v>1408</v>
          </cell>
          <cell r="N748">
            <v>1E-4</v>
          </cell>
          <cell r="O748">
            <v>0.74871494622412815</v>
          </cell>
          <cell r="P748">
            <v>100.18728062982845</v>
          </cell>
          <cell r="Q748">
            <v>582.11549695239319</v>
          </cell>
          <cell r="R748">
            <v>0.5</v>
          </cell>
          <cell r="S748">
            <v>6.4</v>
          </cell>
          <cell r="T748">
            <v>82</v>
          </cell>
          <cell r="W748">
            <v>0.02</v>
          </cell>
          <cell r="X748">
            <v>1E-4</v>
          </cell>
          <cell r="Y748">
            <v>0.5</v>
          </cell>
          <cell r="Z748">
            <v>85</v>
          </cell>
          <cell r="AA748">
            <v>6.7108864843782872</v>
          </cell>
          <cell r="AB748">
            <v>12.665986855516691</v>
          </cell>
          <cell r="AC748">
            <v>592.94334987525997</v>
          </cell>
          <cell r="AD748">
            <v>100.00599836835443</v>
          </cell>
          <cell r="AE748">
            <v>5.929077850823087</v>
          </cell>
          <cell r="AF748">
            <v>2.4339608160137227</v>
          </cell>
          <cell r="AG748">
            <v>1443.200879712298</v>
          </cell>
          <cell r="AJ748">
            <v>486.10989499998624</v>
          </cell>
          <cell r="AK748">
            <v>486.10989499998624</v>
          </cell>
          <cell r="AL748">
            <v>479.39900851560793</v>
          </cell>
          <cell r="AM748">
            <v>479.39900851560793</v>
          </cell>
          <cell r="AN748">
            <v>2</v>
          </cell>
          <cell r="AO748">
            <v>3</v>
          </cell>
          <cell r="AP748">
            <v>488.10989499998624</v>
          </cell>
          <cell r="AQ748">
            <v>489.10989499998624</v>
          </cell>
        </row>
        <row r="749">
          <cell r="C749">
            <v>613000</v>
          </cell>
          <cell r="D749">
            <v>485.88</v>
          </cell>
          <cell r="I749">
            <v>1384.0008797662317</v>
          </cell>
          <cell r="K749">
            <v>1443.2008797662318</v>
          </cell>
          <cell r="L749">
            <v>1384.0008797662317</v>
          </cell>
          <cell r="M749">
            <v>1408</v>
          </cell>
          <cell r="N749">
            <v>1E-4</v>
          </cell>
          <cell r="O749">
            <v>0.74871494622412815</v>
          </cell>
          <cell r="P749">
            <v>100.18728062982845</v>
          </cell>
          <cell r="Q749">
            <v>582.11549695239319</v>
          </cell>
          <cell r="R749">
            <v>0.5</v>
          </cell>
          <cell r="S749">
            <v>6.4</v>
          </cell>
          <cell r="T749">
            <v>82</v>
          </cell>
          <cell r="W749">
            <v>0.02</v>
          </cell>
          <cell r="X749">
            <v>1E-4</v>
          </cell>
          <cell r="Y749">
            <v>0.5</v>
          </cell>
          <cell r="Z749">
            <v>85</v>
          </cell>
          <cell r="AA749">
            <v>6.7108864843782872</v>
          </cell>
          <cell r="AB749">
            <v>12.665986855516691</v>
          </cell>
          <cell r="AC749">
            <v>592.94334987525997</v>
          </cell>
          <cell r="AD749">
            <v>100.00599836835443</v>
          </cell>
          <cell r="AE749">
            <v>5.929077850823087</v>
          </cell>
          <cell r="AF749">
            <v>2.4339608160137227</v>
          </cell>
          <cell r="AG749">
            <v>1443.200879712298</v>
          </cell>
          <cell r="AJ749">
            <v>486.00989499998622</v>
          </cell>
          <cell r="AK749">
            <v>486.00989499998622</v>
          </cell>
          <cell r="AL749">
            <v>479.29900851560791</v>
          </cell>
          <cell r="AM749">
            <v>479.29900851560791</v>
          </cell>
          <cell r="AN749">
            <v>2</v>
          </cell>
          <cell r="AO749">
            <v>3</v>
          </cell>
          <cell r="AP749">
            <v>488.00989499998622</v>
          </cell>
          <cell r="AQ749">
            <v>489.00989499998622</v>
          </cell>
        </row>
        <row r="750">
          <cell r="C750">
            <v>614000</v>
          </cell>
          <cell r="D750">
            <v>485.74</v>
          </cell>
          <cell r="I750">
            <v>1384.0008797662317</v>
          </cell>
          <cell r="K750">
            <v>1443.2008797662318</v>
          </cell>
          <cell r="L750">
            <v>1384.0008797662317</v>
          </cell>
          <cell r="M750">
            <v>1408</v>
          </cell>
          <cell r="N750">
            <v>1E-4</v>
          </cell>
          <cell r="O750">
            <v>0.74871494622412815</v>
          </cell>
          <cell r="P750">
            <v>100.18728062982845</v>
          </cell>
          <cell r="Q750">
            <v>582.11549695239319</v>
          </cell>
          <cell r="R750">
            <v>0.5</v>
          </cell>
          <cell r="S750">
            <v>6.4</v>
          </cell>
          <cell r="T750">
            <v>82</v>
          </cell>
          <cell r="W750">
            <v>0.02</v>
          </cell>
          <cell r="X750">
            <v>1E-4</v>
          </cell>
          <cell r="Y750">
            <v>0.5</v>
          </cell>
          <cell r="Z750">
            <v>85</v>
          </cell>
          <cell r="AA750">
            <v>6.7108864843782872</v>
          </cell>
          <cell r="AB750">
            <v>12.665986855516691</v>
          </cell>
          <cell r="AC750">
            <v>592.94334987525997</v>
          </cell>
          <cell r="AD750">
            <v>100.00599836835443</v>
          </cell>
          <cell r="AE750">
            <v>5.929077850823087</v>
          </cell>
          <cell r="AF750">
            <v>2.4339608160137227</v>
          </cell>
          <cell r="AG750">
            <v>1443.200879712298</v>
          </cell>
          <cell r="AJ750">
            <v>485.90989499998619</v>
          </cell>
          <cell r="AK750">
            <v>485.90989499998619</v>
          </cell>
          <cell r="AL750">
            <v>479.19900851560789</v>
          </cell>
          <cell r="AM750">
            <v>479.19900851560789</v>
          </cell>
          <cell r="AN750">
            <v>2</v>
          </cell>
          <cell r="AO750">
            <v>3</v>
          </cell>
          <cell r="AP750">
            <v>487.90989499998619</v>
          </cell>
          <cell r="AQ750">
            <v>488.90989499998619</v>
          </cell>
        </row>
        <row r="751">
          <cell r="C751">
            <v>615000</v>
          </cell>
          <cell r="D751">
            <v>485.6</v>
          </cell>
          <cell r="I751">
            <v>1384.0008797662317</v>
          </cell>
          <cell r="K751">
            <v>1443.2008797662318</v>
          </cell>
          <cell r="L751">
            <v>1384.0008797662317</v>
          </cell>
          <cell r="M751">
            <v>1408</v>
          </cell>
          <cell r="N751">
            <v>1E-4</v>
          </cell>
          <cell r="O751">
            <v>0.74871494622412815</v>
          </cell>
          <cell r="P751">
            <v>100.18728062982845</v>
          </cell>
          <cell r="Q751">
            <v>582.11549695239319</v>
          </cell>
          <cell r="R751">
            <v>0.5</v>
          </cell>
          <cell r="S751">
            <v>6.4</v>
          </cell>
          <cell r="T751">
            <v>82</v>
          </cell>
          <cell r="W751">
            <v>0.02</v>
          </cell>
          <cell r="X751">
            <v>1E-4</v>
          </cell>
          <cell r="Y751">
            <v>0.5</v>
          </cell>
          <cell r="Z751">
            <v>85</v>
          </cell>
          <cell r="AA751">
            <v>6.7108864843782872</v>
          </cell>
          <cell r="AB751">
            <v>12.665986855516691</v>
          </cell>
          <cell r="AC751">
            <v>592.94334987525997</v>
          </cell>
          <cell r="AD751">
            <v>100.00599836835443</v>
          </cell>
          <cell r="AE751">
            <v>5.929077850823087</v>
          </cell>
          <cell r="AF751">
            <v>2.4339608160137227</v>
          </cell>
          <cell r="AG751">
            <v>1443.200879712298</v>
          </cell>
          <cell r="AJ751">
            <v>485.80989499998617</v>
          </cell>
          <cell r="AK751">
            <v>485.80989499998617</v>
          </cell>
          <cell r="AL751">
            <v>479.09900851560786</v>
          </cell>
          <cell r="AM751">
            <v>479.09900851560786</v>
          </cell>
          <cell r="AN751">
            <v>2</v>
          </cell>
          <cell r="AO751">
            <v>3</v>
          </cell>
          <cell r="AP751">
            <v>487.80989499998617</v>
          </cell>
          <cell r="AQ751">
            <v>488.80989499998617</v>
          </cell>
        </row>
        <row r="752">
          <cell r="C752">
            <v>616000</v>
          </cell>
          <cell r="D752">
            <v>485.2</v>
          </cell>
          <cell r="I752">
            <v>1384.0008797662317</v>
          </cell>
          <cell r="K752">
            <v>1443.2008797662318</v>
          </cell>
          <cell r="L752">
            <v>1384.0008797662317</v>
          </cell>
          <cell r="M752">
            <v>1408</v>
          </cell>
          <cell r="N752">
            <v>1E-4</v>
          </cell>
          <cell r="O752">
            <v>0.74871494622412815</v>
          </cell>
          <cell r="P752">
            <v>100.18728062982845</v>
          </cell>
          <cell r="Q752">
            <v>582.11549695239319</v>
          </cell>
          <cell r="R752">
            <v>0.5</v>
          </cell>
          <cell r="S752">
            <v>6.4</v>
          </cell>
          <cell r="T752">
            <v>82</v>
          </cell>
          <cell r="W752">
            <v>0.02</v>
          </cell>
          <cell r="X752">
            <v>1E-4</v>
          </cell>
          <cell r="Y752">
            <v>0.5</v>
          </cell>
          <cell r="Z752">
            <v>85</v>
          </cell>
          <cell r="AA752">
            <v>6.7108864843782872</v>
          </cell>
          <cell r="AB752">
            <v>12.665986855516691</v>
          </cell>
          <cell r="AC752">
            <v>592.94334987525997</v>
          </cell>
          <cell r="AD752">
            <v>100.00599836835443</v>
          </cell>
          <cell r="AE752">
            <v>5.929077850823087</v>
          </cell>
          <cell r="AF752">
            <v>2.4339608160137227</v>
          </cell>
          <cell r="AG752">
            <v>1443.200879712298</v>
          </cell>
          <cell r="AJ752">
            <v>485.70989499998615</v>
          </cell>
          <cell r="AK752">
            <v>485.70989499998615</v>
          </cell>
          <cell r="AL752">
            <v>478.99900851560784</v>
          </cell>
          <cell r="AM752">
            <v>478.99900851560784</v>
          </cell>
          <cell r="AN752">
            <v>2</v>
          </cell>
          <cell r="AO752">
            <v>3</v>
          </cell>
          <cell r="AP752">
            <v>487.70989499998615</v>
          </cell>
          <cell r="AQ752">
            <v>488.70989499998615</v>
          </cell>
        </row>
        <row r="753">
          <cell r="C753">
            <v>617000</v>
          </cell>
          <cell r="D753">
            <v>484.8</v>
          </cell>
          <cell r="I753">
            <v>1384.0008797662317</v>
          </cell>
          <cell r="K753">
            <v>1443.2008797662318</v>
          </cell>
          <cell r="L753">
            <v>1384.0008797662317</v>
          </cell>
          <cell r="M753">
            <v>1408</v>
          </cell>
          <cell r="N753">
            <v>1E-4</v>
          </cell>
          <cell r="O753">
            <v>0.74871494622412815</v>
          </cell>
          <cell r="P753">
            <v>100.18728062982845</v>
          </cell>
          <cell r="Q753">
            <v>582.11549695239319</v>
          </cell>
          <cell r="R753">
            <v>0.5</v>
          </cell>
          <cell r="S753">
            <v>6.4</v>
          </cell>
          <cell r="T753">
            <v>82</v>
          </cell>
          <cell r="W753">
            <v>0.02</v>
          </cell>
          <cell r="X753">
            <v>1E-4</v>
          </cell>
          <cell r="Y753">
            <v>0.5</v>
          </cell>
          <cell r="Z753">
            <v>85</v>
          </cell>
          <cell r="AA753">
            <v>6.7108864843782872</v>
          </cell>
          <cell r="AB753">
            <v>12.665986855516691</v>
          </cell>
          <cell r="AC753">
            <v>592.94334987525997</v>
          </cell>
          <cell r="AD753">
            <v>100.00599836835443</v>
          </cell>
          <cell r="AE753">
            <v>5.929077850823087</v>
          </cell>
          <cell r="AF753">
            <v>2.4339608160137227</v>
          </cell>
          <cell r="AG753">
            <v>1443.200879712298</v>
          </cell>
          <cell r="AJ753">
            <v>485.60989499998612</v>
          </cell>
          <cell r="AK753">
            <v>485.60989499998612</v>
          </cell>
          <cell r="AL753">
            <v>478.89900851560782</v>
          </cell>
          <cell r="AM753">
            <v>478.89900851560782</v>
          </cell>
          <cell r="AN753">
            <v>2</v>
          </cell>
          <cell r="AO753">
            <v>3</v>
          </cell>
          <cell r="AP753">
            <v>487.60989499998612</v>
          </cell>
          <cell r="AQ753">
            <v>488.60989499998612</v>
          </cell>
        </row>
        <row r="754">
          <cell r="C754">
            <v>618000</v>
          </cell>
          <cell r="D754">
            <v>484.4</v>
          </cell>
          <cell r="I754">
            <v>1384.0008797662317</v>
          </cell>
          <cell r="K754">
            <v>1443.2008797662318</v>
          </cell>
          <cell r="L754">
            <v>1384.0008797662317</v>
          </cell>
          <cell r="M754">
            <v>1408</v>
          </cell>
          <cell r="N754">
            <v>1E-4</v>
          </cell>
          <cell r="O754">
            <v>0.74871494622412815</v>
          </cell>
          <cell r="P754">
            <v>100.18728062982845</v>
          </cell>
          <cell r="Q754">
            <v>582.11549695239319</v>
          </cell>
          <cell r="R754">
            <v>0.5</v>
          </cell>
          <cell r="S754">
            <v>6.4</v>
          </cell>
          <cell r="T754">
            <v>82</v>
          </cell>
          <cell r="W754">
            <v>0.02</v>
          </cell>
          <cell r="X754">
            <v>1E-4</v>
          </cell>
          <cell r="Y754">
            <v>0.5</v>
          </cell>
          <cell r="Z754">
            <v>85</v>
          </cell>
          <cell r="AA754">
            <v>6.7108864843782872</v>
          </cell>
          <cell r="AB754">
            <v>12.665986855516691</v>
          </cell>
          <cell r="AC754">
            <v>592.94334987525997</v>
          </cell>
          <cell r="AD754">
            <v>100.00599836835443</v>
          </cell>
          <cell r="AE754">
            <v>5.929077850823087</v>
          </cell>
          <cell r="AF754">
            <v>2.4339608160137227</v>
          </cell>
          <cell r="AG754">
            <v>1443.200879712298</v>
          </cell>
          <cell r="AJ754">
            <v>485.5098949999861</v>
          </cell>
          <cell r="AK754">
            <v>485.5098949999861</v>
          </cell>
          <cell r="AL754">
            <v>478.7990085156078</v>
          </cell>
          <cell r="AM754">
            <v>478.7990085156078</v>
          </cell>
          <cell r="AN754">
            <v>2</v>
          </cell>
          <cell r="AO754">
            <v>3</v>
          </cell>
          <cell r="AP754">
            <v>487.5098949999861</v>
          </cell>
          <cell r="AQ754">
            <v>488.5098949999861</v>
          </cell>
        </row>
        <row r="755">
          <cell r="C755">
            <v>619000</v>
          </cell>
          <cell r="D755">
            <v>484</v>
          </cell>
          <cell r="I755">
            <v>1384.0008797662317</v>
          </cell>
          <cell r="K755">
            <v>1443.2008797662318</v>
          </cell>
          <cell r="L755">
            <v>1384.0008797662317</v>
          </cell>
          <cell r="M755">
            <v>1408</v>
          </cell>
          <cell r="N755">
            <v>1E-4</v>
          </cell>
          <cell r="O755">
            <v>0.74871494622412815</v>
          </cell>
          <cell r="P755">
            <v>100.18728062982845</v>
          </cell>
          <cell r="Q755">
            <v>582.11549695239319</v>
          </cell>
          <cell r="R755">
            <v>0.5</v>
          </cell>
          <cell r="S755">
            <v>6.4</v>
          </cell>
          <cell r="T755">
            <v>82</v>
          </cell>
          <cell r="W755">
            <v>0.02</v>
          </cell>
          <cell r="X755">
            <v>1E-4</v>
          </cell>
          <cell r="Y755">
            <v>0.5</v>
          </cell>
          <cell r="Z755">
            <v>85</v>
          </cell>
          <cell r="AA755">
            <v>6.7108864843782872</v>
          </cell>
          <cell r="AB755">
            <v>12.665986855516691</v>
          </cell>
          <cell r="AC755">
            <v>592.94334987525997</v>
          </cell>
          <cell r="AD755">
            <v>100.00599836835443</v>
          </cell>
          <cell r="AE755">
            <v>5.929077850823087</v>
          </cell>
          <cell r="AF755">
            <v>2.4339608160137227</v>
          </cell>
          <cell r="AG755">
            <v>1443.200879712298</v>
          </cell>
          <cell r="AJ755">
            <v>485.40989499998608</v>
          </cell>
          <cell r="AK755">
            <v>485.40989499998608</v>
          </cell>
          <cell r="AL755">
            <v>478.69900851560777</v>
          </cell>
          <cell r="AM755">
            <v>478.69900851560777</v>
          </cell>
          <cell r="AN755">
            <v>2</v>
          </cell>
          <cell r="AO755">
            <v>3</v>
          </cell>
          <cell r="AP755">
            <v>487.40989499998608</v>
          </cell>
          <cell r="AQ755">
            <v>488.40989499998608</v>
          </cell>
        </row>
        <row r="756">
          <cell r="C756">
            <v>620000</v>
          </cell>
          <cell r="D756">
            <v>483.6</v>
          </cell>
          <cell r="I756">
            <v>1384.0008797662317</v>
          </cell>
          <cell r="K756">
            <v>1443.2008797662318</v>
          </cell>
          <cell r="L756">
            <v>1384.0008797662317</v>
          </cell>
          <cell r="M756">
            <v>1408</v>
          </cell>
          <cell r="N756">
            <v>1E-4</v>
          </cell>
          <cell r="O756">
            <v>0.74871494622412815</v>
          </cell>
          <cell r="P756">
            <v>100.18728062982845</v>
          </cell>
          <cell r="Q756">
            <v>582.11549695239319</v>
          </cell>
          <cell r="R756">
            <v>0.5</v>
          </cell>
          <cell r="S756">
            <v>6.4</v>
          </cell>
          <cell r="T756">
            <v>82</v>
          </cell>
          <cell r="W756">
            <v>0.02</v>
          </cell>
          <cell r="X756">
            <v>1E-4</v>
          </cell>
          <cell r="Y756">
            <v>0.5</v>
          </cell>
          <cell r="Z756">
            <v>85</v>
          </cell>
          <cell r="AA756">
            <v>6.7108864843782872</v>
          </cell>
          <cell r="AB756">
            <v>12.665986855516691</v>
          </cell>
          <cell r="AC756">
            <v>592.94334987525997</v>
          </cell>
          <cell r="AD756">
            <v>100.00599836835443</v>
          </cell>
          <cell r="AE756">
            <v>5.929077850823087</v>
          </cell>
          <cell r="AF756">
            <v>2.4339608160137227</v>
          </cell>
          <cell r="AG756">
            <v>1443.200879712298</v>
          </cell>
          <cell r="AJ756">
            <v>485.30989499998606</v>
          </cell>
          <cell r="AK756">
            <v>485.30989499998606</v>
          </cell>
          <cell r="AL756">
            <v>478.59900851560775</v>
          </cell>
          <cell r="AM756">
            <v>478.59900851560775</v>
          </cell>
          <cell r="AN756">
            <v>2</v>
          </cell>
          <cell r="AO756">
            <v>3</v>
          </cell>
          <cell r="AP756">
            <v>487.30989499998606</v>
          </cell>
          <cell r="AQ756">
            <v>488.30989499998606</v>
          </cell>
        </row>
        <row r="757">
          <cell r="B757" t="str">
            <v>Village Road Bridge (VRB)</v>
          </cell>
          <cell r="C757">
            <v>620200</v>
          </cell>
          <cell r="D757">
            <v>483.60400000000004</v>
          </cell>
          <cell r="I757">
            <v>1384.0008797662317</v>
          </cell>
          <cell r="K757">
            <v>1443.2008797662318</v>
          </cell>
          <cell r="L757">
            <v>1384.0008797662317</v>
          </cell>
          <cell r="M757">
            <v>1408</v>
          </cell>
          <cell r="N757">
            <v>1E-4</v>
          </cell>
          <cell r="O757">
            <v>0.74871494622412815</v>
          </cell>
          <cell r="P757">
            <v>100.18728062982845</v>
          </cell>
          <cell r="Q757">
            <v>582.11549695239319</v>
          </cell>
          <cell r="R757">
            <v>0.5</v>
          </cell>
          <cell r="S757">
            <v>6.4</v>
          </cell>
          <cell r="T757">
            <v>82</v>
          </cell>
          <cell r="W757">
            <v>0.02</v>
          </cell>
          <cell r="X757">
            <v>1E-4</v>
          </cell>
          <cell r="Y757">
            <v>0.5</v>
          </cell>
          <cell r="Z757">
            <v>85</v>
          </cell>
          <cell r="AA757">
            <v>6.7108864843782872</v>
          </cell>
          <cell r="AB757">
            <v>12.665986855516691</v>
          </cell>
          <cell r="AC757">
            <v>592.94334987525997</v>
          </cell>
          <cell r="AD757">
            <v>100.00599836835443</v>
          </cell>
          <cell r="AE757">
            <v>5.929077850823087</v>
          </cell>
          <cell r="AF757">
            <v>2.4339608160137227</v>
          </cell>
          <cell r="AG757">
            <v>1443.200879712298</v>
          </cell>
          <cell r="AJ757">
            <v>485.28989499998607</v>
          </cell>
          <cell r="AK757">
            <v>485.28989499998607</v>
          </cell>
          <cell r="AL757">
            <v>478.57900851560777</v>
          </cell>
          <cell r="AM757">
            <v>478.57900851560777</v>
          </cell>
          <cell r="AN757">
            <v>2</v>
          </cell>
          <cell r="AO757">
            <v>3</v>
          </cell>
          <cell r="AP757">
            <v>487.28989499998607</v>
          </cell>
          <cell r="AQ757">
            <v>488.28989499998607</v>
          </cell>
        </row>
        <row r="758">
          <cell r="C758">
            <v>621000</v>
          </cell>
          <cell r="D758">
            <v>483.62</v>
          </cell>
          <cell r="I758">
            <v>1384.0008797662317</v>
          </cell>
          <cell r="K758">
            <v>1443.2008797662318</v>
          </cell>
          <cell r="L758">
            <v>1384.0008797662317</v>
          </cell>
          <cell r="M758">
            <v>1408</v>
          </cell>
          <cell r="N758">
            <v>1E-4</v>
          </cell>
          <cell r="O758">
            <v>0.74871494622412815</v>
          </cell>
          <cell r="P758">
            <v>100.18728062982845</v>
          </cell>
          <cell r="Q758">
            <v>582.11549695239319</v>
          </cell>
          <cell r="R758">
            <v>0.5</v>
          </cell>
          <cell r="S758">
            <v>6.4</v>
          </cell>
          <cell r="T758">
            <v>82</v>
          </cell>
          <cell r="W758">
            <v>0.02</v>
          </cell>
          <cell r="X758">
            <v>1E-4</v>
          </cell>
          <cell r="Y758">
            <v>0.5</v>
          </cell>
          <cell r="Z758">
            <v>85</v>
          </cell>
          <cell r="AA758">
            <v>6.7108864843782872</v>
          </cell>
          <cell r="AB758">
            <v>12.665986855516691</v>
          </cell>
          <cell r="AC758">
            <v>592.94334987525997</v>
          </cell>
          <cell r="AD758">
            <v>100.00599836835443</v>
          </cell>
          <cell r="AE758">
            <v>5.929077850823087</v>
          </cell>
          <cell r="AF758">
            <v>2.4339608160137227</v>
          </cell>
          <cell r="AG758">
            <v>1443.200879712298</v>
          </cell>
          <cell r="AJ758">
            <v>485.20989499998609</v>
          </cell>
          <cell r="AK758">
            <v>485.20989499998609</v>
          </cell>
          <cell r="AL758">
            <v>478.49900851560778</v>
          </cell>
          <cell r="AM758">
            <v>478.49900851560778</v>
          </cell>
          <cell r="AN758">
            <v>2</v>
          </cell>
          <cell r="AO758">
            <v>3</v>
          </cell>
          <cell r="AP758">
            <v>487.20989499998609</v>
          </cell>
          <cell r="AQ758">
            <v>488.20989499998609</v>
          </cell>
        </row>
        <row r="759">
          <cell r="C759">
            <v>622000</v>
          </cell>
          <cell r="D759">
            <v>483.64</v>
          </cell>
          <cell r="I759">
            <v>1384.0008797662317</v>
          </cell>
          <cell r="K759">
            <v>1443.2008797662318</v>
          </cell>
          <cell r="L759">
            <v>1384.0008797662317</v>
          </cell>
          <cell r="M759">
            <v>1408</v>
          </cell>
          <cell r="N759">
            <v>1E-4</v>
          </cell>
          <cell r="O759">
            <v>0.74871494622412815</v>
          </cell>
          <cell r="P759">
            <v>100.18728062982845</v>
          </cell>
          <cell r="Q759">
            <v>582.11549695239319</v>
          </cell>
          <cell r="R759">
            <v>0.5</v>
          </cell>
          <cell r="S759">
            <v>6.4</v>
          </cell>
          <cell r="T759">
            <v>82</v>
          </cell>
          <cell r="W759">
            <v>0.02</v>
          </cell>
          <cell r="X759">
            <v>1E-4</v>
          </cell>
          <cell r="Y759">
            <v>0.5</v>
          </cell>
          <cell r="Z759">
            <v>85</v>
          </cell>
          <cell r="AA759">
            <v>6.7108864843782872</v>
          </cell>
          <cell r="AB759">
            <v>12.665986855516691</v>
          </cell>
          <cell r="AC759">
            <v>592.94334987525997</v>
          </cell>
          <cell r="AD759">
            <v>100.00599836835443</v>
          </cell>
          <cell r="AE759">
            <v>5.929077850823087</v>
          </cell>
          <cell r="AF759">
            <v>2.4339608160137227</v>
          </cell>
          <cell r="AG759">
            <v>1443.200879712298</v>
          </cell>
          <cell r="AJ759">
            <v>485.10989499998607</v>
          </cell>
          <cell r="AK759">
            <v>485.10989499998607</v>
          </cell>
          <cell r="AL759">
            <v>478.39900851560776</v>
          </cell>
          <cell r="AM759">
            <v>478.39900851560776</v>
          </cell>
          <cell r="AN759">
            <v>2</v>
          </cell>
          <cell r="AO759">
            <v>3</v>
          </cell>
          <cell r="AP759">
            <v>487.10989499998607</v>
          </cell>
          <cell r="AQ759">
            <v>488.10989499998607</v>
          </cell>
        </row>
        <row r="760">
          <cell r="C760">
            <v>623000</v>
          </cell>
          <cell r="D760">
            <v>483.66</v>
          </cell>
          <cell r="I760">
            <v>1384.0008797662317</v>
          </cell>
          <cell r="K760">
            <v>1443.2008797662318</v>
          </cell>
          <cell r="L760">
            <v>1384.0008797662317</v>
          </cell>
          <cell r="M760">
            <v>1408</v>
          </cell>
          <cell r="N760">
            <v>1E-4</v>
          </cell>
          <cell r="O760">
            <v>0.74871494622412815</v>
          </cell>
          <cell r="P760">
            <v>100.18728062982845</v>
          </cell>
          <cell r="Q760">
            <v>582.11549695239319</v>
          </cell>
          <cell r="R760">
            <v>0.5</v>
          </cell>
          <cell r="S760">
            <v>6.4</v>
          </cell>
          <cell r="T760">
            <v>82</v>
          </cell>
          <cell r="W760">
            <v>0.02</v>
          </cell>
          <cell r="X760">
            <v>1E-4</v>
          </cell>
          <cell r="Y760">
            <v>0.5</v>
          </cell>
          <cell r="Z760">
            <v>85</v>
          </cell>
          <cell r="AA760">
            <v>6.7108864843782872</v>
          </cell>
          <cell r="AB760">
            <v>12.665986855516691</v>
          </cell>
          <cell r="AC760">
            <v>592.94334987525997</v>
          </cell>
          <cell r="AD760">
            <v>100.00599836835443</v>
          </cell>
          <cell r="AE760">
            <v>5.929077850823087</v>
          </cell>
          <cell r="AF760">
            <v>2.4339608160137227</v>
          </cell>
          <cell r="AG760">
            <v>1443.200879712298</v>
          </cell>
          <cell r="AJ760">
            <v>485.00989499998605</v>
          </cell>
          <cell r="AK760">
            <v>485.00989499998605</v>
          </cell>
          <cell r="AL760">
            <v>478.29900851560774</v>
          </cell>
          <cell r="AM760">
            <v>478.29900851560774</v>
          </cell>
          <cell r="AN760">
            <v>2</v>
          </cell>
          <cell r="AO760">
            <v>3</v>
          </cell>
          <cell r="AP760">
            <v>487.00989499998605</v>
          </cell>
          <cell r="AQ760">
            <v>488.00989499998605</v>
          </cell>
        </row>
        <row r="761">
          <cell r="C761">
            <v>624000</v>
          </cell>
          <cell r="D761">
            <v>483.68</v>
          </cell>
          <cell r="I761">
            <v>1384.0008797662317</v>
          </cell>
          <cell r="K761">
            <v>1443.2008797662318</v>
          </cell>
          <cell r="L761">
            <v>1384.0008797662317</v>
          </cell>
          <cell r="M761">
            <v>1408</v>
          </cell>
          <cell r="N761">
            <v>1E-4</v>
          </cell>
          <cell r="O761">
            <v>0.74871494622412815</v>
          </cell>
          <cell r="P761">
            <v>100.18728062982845</v>
          </cell>
          <cell r="Q761">
            <v>582.11549695239319</v>
          </cell>
          <cell r="R761">
            <v>0.5</v>
          </cell>
          <cell r="S761">
            <v>6.4</v>
          </cell>
          <cell r="T761">
            <v>82</v>
          </cell>
          <cell r="W761">
            <v>0.02</v>
          </cell>
          <cell r="X761">
            <v>1E-4</v>
          </cell>
          <cell r="Y761">
            <v>0.5</v>
          </cell>
          <cell r="Z761">
            <v>85</v>
          </cell>
          <cell r="AA761">
            <v>6.7108864843782872</v>
          </cell>
          <cell r="AB761">
            <v>12.665986855516691</v>
          </cell>
          <cell r="AC761">
            <v>592.94334987525997</v>
          </cell>
          <cell r="AD761">
            <v>100.00599836835443</v>
          </cell>
          <cell r="AE761">
            <v>5.929077850823087</v>
          </cell>
          <cell r="AF761">
            <v>2.4339608160137227</v>
          </cell>
          <cell r="AG761">
            <v>1443.200879712298</v>
          </cell>
          <cell r="AJ761">
            <v>484.90989499998602</v>
          </cell>
          <cell r="AK761">
            <v>484.90989499998602</v>
          </cell>
          <cell r="AL761">
            <v>478.19900851560772</v>
          </cell>
          <cell r="AM761">
            <v>478.19900851560772</v>
          </cell>
          <cell r="AN761">
            <v>2</v>
          </cell>
          <cell r="AO761">
            <v>3</v>
          </cell>
          <cell r="AP761">
            <v>486.90989499998602</v>
          </cell>
          <cell r="AQ761">
            <v>487.90989499998602</v>
          </cell>
        </row>
        <row r="762">
          <cell r="C762">
            <v>625000</v>
          </cell>
          <cell r="D762">
            <v>483.5</v>
          </cell>
          <cell r="I762">
            <v>1384.0008797662317</v>
          </cell>
          <cell r="K762">
            <v>1443.2008797662318</v>
          </cell>
          <cell r="L762">
            <v>1384.0008797662317</v>
          </cell>
          <cell r="M762">
            <v>1408</v>
          </cell>
          <cell r="N762">
            <v>1E-4</v>
          </cell>
          <cell r="O762">
            <v>0.74871494622412815</v>
          </cell>
          <cell r="P762">
            <v>100.18728062982845</v>
          </cell>
          <cell r="Q762">
            <v>582.11549695239319</v>
          </cell>
          <cell r="R762">
            <v>0.5</v>
          </cell>
          <cell r="S762">
            <v>6.4</v>
          </cell>
          <cell r="T762">
            <v>82</v>
          </cell>
          <cell r="W762">
            <v>0.02</v>
          </cell>
          <cell r="X762">
            <v>1E-4</v>
          </cell>
          <cell r="Y762">
            <v>0.5</v>
          </cell>
          <cell r="Z762">
            <v>85</v>
          </cell>
          <cell r="AA762">
            <v>6.7108864843782872</v>
          </cell>
          <cell r="AB762">
            <v>12.665986855516691</v>
          </cell>
          <cell r="AC762">
            <v>592.94334987525997</v>
          </cell>
          <cell r="AD762">
            <v>100.00599836835443</v>
          </cell>
          <cell r="AE762">
            <v>5.929077850823087</v>
          </cell>
          <cell r="AF762">
            <v>2.4339608160137227</v>
          </cell>
          <cell r="AG762">
            <v>1443.200879712298</v>
          </cell>
          <cell r="AJ762">
            <v>484.809894999986</v>
          </cell>
          <cell r="AK762">
            <v>484.809894999986</v>
          </cell>
          <cell r="AL762">
            <v>478.09900851560769</v>
          </cell>
          <cell r="AM762">
            <v>478.09900851560769</v>
          </cell>
          <cell r="AN762">
            <v>2</v>
          </cell>
          <cell r="AO762">
            <v>3</v>
          </cell>
          <cell r="AP762">
            <v>486.809894999986</v>
          </cell>
          <cell r="AQ762">
            <v>487.809894999986</v>
          </cell>
        </row>
        <row r="763">
          <cell r="C763">
            <v>626000</v>
          </cell>
          <cell r="D763">
            <v>483.2</v>
          </cell>
          <cell r="I763">
            <v>1384.0008797662317</v>
          </cell>
          <cell r="K763">
            <v>1443.2008797662318</v>
          </cell>
          <cell r="L763">
            <v>1384.0008797662317</v>
          </cell>
          <cell r="M763">
            <v>1408</v>
          </cell>
          <cell r="N763">
            <v>1E-4</v>
          </cell>
          <cell r="O763">
            <v>0.74871494622412815</v>
          </cell>
          <cell r="P763">
            <v>100.18728062982845</v>
          </cell>
          <cell r="Q763">
            <v>582.11549695239319</v>
          </cell>
          <cell r="R763">
            <v>0.5</v>
          </cell>
          <cell r="S763">
            <v>6.4</v>
          </cell>
          <cell r="T763">
            <v>82</v>
          </cell>
          <cell r="W763">
            <v>0.02</v>
          </cell>
          <cell r="X763">
            <v>1E-4</v>
          </cell>
          <cell r="Y763">
            <v>0.5</v>
          </cell>
          <cell r="Z763">
            <v>85</v>
          </cell>
          <cell r="AA763">
            <v>6.7108864843782872</v>
          </cell>
          <cell r="AB763">
            <v>12.665986855516691</v>
          </cell>
          <cell r="AC763">
            <v>592.94334987525997</v>
          </cell>
          <cell r="AD763">
            <v>100.00599836835443</v>
          </cell>
          <cell r="AE763">
            <v>5.929077850823087</v>
          </cell>
          <cell r="AF763">
            <v>2.4339608160137227</v>
          </cell>
          <cell r="AG763">
            <v>1443.200879712298</v>
          </cell>
          <cell r="AJ763">
            <v>484.70989499998598</v>
          </cell>
          <cell r="AK763">
            <v>484.70989499998598</v>
          </cell>
          <cell r="AL763">
            <v>477.99900851560767</v>
          </cell>
          <cell r="AM763">
            <v>477.99900851560767</v>
          </cell>
          <cell r="AN763">
            <v>2</v>
          </cell>
          <cell r="AO763">
            <v>3</v>
          </cell>
          <cell r="AP763">
            <v>486.70989499998598</v>
          </cell>
          <cell r="AQ763">
            <v>487.70989499998598</v>
          </cell>
        </row>
        <row r="764">
          <cell r="C764">
            <v>627000</v>
          </cell>
          <cell r="D764">
            <v>482.9</v>
          </cell>
          <cell r="I764">
            <v>1384.0008797662317</v>
          </cell>
          <cell r="K764">
            <v>1443.2008797662318</v>
          </cell>
          <cell r="L764">
            <v>1384.0008797662317</v>
          </cell>
          <cell r="M764">
            <v>1408</v>
          </cell>
          <cell r="N764">
            <v>1E-4</v>
          </cell>
          <cell r="O764">
            <v>0.74871494622412815</v>
          </cell>
          <cell r="P764">
            <v>100.18728062982845</v>
          </cell>
          <cell r="Q764">
            <v>582.11549695239319</v>
          </cell>
          <cell r="R764">
            <v>0.5</v>
          </cell>
          <cell r="S764">
            <v>6.4</v>
          </cell>
          <cell r="T764">
            <v>82</v>
          </cell>
          <cell r="W764">
            <v>0.02</v>
          </cell>
          <cell r="X764">
            <v>1E-4</v>
          </cell>
          <cell r="Y764">
            <v>0.5</v>
          </cell>
          <cell r="Z764">
            <v>85</v>
          </cell>
          <cell r="AA764">
            <v>6.7108864843782872</v>
          </cell>
          <cell r="AB764">
            <v>12.665986855516691</v>
          </cell>
          <cell r="AC764">
            <v>592.94334987525997</v>
          </cell>
          <cell r="AD764">
            <v>100.00599836835443</v>
          </cell>
          <cell r="AE764">
            <v>5.929077850823087</v>
          </cell>
          <cell r="AF764">
            <v>2.4339608160137227</v>
          </cell>
          <cell r="AG764">
            <v>1443.200879712298</v>
          </cell>
          <cell r="AJ764">
            <v>484.60989499998595</v>
          </cell>
          <cell r="AK764">
            <v>484.60989499998595</v>
          </cell>
          <cell r="AL764">
            <v>477.89900851560765</v>
          </cell>
          <cell r="AM764">
            <v>477.89900851560765</v>
          </cell>
          <cell r="AN764">
            <v>2</v>
          </cell>
          <cell r="AO764">
            <v>3</v>
          </cell>
          <cell r="AP764">
            <v>486.60989499998595</v>
          </cell>
          <cell r="AQ764">
            <v>487.60989499998595</v>
          </cell>
        </row>
        <row r="765">
          <cell r="C765">
            <v>628000</v>
          </cell>
          <cell r="D765">
            <v>482.6</v>
          </cell>
          <cell r="I765">
            <v>1384.0008797662317</v>
          </cell>
          <cell r="K765">
            <v>1443.2008797662318</v>
          </cell>
          <cell r="L765">
            <v>1384.0008797662317</v>
          </cell>
          <cell r="M765">
            <v>1408</v>
          </cell>
          <cell r="N765">
            <v>1E-4</v>
          </cell>
          <cell r="O765">
            <v>0.74871494622412815</v>
          </cell>
          <cell r="P765">
            <v>100.18728062982845</v>
          </cell>
          <cell r="Q765">
            <v>582.11549695239319</v>
          </cell>
          <cell r="R765">
            <v>0.5</v>
          </cell>
          <cell r="S765">
            <v>6.4</v>
          </cell>
          <cell r="T765">
            <v>82</v>
          </cell>
          <cell r="W765">
            <v>0.02</v>
          </cell>
          <cell r="X765">
            <v>1E-4</v>
          </cell>
          <cell r="Y765">
            <v>0.5</v>
          </cell>
          <cell r="Z765">
            <v>85</v>
          </cell>
          <cell r="AA765">
            <v>6.7108864843782872</v>
          </cell>
          <cell r="AB765">
            <v>12.665986855516691</v>
          </cell>
          <cell r="AC765">
            <v>592.94334987525997</v>
          </cell>
          <cell r="AD765">
            <v>100.00599836835443</v>
          </cell>
          <cell r="AE765">
            <v>5.929077850823087</v>
          </cell>
          <cell r="AF765">
            <v>2.4339608160137227</v>
          </cell>
          <cell r="AG765">
            <v>1443.200879712298</v>
          </cell>
          <cell r="AJ765">
            <v>484.50989499998593</v>
          </cell>
          <cell r="AK765">
            <v>484.50989499998593</v>
          </cell>
          <cell r="AL765">
            <v>477.79900851560762</v>
          </cell>
          <cell r="AM765">
            <v>477.79900851560762</v>
          </cell>
          <cell r="AN765">
            <v>2</v>
          </cell>
          <cell r="AO765">
            <v>3</v>
          </cell>
          <cell r="AP765">
            <v>486.50989499998593</v>
          </cell>
          <cell r="AQ765">
            <v>487.50989499998593</v>
          </cell>
        </row>
        <row r="766">
          <cell r="C766">
            <v>629000</v>
          </cell>
          <cell r="D766">
            <v>482.3</v>
          </cell>
          <cell r="I766">
            <v>1384.0008797662317</v>
          </cell>
          <cell r="K766">
            <v>1443.2008797662318</v>
          </cell>
          <cell r="L766">
            <v>1384.0008797662317</v>
          </cell>
          <cell r="M766">
            <v>1408</v>
          </cell>
          <cell r="N766">
            <v>1E-4</v>
          </cell>
          <cell r="O766">
            <v>0.74871494622412815</v>
          </cell>
          <cell r="P766">
            <v>100.18728062982845</v>
          </cell>
          <cell r="Q766">
            <v>582.11549695239319</v>
          </cell>
          <cell r="R766">
            <v>0.5</v>
          </cell>
          <cell r="S766">
            <v>6.4</v>
          </cell>
          <cell r="T766">
            <v>82</v>
          </cell>
          <cell r="W766">
            <v>0.02</v>
          </cell>
          <cell r="X766">
            <v>1E-4</v>
          </cell>
          <cell r="Y766">
            <v>0.5</v>
          </cell>
          <cell r="Z766">
            <v>85</v>
          </cell>
          <cell r="AA766">
            <v>6.7108864843782872</v>
          </cell>
          <cell r="AB766">
            <v>12.665986855516691</v>
          </cell>
          <cell r="AC766">
            <v>592.94334987525997</v>
          </cell>
          <cell r="AD766">
            <v>100.00599836835443</v>
          </cell>
          <cell r="AE766">
            <v>5.929077850823087</v>
          </cell>
          <cell r="AF766">
            <v>2.4339608160137227</v>
          </cell>
          <cell r="AG766">
            <v>1443.200879712298</v>
          </cell>
          <cell r="AJ766">
            <v>484.40989499998591</v>
          </cell>
          <cell r="AK766">
            <v>484.40989499998591</v>
          </cell>
          <cell r="AL766">
            <v>477.6990085156076</v>
          </cell>
          <cell r="AM766">
            <v>477.6990085156076</v>
          </cell>
          <cell r="AN766">
            <v>2</v>
          </cell>
          <cell r="AO766">
            <v>3</v>
          </cell>
          <cell r="AP766">
            <v>486.40989499998591</v>
          </cell>
          <cell r="AQ766">
            <v>487.40989499998591</v>
          </cell>
        </row>
        <row r="767">
          <cell r="C767">
            <v>630000</v>
          </cell>
          <cell r="D767">
            <v>482</v>
          </cell>
          <cell r="I767">
            <v>1384.0008797662317</v>
          </cell>
          <cell r="K767">
            <v>1443.2008797662318</v>
          </cell>
          <cell r="L767">
            <v>1384.0008797662317</v>
          </cell>
          <cell r="M767">
            <v>1408</v>
          </cell>
          <cell r="N767">
            <v>1E-4</v>
          </cell>
          <cell r="O767">
            <v>0.74871494622412815</v>
          </cell>
          <cell r="P767">
            <v>100.18728062982845</v>
          </cell>
          <cell r="Q767">
            <v>582.11549695239319</v>
          </cell>
          <cell r="R767">
            <v>0.5</v>
          </cell>
          <cell r="S767">
            <v>6.4</v>
          </cell>
          <cell r="T767">
            <v>82</v>
          </cell>
          <cell r="W767">
            <v>0.02</v>
          </cell>
          <cell r="X767">
            <v>1E-4</v>
          </cell>
          <cell r="Y767">
            <v>0.5</v>
          </cell>
          <cell r="Z767">
            <v>85</v>
          </cell>
          <cell r="AA767">
            <v>6.7108864843782872</v>
          </cell>
          <cell r="AB767">
            <v>12.665986855516691</v>
          </cell>
          <cell r="AC767">
            <v>592.94334987525997</v>
          </cell>
          <cell r="AD767">
            <v>100.00599836835443</v>
          </cell>
          <cell r="AE767">
            <v>5.929077850823087</v>
          </cell>
          <cell r="AF767">
            <v>2.4339608160137227</v>
          </cell>
          <cell r="AG767">
            <v>1443.200879712298</v>
          </cell>
          <cell r="AJ767">
            <v>484.30989499998589</v>
          </cell>
          <cell r="AK767">
            <v>484.30989499998589</v>
          </cell>
          <cell r="AL767">
            <v>477.59900851560758</v>
          </cell>
          <cell r="AM767">
            <v>477.59900851560758</v>
          </cell>
          <cell r="AN767">
            <v>2</v>
          </cell>
          <cell r="AO767">
            <v>3</v>
          </cell>
          <cell r="AP767">
            <v>486.30989499998589</v>
          </cell>
          <cell r="AQ767">
            <v>487.30989499998589</v>
          </cell>
        </row>
        <row r="768">
          <cell r="C768">
            <v>631000</v>
          </cell>
          <cell r="D768">
            <v>481.7</v>
          </cell>
          <cell r="I768">
            <v>1384.0008797662317</v>
          </cell>
          <cell r="K768">
            <v>1443.2008797662318</v>
          </cell>
          <cell r="L768">
            <v>1384.0008797662317</v>
          </cell>
          <cell r="M768">
            <v>1408</v>
          </cell>
          <cell r="N768">
            <v>1E-4</v>
          </cell>
          <cell r="O768">
            <v>0.74871494622412815</v>
          </cell>
          <cell r="P768">
            <v>100.18728062982845</v>
          </cell>
          <cell r="Q768">
            <v>582.11549695239319</v>
          </cell>
          <cell r="R768">
            <v>0.5</v>
          </cell>
          <cell r="S768">
            <v>6.4</v>
          </cell>
          <cell r="T768">
            <v>82</v>
          </cell>
          <cell r="W768">
            <v>0.02</v>
          </cell>
          <cell r="X768">
            <v>1E-4</v>
          </cell>
          <cell r="Y768">
            <v>0.5</v>
          </cell>
          <cell r="Z768">
            <v>85</v>
          </cell>
          <cell r="AA768">
            <v>6.7108864843782872</v>
          </cell>
          <cell r="AB768">
            <v>12.665986855516691</v>
          </cell>
          <cell r="AC768">
            <v>592.94334987525997</v>
          </cell>
          <cell r="AD768">
            <v>100.00599836835443</v>
          </cell>
          <cell r="AE768">
            <v>5.929077850823087</v>
          </cell>
          <cell r="AF768">
            <v>2.4339608160137227</v>
          </cell>
          <cell r="AG768">
            <v>1443.200879712298</v>
          </cell>
          <cell r="AJ768">
            <v>484.20989499998586</v>
          </cell>
          <cell r="AK768">
            <v>484.20989499998586</v>
          </cell>
          <cell r="AL768">
            <v>477.49900851560756</v>
          </cell>
          <cell r="AM768">
            <v>477.49900851560756</v>
          </cell>
          <cell r="AN768">
            <v>2</v>
          </cell>
          <cell r="AO768">
            <v>3</v>
          </cell>
          <cell r="AP768">
            <v>486.20989499998586</v>
          </cell>
          <cell r="AQ768">
            <v>487.20989499998586</v>
          </cell>
        </row>
        <row r="769">
          <cell r="C769">
            <v>632000</v>
          </cell>
          <cell r="D769">
            <v>481.4</v>
          </cell>
          <cell r="I769">
            <v>1384.0008797662317</v>
          </cell>
          <cell r="K769">
            <v>1443.2008797662318</v>
          </cell>
          <cell r="L769">
            <v>1384.0008797662317</v>
          </cell>
          <cell r="M769">
            <v>1408</v>
          </cell>
          <cell r="N769">
            <v>1E-4</v>
          </cell>
          <cell r="O769">
            <v>0.74871494622412815</v>
          </cell>
          <cell r="P769">
            <v>100.18728062982845</v>
          </cell>
          <cell r="Q769">
            <v>582.11549695239319</v>
          </cell>
          <cell r="R769">
            <v>0.5</v>
          </cell>
          <cell r="S769">
            <v>6.4</v>
          </cell>
          <cell r="T769">
            <v>82</v>
          </cell>
          <cell r="W769">
            <v>0.02</v>
          </cell>
          <cell r="X769">
            <v>1E-4</v>
          </cell>
          <cell r="Y769">
            <v>0.5</v>
          </cell>
          <cell r="Z769">
            <v>85</v>
          </cell>
          <cell r="AA769">
            <v>6.7108864843782872</v>
          </cell>
          <cell r="AB769">
            <v>12.665986855516691</v>
          </cell>
          <cell r="AC769">
            <v>592.94334987525997</v>
          </cell>
          <cell r="AD769">
            <v>100.00599836835443</v>
          </cell>
          <cell r="AE769">
            <v>5.929077850823087</v>
          </cell>
          <cell r="AF769">
            <v>2.4339608160137227</v>
          </cell>
          <cell r="AG769">
            <v>1443.200879712298</v>
          </cell>
          <cell r="AJ769">
            <v>484.10989499998584</v>
          </cell>
          <cell r="AK769">
            <v>484.10989499998584</v>
          </cell>
          <cell r="AL769">
            <v>477.39900851560753</v>
          </cell>
          <cell r="AM769">
            <v>477.39900851560753</v>
          </cell>
          <cell r="AN769">
            <v>2</v>
          </cell>
          <cell r="AO769">
            <v>3</v>
          </cell>
          <cell r="AP769">
            <v>486.10989499998584</v>
          </cell>
          <cell r="AQ769">
            <v>487.10989499998584</v>
          </cell>
        </row>
        <row r="770">
          <cell r="C770">
            <v>633000</v>
          </cell>
          <cell r="D770">
            <v>481.1</v>
          </cell>
          <cell r="I770">
            <v>1384.0008797662317</v>
          </cell>
          <cell r="K770">
            <v>1443.2008797662318</v>
          </cell>
          <cell r="L770">
            <v>1384.0008797662317</v>
          </cell>
          <cell r="M770">
            <v>1408</v>
          </cell>
          <cell r="N770">
            <v>1E-4</v>
          </cell>
          <cell r="O770">
            <v>0.74871494622412815</v>
          </cell>
          <cell r="P770">
            <v>100.18728062982845</v>
          </cell>
          <cell r="Q770">
            <v>582.11549695239319</v>
          </cell>
          <cell r="R770">
            <v>0.5</v>
          </cell>
          <cell r="S770">
            <v>6.4</v>
          </cell>
          <cell r="T770">
            <v>82</v>
          </cell>
          <cell r="W770">
            <v>0.02</v>
          </cell>
          <cell r="X770">
            <v>1E-4</v>
          </cell>
          <cell r="Y770">
            <v>0.5</v>
          </cell>
          <cell r="Z770">
            <v>85</v>
          </cell>
          <cell r="AA770">
            <v>6.7108864843782872</v>
          </cell>
          <cell r="AB770">
            <v>12.665986855516691</v>
          </cell>
          <cell r="AC770">
            <v>592.94334987525997</v>
          </cell>
          <cell r="AD770">
            <v>100.00599836835443</v>
          </cell>
          <cell r="AE770">
            <v>5.929077850823087</v>
          </cell>
          <cell r="AF770">
            <v>2.4339608160137227</v>
          </cell>
          <cell r="AG770">
            <v>1443.200879712298</v>
          </cell>
          <cell r="AJ770">
            <v>484.00989499998582</v>
          </cell>
          <cell r="AK770">
            <v>484.00989499998582</v>
          </cell>
          <cell r="AL770">
            <v>477.29900851560751</v>
          </cell>
          <cell r="AM770">
            <v>477.29900851560751</v>
          </cell>
          <cell r="AN770">
            <v>2</v>
          </cell>
          <cell r="AO770">
            <v>3</v>
          </cell>
          <cell r="AP770">
            <v>486.00989499998582</v>
          </cell>
          <cell r="AQ770">
            <v>487.00989499998582</v>
          </cell>
        </row>
        <row r="771">
          <cell r="C771">
            <v>634000</v>
          </cell>
          <cell r="D771">
            <v>480.8</v>
          </cell>
          <cell r="I771">
            <v>1384.0008797662317</v>
          </cell>
          <cell r="K771">
            <v>1443.2008797662318</v>
          </cell>
          <cell r="L771">
            <v>1384.0008797662317</v>
          </cell>
          <cell r="M771">
            <v>1408</v>
          </cell>
          <cell r="N771">
            <v>1E-4</v>
          </cell>
          <cell r="O771">
            <v>0.74871494622412815</v>
          </cell>
          <cell r="P771">
            <v>100.18728062982845</v>
          </cell>
          <cell r="Q771">
            <v>582.11549695239319</v>
          </cell>
          <cell r="R771">
            <v>0.5</v>
          </cell>
          <cell r="S771">
            <v>6.4</v>
          </cell>
          <cell r="T771">
            <v>82</v>
          </cell>
          <cell r="W771">
            <v>0.02</v>
          </cell>
          <cell r="X771">
            <v>1E-4</v>
          </cell>
          <cell r="Y771">
            <v>0.5</v>
          </cell>
          <cell r="Z771">
            <v>85</v>
          </cell>
          <cell r="AA771">
            <v>6.7108864843782872</v>
          </cell>
          <cell r="AB771">
            <v>12.665986855516691</v>
          </cell>
          <cell r="AC771">
            <v>592.94334987525997</v>
          </cell>
          <cell r="AD771">
            <v>100.00599836835443</v>
          </cell>
          <cell r="AE771">
            <v>5.929077850823087</v>
          </cell>
          <cell r="AF771">
            <v>2.4339608160137227</v>
          </cell>
          <cell r="AG771">
            <v>1443.200879712298</v>
          </cell>
          <cell r="AJ771">
            <v>483.9098949999858</v>
          </cell>
          <cell r="AK771">
            <v>483.9098949999858</v>
          </cell>
          <cell r="AL771">
            <v>477.19900851560749</v>
          </cell>
          <cell r="AM771">
            <v>477.19900851560749</v>
          </cell>
          <cell r="AN771">
            <v>2</v>
          </cell>
          <cell r="AO771">
            <v>3</v>
          </cell>
          <cell r="AP771">
            <v>485.9098949999858</v>
          </cell>
          <cell r="AQ771">
            <v>486.9098949999858</v>
          </cell>
        </row>
        <row r="772">
          <cell r="C772">
            <v>635000</v>
          </cell>
          <cell r="D772">
            <v>480.5</v>
          </cell>
          <cell r="I772">
            <v>1384.0008797662317</v>
          </cell>
          <cell r="K772">
            <v>1443.2008797662318</v>
          </cell>
          <cell r="L772">
            <v>1384.0008797662317</v>
          </cell>
          <cell r="M772">
            <v>1408</v>
          </cell>
          <cell r="N772">
            <v>1E-4</v>
          </cell>
          <cell r="O772">
            <v>0.74871494622412815</v>
          </cell>
          <cell r="P772">
            <v>100.18728062982845</v>
          </cell>
          <cell r="Q772">
            <v>582.11549695239319</v>
          </cell>
          <cell r="R772">
            <v>0.5</v>
          </cell>
          <cell r="S772">
            <v>6.4</v>
          </cell>
          <cell r="T772">
            <v>82</v>
          </cell>
          <cell r="W772">
            <v>0.02</v>
          </cell>
          <cell r="X772">
            <v>1E-4</v>
          </cell>
          <cell r="Y772">
            <v>0.5</v>
          </cell>
          <cell r="Z772">
            <v>85</v>
          </cell>
          <cell r="AA772">
            <v>6.7108864843782872</v>
          </cell>
          <cell r="AB772">
            <v>12.665986855516691</v>
          </cell>
          <cell r="AC772">
            <v>592.94334987525997</v>
          </cell>
          <cell r="AD772">
            <v>100.00599836835443</v>
          </cell>
          <cell r="AE772">
            <v>5.929077850823087</v>
          </cell>
          <cell r="AF772">
            <v>2.4339608160137227</v>
          </cell>
          <cell r="AG772">
            <v>1443.200879712298</v>
          </cell>
          <cell r="AJ772">
            <v>483.80989499998577</v>
          </cell>
          <cell r="AK772">
            <v>483.80989499998577</v>
          </cell>
          <cell r="AL772">
            <v>477.09900851560747</v>
          </cell>
          <cell r="AM772">
            <v>477.09900851560747</v>
          </cell>
          <cell r="AN772">
            <v>2</v>
          </cell>
          <cell r="AO772">
            <v>3</v>
          </cell>
          <cell r="AP772">
            <v>485.80989499998577</v>
          </cell>
          <cell r="AQ772">
            <v>486.80989499998577</v>
          </cell>
        </row>
        <row r="773">
          <cell r="C773">
            <v>636000</v>
          </cell>
          <cell r="D773">
            <v>480.24</v>
          </cell>
          <cell r="I773">
            <v>1384.0008797662317</v>
          </cell>
          <cell r="K773">
            <v>1443.2008797662318</v>
          </cell>
          <cell r="L773">
            <v>1384.0008797662317</v>
          </cell>
          <cell r="M773">
            <v>1408</v>
          </cell>
          <cell r="N773">
            <v>1E-4</v>
          </cell>
          <cell r="O773">
            <v>0.74871494622412815</v>
          </cell>
          <cell r="P773">
            <v>100.18728062982845</v>
          </cell>
          <cell r="Q773">
            <v>582.11549695239319</v>
          </cell>
          <cell r="R773">
            <v>0.5</v>
          </cell>
          <cell r="S773">
            <v>6.4</v>
          </cell>
          <cell r="T773">
            <v>82</v>
          </cell>
          <cell r="W773">
            <v>0.02</v>
          </cell>
          <cell r="X773">
            <v>1E-4</v>
          </cell>
          <cell r="Y773">
            <v>0.5</v>
          </cell>
          <cell r="Z773">
            <v>85</v>
          </cell>
          <cell r="AA773">
            <v>6.7108864843782872</v>
          </cell>
          <cell r="AB773">
            <v>12.665986855516691</v>
          </cell>
          <cell r="AC773">
            <v>592.94334987525997</v>
          </cell>
          <cell r="AD773">
            <v>100.00599836835443</v>
          </cell>
          <cell r="AE773">
            <v>5.929077850823087</v>
          </cell>
          <cell r="AF773">
            <v>2.4339608160137227</v>
          </cell>
          <cell r="AG773">
            <v>1443.200879712298</v>
          </cell>
          <cell r="AJ773">
            <v>483.70989499998575</v>
          </cell>
          <cell r="AK773">
            <v>483.70989499998575</v>
          </cell>
          <cell r="AL773">
            <v>476.99900851560744</v>
          </cell>
          <cell r="AM773">
            <v>476.99900851560744</v>
          </cell>
          <cell r="AN773">
            <v>2</v>
          </cell>
          <cell r="AO773">
            <v>3</v>
          </cell>
          <cell r="AP773">
            <v>485.70989499998575</v>
          </cell>
          <cell r="AQ773">
            <v>486.70989499998575</v>
          </cell>
        </row>
        <row r="774">
          <cell r="C774">
            <v>637000</v>
          </cell>
          <cell r="D774">
            <v>479.98</v>
          </cell>
          <cell r="I774">
            <v>1384.0008797662317</v>
          </cell>
          <cell r="K774">
            <v>1443.2008797662318</v>
          </cell>
          <cell r="L774">
            <v>1384.0008797662317</v>
          </cell>
          <cell r="M774">
            <v>1408</v>
          </cell>
          <cell r="N774">
            <v>1E-4</v>
          </cell>
          <cell r="O774">
            <v>0.74871494622412815</v>
          </cell>
          <cell r="P774">
            <v>100.18728062982845</v>
          </cell>
          <cell r="Q774">
            <v>582.11549695239319</v>
          </cell>
          <cell r="R774">
            <v>0.5</v>
          </cell>
          <cell r="S774">
            <v>6.4</v>
          </cell>
          <cell r="T774">
            <v>82</v>
          </cell>
          <cell r="W774">
            <v>0.02</v>
          </cell>
          <cell r="X774">
            <v>1E-4</v>
          </cell>
          <cell r="Y774">
            <v>0.5</v>
          </cell>
          <cell r="Z774">
            <v>85</v>
          </cell>
          <cell r="AA774">
            <v>6.7108864843782872</v>
          </cell>
          <cell r="AB774">
            <v>12.665986855516691</v>
          </cell>
          <cell r="AC774">
            <v>592.94334987525997</v>
          </cell>
          <cell r="AD774">
            <v>100.00599836835443</v>
          </cell>
          <cell r="AE774">
            <v>5.929077850823087</v>
          </cell>
          <cell r="AF774">
            <v>2.4339608160137227</v>
          </cell>
          <cell r="AG774">
            <v>1443.200879712298</v>
          </cell>
          <cell r="AJ774">
            <v>483.60989499998573</v>
          </cell>
          <cell r="AK774">
            <v>483.60989499998573</v>
          </cell>
          <cell r="AL774">
            <v>476.89900851560742</v>
          </cell>
          <cell r="AM774">
            <v>476.89900851560742</v>
          </cell>
          <cell r="AN774">
            <v>2</v>
          </cell>
          <cell r="AO774">
            <v>3</v>
          </cell>
          <cell r="AP774">
            <v>485.60989499998573</v>
          </cell>
          <cell r="AQ774">
            <v>486.60989499998573</v>
          </cell>
        </row>
        <row r="775">
          <cell r="C775">
            <v>638000</v>
          </cell>
          <cell r="D775">
            <v>479.72</v>
          </cell>
          <cell r="I775">
            <v>1384.0008797662317</v>
          </cell>
          <cell r="K775">
            <v>1443.2008797662318</v>
          </cell>
          <cell r="L775">
            <v>1384.0008797662317</v>
          </cell>
          <cell r="M775">
            <v>1408</v>
          </cell>
          <cell r="N775">
            <v>1E-4</v>
          </cell>
          <cell r="O775">
            <v>0.74871494622412815</v>
          </cell>
          <cell r="P775">
            <v>100.18728062982845</v>
          </cell>
          <cell r="Q775">
            <v>582.11549695239319</v>
          </cell>
          <cell r="R775">
            <v>0.5</v>
          </cell>
          <cell r="S775">
            <v>6.4</v>
          </cell>
          <cell r="T775">
            <v>82</v>
          </cell>
          <cell r="W775">
            <v>0.02</v>
          </cell>
          <cell r="X775">
            <v>1E-4</v>
          </cell>
          <cell r="Y775">
            <v>0.5</v>
          </cell>
          <cell r="Z775">
            <v>85</v>
          </cell>
          <cell r="AA775">
            <v>6.7108864843782872</v>
          </cell>
          <cell r="AB775">
            <v>12.665986855516691</v>
          </cell>
          <cell r="AC775">
            <v>592.94334987525997</v>
          </cell>
          <cell r="AD775">
            <v>100.00599836835443</v>
          </cell>
          <cell r="AE775">
            <v>5.929077850823087</v>
          </cell>
          <cell r="AF775">
            <v>2.4339608160137227</v>
          </cell>
          <cell r="AG775">
            <v>1443.200879712298</v>
          </cell>
          <cell r="AJ775">
            <v>483.5098949999857</v>
          </cell>
          <cell r="AK775">
            <v>483.5098949999857</v>
          </cell>
          <cell r="AL775">
            <v>476.7990085156074</v>
          </cell>
          <cell r="AM775">
            <v>476.7990085156074</v>
          </cell>
          <cell r="AN775">
            <v>2</v>
          </cell>
          <cell r="AO775">
            <v>3</v>
          </cell>
          <cell r="AP775">
            <v>485.5098949999857</v>
          </cell>
          <cell r="AQ775">
            <v>486.5098949999857</v>
          </cell>
        </row>
        <row r="776">
          <cell r="C776">
            <v>639000</v>
          </cell>
          <cell r="D776">
            <v>479.46</v>
          </cell>
          <cell r="I776">
            <v>1384.0008797662317</v>
          </cell>
          <cell r="K776">
            <v>1443.2008797662318</v>
          </cell>
          <cell r="L776">
            <v>1384.0008797662317</v>
          </cell>
          <cell r="M776">
            <v>1408</v>
          </cell>
          <cell r="N776">
            <v>1E-4</v>
          </cell>
          <cell r="O776">
            <v>0.74871494622412815</v>
          </cell>
          <cell r="P776">
            <v>100.18728062982845</v>
          </cell>
          <cell r="Q776">
            <v>582.11549695239319</v>
          </cell>
          <cell r="R776">
            <v>0.5</v>
          </cell>
          <cell r="S776">
            <v>6.4</v>
          </cell>
          <cell r="T776">
            <v>82</v>
          </cell>
          <cell r="W776">
            <v>0.02</v>
          </cell>
          <cell r="X776">
            <v>1E-4</v>
          </cell>
          <cell r="Y776">
            <v>0.5</v>
          </cell>
          <cell r="Z776">
            <v>85</v>
          </cell>
          <cell r="AA776">
            <v>6.7108864843782872</v>
          </cell>
          <cell r="AB776">
            <v>12.665986855516691</v>
          </cell>
          <cell r="AC776">
            <v>592.94334987525997</v>
          </cell>
          <cell r="AD776">
            <v>100.00599836835443</v>
          </cell>
          <cell r="AE776">
            <v>5.929077850823087</v>
          </cell>
          <cell r="AF776">
            <v>2.4339608160137227</v>
          </cell>
          <cell r="AG776">
            <v>1443.200879712298</v>
          </cell>
          <cell r="AJ776">
            <v>483.40989499998568</v>
          </cell>
          <cell r="AK776">
            <v>483.40989499998568</v>
          </cell>
          <cell r="AL776">
            <v>476.69900851560737</v>
          </cell>
          <cell r="AM776">
            <v>476.69900851560737</v>
          </cell>
          <cell r="AN776">
            <v>2</v>
          </cell>
          <cell r="AO776">
            <v>3</v>
          </cell>
          <cell r="AP776">
            <v>485.40989499998568</v>
          </cell>
          <cell r="AQ776">
            <v>486.40989499998568</v>
          </cell>
        </row>
        <row r="777">
          <cell r="B777" t="str">
            <v>H/R Of  9-R  Disty</v>
          </cell>
          <cell r="C777">
            <v>639700</v>
          </cell>
          <cell r="D777">
            <v>479.27800000000002</v>
          </cell>
          <cell r="E777">
            <v>80.94</v>
          </cell>
          <cell r="I777">
            <v>1384.0008797662317</v>
          </cell>
          <cell r="K777">
            <v>1443.2008797662318</v>
          </cell>
          <cell r="L777">
            <v>1384.0008797662317</v>
          </cell>
          <cell r="M777">
            <v>1408</v>
          </cell>
          <cell r="N777">
            <v>1E-4</v>
          </cell>
          <cell r="O777">
            <v>0.74871494622412815</v>
          </cell>
          <cell r="P777">
            <v>100.18728062982845</v>
          </cell>
          <cell r="Q777">
            <v>582.11549695239319</v>
          </cell>
          <cell r="R777">
            <v>0.5</v>
          </cell>
          <cell r="S777">
            <v>6.4</v>
          </cell>
          <cell r="T777">
            <v>82</v>
          </cell>
          <cell r="W777">
            <v>0.02</v>
          </cell>
          <cell r="X777">
            <v>1E-4</v>
          </cell>
          <cell r="Y777">
            <v>0.5</v>
          </cell>
          <cell r="Z777">
            <v>85</v>
          </cell>
          <cell r="AA777">
            <v>6.7108864843782872</v>
          </cell>
          <cell r="AB777">
            <v>12.665986855516691</v>
          </cell>
          <cell r="AC777">
            <v>592.94334987525997</v>
          </cell>
          <cell r="AD777">
            <v>100.00599836835443</v>
          </cell>
          <cell r="AE777">
            <v>5.929077850823087</v>
          </cell>
          <cell r="AF777">
            <v>2.4339608160137227</v>
          </cell>
          <cell r="AG777">
            <v>1443.200879712298</v>
          </cell>
          <cell r="AH777">
            <v>482.56</v>
          </cell>
          <cell r="AJ777">
            <v>483.33989499998569</v>
          </cell>
          <cell r="AK777">
            <v>483.33989499998569</v>
          </cell>
          <cell r="AL777">
            <v>476.62900851560738</v>
          </cell>
          <cell r="AM777">
            <v>476.62900851560738</v>
          </cell>
          <cell r="AN777">
            <v>2</v>
          </cell>
          <cell r="AO777">
            <v>3</v>
          </cell>
          <cell r="AP777">
            <v>485.33989499998569</v>
          </cell>
          <cell r="AQ777">
            <v>486.33989499998569</v>
          </cell>
        </row>
        <row r="778">
          <cell r="C778">
            <v>640000</v>
          </cell>
          <cell r="D778">
            <v>479.2</v>
          </cell>
          <cell r="I778">
            <v>1384.0008797662317</v>
          </cell>
          <cell r="K778">
            <v>1443.2008797662318</v>
          </cell>
          <cell r="L778">
            <v>1384.0008797662317</v>
          </cell>
          <cell r="M778">
            <v>1408</v>
          </cell>
          <cell r="N778">
            <v>1E-4</v>
          </cell>
          <cell r="O778">
            <v>0.74871494622412815</v>
          </cell>
          <cell r="P778">
            <v>100.18728062982845</v>
          </cell>
          <cell r="Q778">
            <v>582.11549695239319</v>
          </cell>
          <cell r="R778">
            <v>0.5</v>
          </cell>
          <cell r="S778">
            <v>6.4</v>
          </cell>
          <cell r="T778">
            <v>82</v>
          </cell>
          <cell r="W778">
            <v>0.02</v>
          </cell>
          <cell r="X778">
            <v>1E-4</v>
          </cell>
          <cell r="Y778">
            <v>0.5</v>
          </cell>
          <cell r="Z778">
            <v>85</v>
          </cell>
          <cell r="AA778">
            <v>6.7108864843782872</v>
          </cell>
          <cell r="AB778">
            <v>12.665986855516691</v>
          </cell>
          <cell r="AC778">
            <v>592.94334987525997</v>
          </cell>
          <cell r="AD778">
            <v>100.00599836835443</v>
          </cell>
          <cell r="AE778">
            <v>5.929077850823087</v>
          </cell>
          <cell r="AF778">
            <v>2.4339608160137227</v>
          </cell>
          <cell r="AG778">
            <v>1443.200879712298</v>
          </cell>
          <cell r="AJ778">
            <v>483.30989499998572</v>
          </cell>
          <cell r="AK778">
            <v>483.30989499998572</v>
          </cell>
          <cell r="AL778">
            <v>476.59900851560741</v>
          </cell>
          <cell r="AM778">
            <v>476.59900851560741</v>
          </cell>
          <cell r="AN778">
            <v>2</v>
          </cell>
          <cell r="AO778">
            <v>3</v>
          </cell>
          <cell r="AP778">
            <v>485.30989499998572</v>
          </cell>
          <cell r="AQ778">
            <v>486.30989499998572</v>
          </cell>
        </row>
        <row r="779">
          <cell r="B779" t="str">
            <v>Village Road Bridge(VRB) / Fall</v>
          </cell>
          <cell r="C779">
            <v>640200</v>
          </cell>
          <cell r="D779">
            <v>479.11199999999997</v>
          </cell>
          <cell r="I779">
            <v>1384.0008797662317</v>
          </cell>
          <cell r="K779">
            <v>1443.2008797662318</v>
          </cell>
          <cell r="L779">
            <v>1384.0008797662317</v>
          </cell>
          <cell r="M779">
            <v>1408</v>
          </cell>
          <cell r="N779">
            <v>1E-4</v>
          </cell>
          <cell r="O779">
            <v>0.74871494622412815</v>
          </cell>
          <cell r="P779">
            <v>100.18728062982845</v>
          </cell>
          <cell r="Q779">
            <v>582.11549695239319</v>
          </cell>
          <cell r="R779">
            <v>0.5</v>
          </cell>
          <cell r="S779">
            <v>6.4</v>
          </cell>
          <cell r="T779">
            <v>82</v>
          </cell>
          <cell r="U779">
            <v>477.25</v>
          </cell>
          <cell r="V779">
            <v>483.65</v>
          </cell>
          <cell r="W779">
            <v>0.02</v>
          </cell>
          <cell r="X779">
            <v>1E-4</v>
          </cell>
          <cell r="Y779">
            <v>0.5</v>
          </cell>
          <cell r="Z779">
            <v>85</v>
          </cell>
          <cell r="AA779">
            <v>6.7108864843782872</v>
          </cell>
          <cell r="AB779">
            <v>12.665986855516691</v>
          </cell>
          <cell r="AC779">
            <v>592.94334987525997</v>
          </cell>
          <cell r="AD779">
            <v>100.00599836835443</v>
          </cell>
          <cell r="AE779">
            <v>5.929077850823087</v>
          </cell>
          <cell r="AF779">
            <v>2.4339608160137227</v>
          </cell>
          <cell r="AG779">
            <v>1443.200879712298</v>
          </cell>
          <cell r="AI779">
            <v>4.3899999999999997</v>
          </cell>
          <cell r="AJ779">
            <v>483.28989499998573</v>
          </cell>
          <cell r="AK779">
            <v>478.89989499998575</v>
          </cell>
          <cell r="AL779">
            <v>476.57900851560743</v>
          </cell>
          <cell r="AM779">
            <v>472.56830629428543</v>
          </cell>
          <cell r="AN779">
            <v>2</v>
          </cell>
          <cell r="AO779">
            <v>3</v>
          </cell>
          <cell r="AP779">
            <v>485.28989499998573</v>
          </cell>
          <cell r="AQ779">
            <v>481.89989499998575</v>
          </cell>
        </row>
        <row r="780">
          <cell r="C780">
            <v>640200</v>
          </cell>
          <cell r="D780">
            <v>479.11199999999997</v>
          </cell>
          <cell r="F780">
            <v>249.03</v>
          </cell>
          <cell r="G780">
            <v>9.9659944228372677</v>
          </cell>
          <cell r="H780">
            <v>258.99599442283727</v>
          </cell>
          <cell r="I780">
            <v>1271.9109428215206</v>
          </cell>
          <cell r="J780">
            <v>54.44</v>
          </cell>
          <cell r="K780">
            <v>1326.3509428215207</v>
          </cell>
          <cell r="L780">
            <v>1271.9109428215206</v>
          </cell>
          <cell r="M780">
            <v>1294</v>
          </cell>
          <cell r="N780">
            <v>1.1E-4</v>
          </cell>
          <cell r="O780">
            <v>0.78611353900349712</v>
          </cell>
          <cell r="P780">
            <v>96.045804697550423</v>
          </cell>
          <cell r="Q780">
            <v>533.84502569351241</v>
          </cell>
          <cell r="R780">
            <v>0.5</v>
          </cell>
          <cell r="S780">
            <v>6.2</v>
          </cell>
          <cell r="T780">
            <v>80</v>
          </cell>
          <cell r="U780">
            <v>472.96</v>
          </cell>
          <cell r="V780">
            <v>479.26</v>
          </cell>
          <cell r="W780">
            <v>0.02</v>
          </cell>
          <cell r="X780">
            <v>1.1E-4</v>
          </cell>
          <cell r="Y780">
            <v>0.5</v>
          </cell>
          <cell r="Z780">
            <v>82</v>
          </cell>
          <cell r="AA780">
            <v>6.3315887057003319</v>
          </cell>
          <cell r="AB780">
            <v>12.950935983282578</v>
          </cell>
          <cell r="AC780">
            <v>539.23478163650327</v>
          </cell>
          <cell r="AD780">
            <v>96.15786275151585</v>
          </cell>
          <cell r="AE780">
            <v>5.6078074762326464</v>
          </cell>
          <cell r="AF780">
            <v>2.4596910064783883</v>
          </cell>
          <cell r="AG780">
            <v>1326.3509427716447</v>
          </cell>
          <cell r="AJ780">
            <v>478.89989499998575</v>
          </cell>
          <cell r="AK780">
            <v>478.89989499998575</v>
          </cell>
          <cell r="AL780">
            <v>472.56830629428543</v>
          </cell>
          <cell r="AM780">
            <v>472.56830629428543</v>
          </cell>
          <cell r="AN780">
            <v>2</v>
          </cell>
          <cell r="AO780">
            <v>3</v>
          </cell>
          <cell r="AP780">
            <v>480.89989499998575</v>
          </cell>
          <cell r="AQ780">
            <v>481.89989499998575</v>
          </cell>
        </row>
        <row r="781">
          <cell r="C781">
            <v>641000</v>
          </cell>
          <cell r="D781">
            <v>478.76</v>
          </cell>
          <cell r="I781">
            <v>1271.9109428215206</v>
          </cell>
          <cell r="J781">
            <v>4.280173883812495E-2</v>
          </cell>
          <cell r="K781">
            <v>1326.3509428215207</v>
          </cell>
          <cell r="L781">
            <v>1271.9109428215206</v>
          </cell>
          <cell r="M781">
            <v>1294</v>
          </cell>
          <cell r="N781">
            <v>1.1E-4</v>
          </cell>
          <cell r="O781">
            <v>0.78611353900349712</v>
          </cell>
          <cell r="P781">
            <v>96.045804697550423</v>
          </cell>
          <cell r="Q781">
            <v>533.84502569351241</v>
          </cell>
          <cell r="R781">
            <v>0.5</v>
          </cell>
          <cell r="S781">
            <v>6.2</v>
          </cell>
          <cell r="T781">
            <v>80</v>
          </cell>
          <cell r="W781">
            <v>0.02</v>
          </cell>
          <cell r="X781">
            <v>1.1E-4</v>
          </cell>
          <cell r="Y781">
            <v>0.5</v>
          </cell>
          <cell r="Z781">
            <v>82</v>
          </cell>
          <cell r="AA781">
            <v>6.3315887057003319</v>
          </cell>
          <cell r="AB781">
            <v>12.950935983282578</v>
          </cell>
          <cell r="AC781">
            <v>539.23478163650327</v>
          </cell>
          <cell r="AD781">
            <v>96.15786275151585</v>
          </cell>
          <cell r="AE781">
            <v>5.6078074762326464</v>
          </cell>
          <cell r="AF781">
            <v>2.4596910064783883</v>
          </cell>
          <cell r="AG781">
            <v>1326.3509427716447</v>
          </cell>
          <cell r="AJ781">
            <v>478.81189499998573</v>
          </cell>
          <cell r="AK781">
            <v>478.81189499998573</v>
          </cell>
          <cell r="AL781">
            <v>472.48030629428541</v>
          </cell>
          <cell r="AM781">
            <v>472.48030629428541</v>
          </cell>
          <cell r="AN781">
            <v>2</v>
          </cell>
          <cell r="AO781">
            <v>3</v>
          </cell>
          <cell r="AP781">
            <v>480.81189499998573</v>
          </cell>
          <cell r="AQ781">
            <v>481.81189499998573</v>
          </cell>
        </row>
        <row r="782">
          <cell r="C782">
            <v>642000</v>
          </cell>
          <cell r="D782">
            <v>478.32</v>
          </cell>
          <cell r="I782">
            <v>1271.9109428215206</v>
          </cell>
          <cell r="J782">
            <v>11.087240208536343</v>
          </cell>
          <cell r="K782">
            <v>1326.3509428215207</v>
          </cell>
          <cell r="L782">
            <v>1271.9109428215206</v>
          </cell>
          <cell r="M782">
            <v>1294</v>
          </cell>
          <cell r="N782">
            <v>1.1E-4</v>
          </cell>
          <cell r="O782">
            <v>0.78611353900349712</v>
          </cell>
          <cell r="P782">
            <v>96.045804697550423</v>
          </cell>
          <cell r="Q782">
            <v>533.84502569351241</v>
          </cell>
          <cell r="R782">
            <v>0.5</v>
          </cell>
          <cell r="S782">
            <v>6.2</v>
          </cell>
          <cell r="T782">
            <v>80</v>
          </cell>
          <cell r="W782">
            <v>0.02</v>
          </cell>
          <cell r="X782">
            <v>1.1E-4</v>
          </cell>
          <cell r="Y782">
            <v>0.5</v>
          </cell>
          <cell r="Z782">
            <v>82</v>
          </cell>
          <cell r="AA782">
            <v>6.3315887057003319</v>
          </cell>
          <cell r="AB782">
            <v>12.950935983282578</v>
          </cell>
          <cell r="AC782">
            <v>539.23478163650327</v>
          </cell>
          <cell r="AD782">
            <v>96.15786275151585</v>
          </cell>
          <cell r="AE782">
            <v>5.6078074762326464</v>
          </cell>
          <cell r="AF782">
            <v>2.4596910064783883</v>
          </cell>
          <cell r="AG782">
            <v>1326.3509427716447</v>
          </cell>
          <cell r="AJ782">
            <v>478.70189499998571</v>
          </cell>
          <cell r="AK782">
            <v>478.70189499998571</v>
          </cell>
          <cell r="AL782">
            <v>472.3703062942854</v>
          </cell>
          <cell r="AM782">
            <v>472.3703062942854</v>
          </cell>
          <cell r="AN782">
            <v>2</v>
          </cell>
          <cell r="AO782">
            <v>3</v>
          </cell>
          <cell r="AP782">
            <v>480.70189499998571</v>
          </cell>
          <cell r="AQ782">
            <v>481.70189499998571</v>
          </cell>
        </row>
        <row r="783">
          <cell r="C783">
            <v>643000</v>
          </cell>
          <cell r="D783">
            <v>477.88</v>
          </cell>
          <cell r="I783">
            <v>1271.9109428215206</v>
          </cell>
          <cell r="K783">
            <v>1326.3509428215207</v>
          </cell>
          <cell r="L783">
            <v>1271.9109428215206</v>
          </cell>
          <cell r="M783">
            <v>1294</v>
          </cell>
          <cell r="N783">
            <v>1.1E-4</v>
          </cell>
          <cell r="O783">
            <v>0.78611353900349712</v>
          </cell>
          <cell r="P783">
            <v>96.045804697550423</v>
          </cell>
          <cell r="Q783">
            <v>533.84502569351241</v>
          </cell>
          <cell r="R783">
            <v>0.5</v>
          </cell>
          <cell r="S783">
            <v>6.2</v>
          </cell>
          <cell r="T783">
            <v>80</v>
          </cell>
          <cell r="W783">
            <v>0.02</v>
          </cell>
          <cell r="X783">
            <v>1.1E-4</v>
          </cell>
          <cell r="Y783">
            <v>0.5</v>
          </cell>
          <cell r="Z783">
            <v>82</v>
          </cell>
          <cell r="AA783">
            <v>6.3315887057003319</v>
          </cell>
          <cell r="AB783">
            <v>12.950935983282578</v>
          </cell>
          <cell r="AC783">
            <v>539.23478163650327</v>
          </cell>
          <cell r="AD783">
            <v>96.15786275151585</v>
          </cell>
          <cell r="AE783">
            <v>5.6078074762326464</v>
          </cell>
          <cell r="AF783">
            <v>2.4596910064783883</v>
          </cell>
          <cell r="AG783">
            <v>1326.3509427716447</v>
          </cell>
          <cell r="AJ783">
            <v>478.5918949999857</v>
          </cell>
          <cell r="AK783">
            <v>478.5918949999857</v>
          </cell>
          <cell r="AL783">
            <v>472.26030629428539</v>
          </cell>
          <cell r="AM783">
            <v>472.26030629428539</v>
          </cell>
          <cell r="AN783">
            <v>2</v>
          </cell>
          <cell r="AO783">
            <v>3</v>
          </cell>
          <cell r="AP783">
            <v>480.5918949999857</v>
          </cell>
          <cell r="AQ783">
            <v>481.5918949999857</v>
          </cell>
        </row>
        <row r="784">
          <cell r="C784">
            <v>644000</v>
          </cell>
          <cell r="D784">
            <v>477.44</v>
          </cell>
          <cell r="I784">
            <v>1271.9109428215206</v>
          </cell>
          <cell r="K784">
            <v>1326.3509428215207</v>
          </cell>
          <cell r="L784">
            <v>1271.9109428215206</v>
          </cell>
          <cell r="M784">
            <v>1294</v>
          </cell>
          <cell r="N784">
            <v>1.1E-4</v>
          </cell>
          <cell r="O784">
            <v>0.78611353900349712</v>
          </cell>
          <cell r="P784">
            <v>96.045804697550423</v>
          </cell>
          <cell r="Q784">
            <v>533.84502569351241</v>
          </cell>
          <cell r="R784">
            <v>0.5</v>
          </cell>
          <cell r="S784">
            <v>6.2</v>
          </cell>
          <cell r="T784">
            <v>80</v>
          </cell>
          <cell r="W784">
            <v>0.02</v>
          </cell>
          <cell r="X784">
            <v>1.1E-4</v>
          </cell>
          <cell r="Y784">
            <v>0.5</v>
          </cell>
          <cell r="Z784">
            <v>82</v>
          </cell>
          <cell r="AA784">
            <v>6.3315887057003319</v>
          </cell>
          <cell r="AB784">
            <v>12.950935983282578</v>
          </cell>
          <cell r="AC784">
            <v>539.23478163650327</v>
          </cell>
          <cell r="AD784">
            <v>96.15786275151585</v>
          </cell>
          <cell r="AE784">
            <v>5.6078074762326464</v>
          </cell>
          <cell r="AF784">
            <v>2.4596910064783883</v>
          </cell>
          <cell r="AG784">
            <v>1326.3509427716447</v>
          </cell>
          <cell r="AJ784">
            <v>478.48189499998568</v>
          </cell>
          <cell r="AK784">
            <v>478.48189499998568</v>
          </cell>
          <cell r="AL784">
            <v>472.15030629428537</v>
          </cell>
          <cell r="AM784">
            <v>472.15030629428537</v>
          </cell>
          <cell r="AN784">
            <v>2</v>
          </cell>
          <cell r="AO784">
            <v>3</v>
          </cell>
          <cell r="AP784">
            <v>480.48189499998568</v>
          </cell>
          <cell r="AQ784">
            <v>481.48189499998568</v>
          </cell>
        </row>
        <row r="785">
          <cell r="C785">
            <v>645000</v>
          </cell>
          <cell r="D785">
            <v>477</v>
          </cell>
          <cell r="I785">
            <v>1271.9109428215206</v>
          </cell>
          <cell r="K785">
            <v>1326.3509428215207</v>
          </cell>
          <cell r="L785">
            <v>1271.9109428215206</v>
          </cell>
          <cell r="M785">
            <v>1294</v>
          </cell>
          <cell r="N785">
            <v>1.1E-4</v>
          </cell>
          <cell r="O785">
            <v>0.78611353900349712</v>
          </cell>
          <cell r="P785">
            <v>96.045804697550423</v>
          </cell>
          <cell r="Q785">
            <v>533.84502569351241</v>
          </cell>
          <cell r="R785">
            <v>0.5</v>
          </cell>
          <cell r="S785">
            <v>6.2</v>
          </cell>
          <cell r="T785">
            <v>80</v>
          </cell>
          <cell r="W785">
            <v>0.02</v>
          </cell>
          <cell r="X785">
            <v>1.1E-4</v>
          </cell>
          <cell r="Y785">
            <v>0.5</v>
          </cell>
          <cell r="Z785">
            <v>82</v>
          </cell>
          <cell r="AA785">
            <v>6.3315887057003319</v>
          </cell>
          <cell r="AB785">
            <v>12.950935983282578</v>
          </cell>
          <cell r="AC785">
            <v>539.23478163650327</v>
          </cell>
          <cell r="AD785">
            <v>96.15786275151585</v>
          </cell>
          <cell r="AE785">
            <v>5.6078074762326464</v>
          </cell>
          <cell r="AF785">
            <v>2.4596910064783883</v>
          </cell>
          <cell r="AG785">
            <v>1326.3509427716447</v>
          </cell>
          <cell r="AJ785">
            <v>478.37189499998567</v>
          </cell>
          <cell r="AK785">
            <v>478.37189499998567</v>
          </cell>
          <cell r="AL785">
            <v>472.04030629428536</v>
          </cell>
          <cell r="AM785">
            <v>472.04030629428536</v>
          </cell>
          <cell r="AN785">
            <v>2</v>
          </cell>
          <cell r="AO785">
            <v>3</v>
          </cell>
          <cell r="AP785">
            <v>480.37189499998567</v>
          </cell>
          <cell r="AQ785">
            <v>481.37189499998567</v>
          </cell>
        </row>
        <row r="786">
          <cell r="C786">
            <v>646000</v>
          </cell>
          <cell r="D786">
            <v>476.4</v>
          </cell>
          <cell r="I786">
            <v>1271.9109428215206</v>
          </cell>
          <cell r="K786">
            <v>1326.3509428215207</v>
          </cell>
          <cell r="L786">
            <v>1271.9109428215206</v>
          </cell>
          <cell r="M786">
            <v>1294</v>
          </cell>
          <cell r="N786">
            <v>1.1E-4</v>
          </cell>
          <cell r="O786">
            <v>0.78611353900349712</v>
          </cell>
          <cell r="P786">
            <v>96.045804697550423</v>
          </cell>
          <cell r="Q786">
            <v>533.84502569351241</v>
          </cell>
          <cell r="R786">
            <v>0.5</v>
          </cell>
          <cell r="S786">
            <v>6.2</v>
          </cell>
          <cell r="T786">
            <v>80</v>
          </cell>
          <cell r="W786">
            <v>0.02</v>
          </cell>
          <cell r="X786">
            <v>1.1E-4</v>
          </cell>
          <cell r="Y786">
            <v>0.5</v>
          </cell>
          <cell r="Z786">
            <v>82</v>
          </cell>
          <cell r="AA786">
            <v>6.3315887057003319</v>
          </cell>
          <cell r="AB786">
            <v>12.950935983282578</v>
          </cell>
          <cell r="AC786">
            <v>539.23478163650327</v>
          </cell>
          <cell r="AD786">
            <v>96.15786275151585</v>
          </cell>
          <cell r="AE786">
            <v>5.6078074762326464</v>
          </cell>
          <cell r="AF786">
            <v>2.4596910064783883</v>
          </cell>
          <cell r="AG786">
            <v>1326.3509427716447</v>
          </cell>
          <cell r="AJ786">
            <v>478.26189499998566</v>
          </cell>
          <cell r="AK786">
            <v>478.26189499998566</v>
          </cell>
          <cell r="AL786">
            <v>471.93030629428534</v>
          </cell>
          <cell r="AM786">
            <v>471.93030629428534</v>
          </cell>
          <cell r="AN786">
            <v>2</v>
          </cell>
          <cell r="AO786">
            <v>3</v>
          </cell>
          <cell r="AP786">
            <v>480.26189499998566</v>
          </cell>
          <cell r="AQ786">
            <v>481.26189499998566</v>
          </cell>
        </row>
        <row r="787">
          <cell r="C787">
            <v>647000</v>
          </cell>
          <cell r="D787">
            <v>475.8</v>
          </cell>
          <cell r="I787">
            <v>1271.9109428215206</v>
          </cell>
          <cell r="K787">
            <v>1326.3509428215207</v>
          </cell>
          <cell r="L787">
            <v>1271.9109428215206</v>
          </cell>
          <cell r="M787">
            <v>1294</v>
          </cell>
          <cell r="N787">
            <v>1.1E-4</v>
          </cell>
          <cell r="O787">
            <v>0.78611353900349712</v>
          </cell>
          <cell r="P787">
            <v>96.045804697550423</v>
          </cell>
          <cell r="Q787">
            <v>533.84502569351241</v>
          </cell>
          <cell r="R787">
            <v>0.5</v>
          </cell>
          <cell r="S787">
            <v>6.2</v>
          </cell>
          <cell r="T787">
            <v>80</v>
          </cell>
          <cell r="W787">
            <v>0.02</v>
          </cell>
          <cell r="X787">
            <v>1.1E-4</v>
          </cell>
          <cell r="Y787">
            <v>0.5</v>
          </cell>
          <cell r="Z787">
            <v>82</v>
          </cell>
          <cell r="AA787">
            <v>6.3315887057003319</v>
          </cell>
          <cell r="AB787">
            <v>12.950935983282578</v>
          </cell>
          <cell r="AC787">
            <v>539.23478163650327</v>
          </cell>
          <cell r="AD787">
            <v>96.15786275151585</v>
          </cell>
          <cell r="AE787">
            <v>5.6078074762326464</v>
          </cell>
          <cell r="AF787">
            <v>2.4596910064783883</v>
          </cell>
          <cell r="AG787">
            <v>1326.3509427716447</v>
          </cell>
          <cell r="AJ787">
            <v>478.15189499998564</v>
          </cell>
          <cell r="AK787">
            <v>478.15189499998564</v>
          </cell>
          <cell r="AL787">
            <v>471.82030629428533</v>
          </cell>
          <cell r="AM787">
            <v>471.82030629428533</v>
          </cell>
          <cell r="AN787">
            <v>2</v>
          </cell>
          <cell r="AO787">
            <v>3</v>
          </cell>
          <cell r="AP787">
            <v>480.15189499998564</v>
          </cell>
          <cell r="AQ787">
            <v>481.15189499998564</v>
          </cell>
        </row>
        <row r="788">
          <cell r="C788">
            <v>648000</v>
          </cell>
          <cell r="D788">
            <v>475.2</v>
          </cell>
          <cell r="I788">
            <v>1271.9109428215206</v>
          </cell>
          <cell r="K788">
            <v>1326.3509428215207</v>
          </cell>
          <cell r="L788">
            <v>1271.9109428215206</v>
          </cell>
          <cell r="M788">
            <v>1294</v>
          </cell>
          <cell r="N788">
            <v>1.1E-4</v>
          </cell>
          <cell r="O788">
            <v>0.78611353900349712</v>
          </cell>
          <cell r="P788">
            <v>96.045804697550423</v>
          </cell>
          <cell r="Q788">
            <v>533.84502569351241</v>
          </cell>
          <cell r="R788">
            <v>0.5</v>
          </cell>
          <cell r="S788">
            <v>6.2</v>
          </cell>
          <cell r="T788">
            <v>80</v>
          </cell>
          <cell r="W788">
            <v>0.02</v>
          </cell>
          <cell r="X788">
            <v>1.1E-4</v>
          </cell>
          <cell r="Y788">
            <v>0.5</v>
          </cell>
          <cell r="Z788">
            <v>82</v>
          </cell>
          <cell r="AA788">
            <v>6.3315887057003319</v>
          </cell>
          <cell r="AB788">
            <v>12.950935983282578</v>
          </cell>
          <cell r="AC788">
            <v>539.23478163650327</v>
          </cell>
          <cell r="AD788">
            <v>96.15786275151585</v>
          </cell>
          <cell r="AE788">
            <v>5.6078074762326464</v>
          </cell>
          <cell r="AF788">
            <v>2.4596910064783883</v>
          </cell>
          <cell r="AG788">
            <v>1326.3509427716447</v>
          </cell>
          <cell r="AJ788">
            <v>478.04189499998563</v>
          </cell>
          <cell r="AK788">
            <v>478.04189499998563</v>
          </cell>
          <cell r="AL788">
            <v>471.71030629428532</v>
          </cell>
          <cell r="AM788">
            <v>471.71030629428532</v>
          </cell>
          <cell r="AN788">
            <v>2</v>
          </cell>
          <cell r="AO788">
            <v>3</v>
          </cell>
          <cell r="AP788">
            <v>480.04189499998563</v>
          </cell>
          <cell r="AQ788">
            <v>481.04189499998563</v>
          </cell>
        </row>
        <row r="789">
          <cell r="C789">
            <v>649000</v>
          </cell>
          <cell r="D789">
            <v>474.6</v>
          </cell>
          <cell r="I789">
            <v>1271.9109428215206</v>
          </cell>
          <cell r="K789">
            <v>1326.3509428215207</v>
          </cell>
          <cell r="L789">
            <v>1271.9109428215206</v>
          </cell>
          <cell r="M789">
            <v>1294</v>
          </cell>
          <cell r="N789">
            <v>1.1E-4</v>
          </cell>
          <cell r="O789">
            <v>0.78611353900349712</v>
          </cell>
          <cell r="P789">
            <v>96.045804697550423</v>
          </cell>
          <cell r="Q789">
            <v>533.84502569351241</v>
          </cell>
          <cell r="R789">
            <v>0.5</v>
          </cell>
          <cell r="S789">
            <v>6.2</v>
          </cell>
          <cell r="T789">
            <v>80</v>
          </cell>
          <cell r="W789">
            <v>0.02</v>
          </cell>
          <cell r="X789">
            <v>1.1E-4</v>
          </cell>
          <cell r="Y789">
            <v>0.5</v>
          </cell>
          <cell r="Z789">
            <v>82</v>
          </cell>
          <cell r="AA789">
            <v>6.3315887057003319</v>
          </cell>
          <cell r="AB789">
            <v>12.950935983282578</v>
          </cell>
          <cell r="AC789">
            <v>539.23478163650327</v>
          </cell>
          <cell r="AD789">
            <v>96.15786275151585</v>
          </cell>
          <cell r="AE789">
            <v>5.6078074762326464</v>
          </cell>
          <cell r="AF789">
            <v>2.4596910064783883</v>
          </cell>
          <cell r="AG789">
            <v>1326.3509427716447</v>
          </cell>
          <cell r="AJ789">
            <v>477.93189499998562</v>
          </cell>
          <cell r="AK789">
            <v>477.93189499998562</v>
          </cell>
          <cell r="AL789">
            <v>471.6003062942853</v>
          </cell>
          <cell r="AM789">
            <v>471.6003062942853</v>
          </cell>
          <cell r="AN789">
            <v>2</v>
          </cell>
          <cell r="AO789">
            <v>3</v>
          </cell>
          <cell r="AP789">
            <v>479.93189499998562</v>
          </cell>
          <cell r="AQ789">
            <v>480.93189499998562</v>
          </cell>
        </row>
        <row r="790">
          <cell r="C790">
            <v>650000</v>
          </cell>
          <cell r="D790">
            <v>474</v>
          </cell>
          <cell r="I790">
            <v>1271.9109428215206</v>
          </cell>
          <cell r="K790">
            <v>1326.3509428215207</v>
          </cell>
          <cell r="L790">
            <v>1271.9109428215206</v>
          </cell>
          <cell r="M790">
            <v>1294</v>
          </cell>
          <cell r="N790">
            <v>1.1E-4</v>
          </cell>
          <cell r="O790">
            <v>0.78611353900349712</v>
          </cell>
          <cell r="P790">
            <v>96.045804697550423</v>
          </cell>
          <cell r="Q790">
            <v>533.84502569351241</v>
          </cell>
          <cell r="R790">
            <v>0.5</v>
          </cell>
          <cell r="S790">
            <v>6.2</v>
          </cell>
          <cell r="T790">
            <v>80</v>
          </cell>
          <cell r="W790">
            <v>0.02</v>
          </cell>
          <cell r="X790">
            <v>1.1E-4</v>
          </cell>
          <cell r="Y790">
            <v>0.5</v>
          </cell>
          <cell r="Z790">
            <v>82</v>
          </cell>
          <cell r="AA790">
            <v>6.3315887057003319</v>
          </cell>
          <cell r="AB790">
            <v>12.950935983282578</v>
          </cell>
          <cell r="AC790">
            <v>539.23478163650327</v>
          </cell>
          <cell r="AD790">
            <v>96.15786275151585</v>
          </cell>
          <cell r="AE790">
            <v>5.6078074762326464</v>
          </cell>
          <cell r="AF790">
            <v>2.4596910064783883</v>
          </cell>
          <cell r="AG790">
            <v>1326.3509427716447</v>
          </cell>
          <cell r="AJ790">
            <v>477.8218949999856</v>
          </cell>
          <cell r="AK790">
            <v>477.8218949999856</v>
          </cell>
          <cell r="AL790">
            <v>471.49030629428529</v>
          </cell>
          <cell r="AM790">
            <v>471.49030629428529</v>
          </cell>
          <cell r="AN790">
            <v>2</v>
          </cell>
          <cell r="AO790">
            <v>3</v>
          </cell>
          <cell r="AP790">
            <v>479.8218949999856</v>
          </cell>
          <cell r="AQ790">
            <v>480.8218949999856</v>
          </cell>
        </row>
        <row r="791">
          <cell r="C791">
            <v>651000</v>
          </cell>
          <cell r="D791">
            <v>474.00003327500002</v>
          </cell>
          <cell r="I791">
            <v>1271.9109428215206</v>
          </cell>
          <cell r="K791">
            <v>1326.3509428215207</v>
          </cell>
          <cell r="L791">
            <v>1271.9109428215206</v>
          </cell>
          <cell r="M791">
            <v>1294</v>
          </cell>
          <cell r="N791">
            <v>1.1E-4</v>
          </cell>
          <cell r="O791">
            <v>0.78611353900349712</v>
          </cell>
          <cell r="P791">
            <v>96.045804697550423</v>
          </cell>
          <cell r="Q791">
            <v>533.84502569351241</v>
          </cell>
          <cell r="R791">
            <v>0.5</v>
          </cell>
          <cell r="S791">
            <v>6.2</v>
          </cell>
          <cell r="T791">
            <v>80</v>
          </cell>
          <cell r="W791">
            <v>0.02</v>
          </cell>
          <cell r="X791">
            <v>1.1E-4</v>
          </cell>
          <cell r="Y791">
            <v>0.5</v>
          </cell>
          <cell r="Z791">
            <v>82</v>
          </cell>
          <cell r="AA791">
            <v>6.3315887057003319</v>
          </cell>
          <cell r="AB791">
            <v>12.950935983282578</v>
          </cell>
          <cell r="AC791">
            <v>539.23478163650327</v>
          </cell>
          <cell r="AD791">
            <v>96.15786275151585</v>
          </cell>
          <cell r="AE791">
            <v>5.6078074762326464</v>
          </cell>
          <cell r="AF791">
            <v>2.4596910064783883</v>
          </cell>
          <cell r="AG791">
            <v>1326.3509427716447</v>
          </cell>
          <cell r="AJ791">
            <v>477.71189499998559</v>
          </cell>
          <cell r="AK791">
            <v>477.71189499998559</v>
          </cell>
          <cell r="AL791">
            <v>471.38030629428528</v>
          </cell>
          <cell r="AM791">
            <v>471.38030629428528</v>
          </cell>
          <cell r="AN791">
            <v>2</v>
          </cell>
          <cell r="AO791">
            <v>3</v>
          </cell>
          <cell r="AP791">
            <v>479.71189499998559</v>
          </cell>
          <cell r="AQ791">
            <v>480.71189499998559</v>
          </cell>
        </row>
        <row r="792">
          <cell r="B792" t="str">
            <v>Proposed Aqueduct</v>
          </cell>
          <cell r="C792">
            <v>652000</v>
          </cell>
          <cell r="D792">
            <v>474.24201863400003</v>
          </cell>
          <cell r="I792">
            <v>1271.9109428215206</v>
          </cell>
          <cell r="K792">
            <v>1326.3509428215207</v>
          </cell>
          <cell r="L792">
            <v>1271.9109428215206</v>
          </cell>
          <cell r="M792">
            <v>1294</v>
          </cell>
          <cell r="N792">
            <v>1.1E-4</v>
          </cell>
          <cell r="O792">
            <v>0.78611353900349712</v>
          </cell>
          <cell r="P792">
            <v>96.045804697550423</v>
          </cell>
          <cell r="Q792">
            <v>533.84502569351241</v>
          </cell>
          <cell r="R792">
            <v>0.5</v>
          </cell>
          <cell r="S792">
            <v>6.2</v>
          </cell>
          <cell r="T792">
            <v>80</v>
          </cell>
          <cell r="U792" t="str">
            <v>471.66 /471.11</v>
          </cell>
          <cell r="V792" t="str">
            <v>477.96 / 477.61</v>
          </cell>
          <cell r="W792">
            <v>0.02</v>
          </cell>
          <cell r="X792">
            <v>1.1E-4</v>
          </cell>
          <cell r="Y792">
            <v>0.5</v>
          </cell>
          <cell r="Z792">
            <v>82</v>
          </cell>
          <cell r="AA792">
            <v>6.3315887057003319</v>
          </cell>
          <cell r="AB792">
            <v>12.950935983282578</v>
          </cell>
          <cell r="AC792">
            <v>539.23478163650327</v>
          </cell>
          <cell r="AD792">
            <v>96.15786275151585</v>
          </cell>
          <cell r="AE792">
            <v>5.6078074762326464</v>
          </cell>
          <cell r="AF792">
            <v>2.4596910064783883</v>
          </cell>
          <cell r="AG792">
            <v>1326.3509427716447</v>
          </cell>
          <cell r="AI792">
            <v>0.55000000000000004</v>
          </cell>
          <cell r="AJ792">
            <v>477.60189499998557</v>
          </cell>
          <cell r="AK792">
            <v>477.05189499998556</v>
          </cell>
          <cell r="AL792">
            <v>471.27030629428526</v>
          </cell>
          <cell r="AM792">
            <v>470.72030629428525</v>
          </cell>
          <cell r="AN792">
            <v>2</v>
          </cell>
          <cell r="AO792">
            <v>3</v>
          </cell>
          <cell r="AP792">
            <v>479.60189499998557</v>
          </cell>
          <cell r="AQ792">
            <v>480.05189499998556</v>
          </cell>
        </row>
        <row r="793">
          <cell r="B793" t="str">
            <v>H/R Of  16-AL  Disty</v>
          </cell>
          <cell r="C793">
            <v>652658</v>
          </cell>
          <cell r="D793">
            <v>474.34365248478002</v>
          </cell>
          <cell r="E793">
            <v>3.03</v>
          </cell>
          <cell r="I793">
            <v>1271.9109428215206</v>
          </cell>
          <cell r="K793">
            <v>1326.3509428215207</v>
          </cell>
          <cell r="L793">
            <v>1271.9109428215206</v>
          </cell>
          <cell r="M793">
            <v>1294</v>
          </cell>
          <cell r="N793">
            <v>1.1E-4</v>
          </cell>
          <cell r="O793">
            <v>0.78611353900349712</v>
          </cell>
          <cell r="P793">
            <v>96.045804697550423</v>
          </cell>
          <cell r="Q793">
            <v>533.84502569351241</v>
          </cell>
          <cell r="R793">
            <v>0.5</v>
          </cell>
          <cell r="S793">
            <v>6.2</v>
          </cell>
          <cell r="T793">
            <v>80</v>
          </cell>
          <cell r="W793">
            <v>0.02</v>
          </cell>
          <cell r="X793">
            <v>1.1E-4</v>
          </cell>
          <cell r="Y793">
            <v>0.5</v>
          </cell>
          <cell r="Z793">
            <v>82</v>
          </cell>
          <cell r="AA793">
            <v>6.3315887057003319</v>
          </cell>
          <cell r="AB793">
            <v>12.950935983282578</v>
          </cell>
          <cell r="AC793">
            <v>539.23478163650327</v>
          </cell>
          <cell r="AD793">
            <v>96.15786275151585</v>
          </cell>
          <cell r="AE793">
            <v>5.6078074762326464</v>
          </cell>
          <cell r="AF793">
            <v>2.4596910064783883</v>
          </cell>
          <cell r="AG793">
            <v>1326.3509427716447</v>
          </cell>
          <cell r="AH793">
            <v>476.61</v>
          </cell>
          <cell r="AJ793">
            <v>476.97951499998555</v>
          </cell>
          <cell r="AK793">
            <v>476.97951499998555</v>
          </cell>
          <cell r="AL793">
            <v>470.64792629428524</v>
          </cell>
          <cell r="AM793">
            <v>470.64792629428524</v>
          </cell>
          <cell r="AN793">
            <v>2</v>
          </cell>
          <cell r="AO793">
            <v>3</v>
          </cell>
          <cell r="AP793">
            <v>478.97951499998555</v>
          </cell>
          <cell r="AQ793">
            <v>479.97951499998555</v>
          </cell>
        </row>
        <row r="794">
          <cell r="B794" t="str">
            <v>H/R Of  Forest  Disty</v>
          </cell>
          <cell r="C794">
            <v>653700</v>
          </cell>
          <cell r="D794">
            <v>474.39681173165098</v>
          </cell>
          <cell r="E794">
            <v>246</v>
          </cell>
          <cell r="I794">
            <v>1271.9109428215206</v>
          </cell>
          <cell r="K794">
            <v>1326.3509428215207</v>
          </cell>
          <cell r="L794">
            <v>1271.9109428215206</v>
          </cell>
          <cell r="M794">
            <v>1294</v>
          </cell>
          <cell r="N794">
            <v>1.1E-4</v>
          </cell>
          <cell r="O794">
            <v>0.78611353900349712</v>
          </cell>
          <cell r="P794">
            <v>96.045804697550423</v>
          </cell>
          <cell r="Q794">
            <v>533.84502569351241</v>
          </cell>
          <cell r="R794">
            <v>0.5</v>
          </cell>
          <cell r="S794">
            <v>6.2</v>
          </cell>
          <cell r="T794">
            <v>80</v>
          </cell>
          <cell r="W794">
            <v>0.02</v>
          </cell>
          <cell r="X794">
            <v>1.1E-4</v>
          </cell>
          <cell r="Y794">
            <v>0.5</v>
          </cell>
          <cell r="Z794">
            <v>82</v>
          </cell>
          <cell r="AA794">
            <v>6.3315887057003319</v>
          </cell>
          <cell r="AB794">
            <v>12.950935983282578</v>
          </cell>
          <cell r="AC794">
            <v>539.23478163650327</v>
          </cell>
          <cell r="AD794">
            <v>96.15786275151585</v>
          </cell>
          <cell r="AE794">
            <v>5.6078074762326464</v>
          </cell>
          <cell r="AF794">
            <v>2.4596910064783883</v>
          </cell>
          <cell r="AG794">
            <v>1326.3509427716447</v>
          </cell>
          <cell r="AH794">
            <v>476.15</v>
          </cell>
          <cell r="AJ794">
            <v>476.86489499998555</v>
          </cell>
          <cell r="AK794">
            <v>476.86489499998555</v>
          </cell>
          <cell r="AL794">
            <v>470.53330629428524</v>
          </cell>
          <cell r="AM794">
            <v>470.53330629428524</v>
          </cell>
          <cell r="AN794">
            <v>2</v>
          </cell>
          <cell r="AO794">
            <v>3</v>
          </cell>
          <cell r="AP794">
            <v>478.86489499998555</v>
          </cell>
          <cell r="AQ794">
            <v>479.86489499998555</v>
          </cell>
        </row>
        <row r="795">
          <cell r="C795">
            <v>653700</v>
          </cell>
          <cell r="D795">
            <v>474.41871765402487</v>
          </cell>
          <cell r="I795">
            <v>1271.9109428215206</v>
          </cell>
          <cell r="K795">
            <v>1326.3509428215207</v>
          </cell>
          <cell r="L795">
            <v>1271.9109428215206</v>
          </cell>
          <cell r="M795">
            <v>1294</v>
          </cell>
          <cell r="N795">
            <v>1.1E-4</v>
          </cell>
          <cell r="O795">
            <v>0.78611353900349712</v>
          </cell>
          <cell r="P795">
            <v>96.045804697550423</v>
          </cell>
          <cell r="Q795">
            <v>533.84502569351241</v>
          </cell>
          <cell r="R795">
            <v>0.5</v>
          </cell>
          <cell r="S795">
            <v>6.2</v>
          </cell>
          <cell r="T795">
            <v>80</v>
          </cell>
          <cell r="U795">
            <v>470.92</v>
          </cell>
          <cell r="V795">
            <v>477.22</v>
          </cell>
          <cell r="W795">
            <v>0.02</v>
          </cell>
          <cell r="X795">
            <v>1.1E-4</v>
          </cell>
          <cell r="Y795">
            <v>0.5</v>
          </cell>
          <cell r="Z795">
            <v>82</v>
          </cell>
          <cell r="AA795">
            <v>6.3315887057003319</v>
          </cell>
          <cell r="AB795">
            <v>12.950935983282578</v>
          </cell>
          <cell r="AC795">
            <v>539.23478163650327</v>
          </cell>
          <cell r="AD795">
            <v>96.15786275151585</v>
          </cell>
          <cell r="AE795">
            <v>5.6078074762326464</v>
          </cell>
          <cell r="AF795">
            <v>2.4596910064783883</v>
          </cell>
          <cell r="AG795">
            <v>1326.3509427716447</v>
          </cell>
          <cell r="AJ795">
            <v>476.86489499998555</v>
          </cell>
          <cell r="AK795">
            <v>476.86489499998555</v>
          </cell>
          <cell r="AL795">
            <v>470.53330629428524</v>
          </cell>
          <cell r="AM795">
            <v>470.7754016796415</v>
          </cell>
          <cell r="AN795">
            <v>2</v>
          </cell>
          <cell r="AO795">
            <v>3</v>
          </cell>
          <cell r="AP795">
            <v>478.86489499998555</v>
          </cell>
          <cell r="AQ795">
            <v>479.86489499998555</v>
          </cell>
        </row>
        <row r="796">
          <cell r="C796">
            <v>653700</v>
          </cell>
          <cell r="D796">
            <v>474.43749102949931</v>
          </cell>
          <cell r="F796">
            <v>1008.36</v>
          </cell>
          <cell r="G796">
            <v>4.5549483986834201</v>
          </cell>
          <cell r="H796">
            <v>1012.9149483986835</v>
          </cell>
          <cell r="I796">
            <v>1012.9149483986835</v>
          </cell>
          <cell r="J796">
            <v>43.352759791463654</v>
          </cell>
          <cell r="K796">
            <v>1056.267708190147</v>
          </cell>
          <cell r="L796">
            <v>1012.9149483986835</v>
          </cell>
          <cell r="M796">
            <v>939</v>
          </cell>
          <cell r="N796">
            <v>1.1E-4</v>
          </cell>
          <cell r="O796">
            <v>0.76130451890600637</v>
          </cell>
          <cell r="P796">
            <v>81.817095401877964</v>
          </cell>
          <cell r="Q796">
            <v>413.08748123418906</v>
          </cell>
          <cell r="R796">
            <v>0.5</v>
          </cell>
          <cell r="S796">
            <v>6</v>
          </cell>
          <cell r="T796">
            <v>70</v>
          </cell>
          <cell r="U796">
            <v>471.52</v>
          </cell>
          <cell r="V796">
            <v>477.22</v>
          </cell>
          <cell r="W796">
            <v>0.02</v>
          </cell>
          <cell r="X796">
            <v>1.1E-4</v>
          </cell>
          <cell r="Y796">
            <v>0.5</v>
          </cell>
          <cell r="Z796">
            <v>70</v>
          </cell>
          <cell r="AA796">
            <v>6.0894933203440704</v>
          </cell>
          <cell r="AB796">
            <v>11.495209259223694</v>
          </cell>
          <cell r="AC796">
            <v>444.80549687334246</v>
          </cell>
          <cell r="AD796">
            <v>83.616521012820243</v>
          </cell>
          <cell r="AE796">
            <v>5.3195886588625712</v>
          </cell>
          <cell r="AF796">
            <v>2.3746732348759449</v>
          </cell>
          <cell r="AG796">
            <v>1056.2677081508223</v>
          </cell>
          <cell r="AJ796">
            <v>476.86489499998555</v>
          </cell>
          <cell r="AK796">
            <v>476.86489499998555</v>
          </cell>
          <cell r="AL796">
            <v>470.7754016796415</v>
          </cell>
          <cell r="AM796">
            <v>470.7754016796415</v>
          </cell>
          <cell r="AN796">
            <v>2</v>
          </cell>
          <cell r="AO796">
            <v>3</v>
          </cell>
          <cell r="AP796">
            <v>478.86489499998555</v>
          </cell>
          <cell r="AQ796">
            <v>479.86489499998555</v>
          </cell>
        </row>
        <row r="797">
          <cell r="C797">
            <v>654000</v>
          </cell>
          <cell r="D797">
            <v>474.45357981228091</v>
          </cell>
          <cell r="I797">
            <v>1012.9149483986835</v>
          </cell>
          <cell r="J797">
            <v>4.2800000000000005E-2</v>
          </cell>
          <cell r="K797">
            <v>1056.267708190147</v>
          </cell>
          <cell r="L797">
            <v>1012.9149483986835</v>
          </cell>
          <cell r="M797">
            <v>939</v>
          </cell>
          <cell r="N797">
            <v>1.1E-4</v>
          </cell>
          <cell r="O797">
            <v>0.76130451890600637</v>
          </cell>
          <cell r="P797">
            <v>81.817095401877964</v>
          </cell>
          <cell r="Q797">
            <v>413.08748123418906</v>
          </cell>
          <cell r="R797">
            <v>0.5</v>
          </cell>
          <cell r="S797">
            <v>6</v>
          </cell>
          <cell r="T797">
            <v>70</v>
          </cell>
          <cell r="W797">
            <v>0.02</v>
          </cell>
          <cell r="X797">
            <v>1.1E-4</v>
          </cell>
          <cell r="Y797">
            <v>0.5</v>
          </cell>
          <cell r="Z797">
            <v>70</v>
          </cell>
          <cell r="AA797">
            <v>6.0894933203440704</v>
          </cell>
          <cell r="AB797">
            <v>11.495209259223694</v>
          </cell>
          <cell r="AC797">
            <v>444.80549687334246</v>
          </cell>
          <cell r="AD797">
            <v>83.616521012820243</v>
          </cell>
          <cell r="AE797">
            <v>5.3195886588625712</v>
          </cell>
          <cell r="AF797">
            <v>2.3746732348759449</v>
          </cell>
          <cell r="AG797">
            <v>1056.2677081508223</v>
          </cell>
          <cell r="AJ797">
            <v>476.83189499998554</v>
          </cell>
          <cell r="AK797">
            <v>476.83189499998554</v>
          </cell>
          <cell r="AL797">
            <v>470.74240167964149</v>
          </cell>
          <cell r="AM797">
            <v>470.74240167964149</v>
          </cell>
          <cell r="AN797">
            <v>2</v>
          </cell>
          <cell r="AO797">
            <v>3</v>
          </cell>
          <cell r="AP797">
            <v>478.83189499998554</v>
          </cell>
          <cell r="AQ797">
            <v>479.83189499998554</v>
          </cell>
        </row>
        <row r="798">
          <cell r="C798">
            <v>655000</v>
          </cell>
          <cell r="D798">
            <v>474.55</v>
          </cell>
          <cell r="I798">
            <v>1012.9149483986835</v>
          </cell>
          <cell r="J798">
            <v>43.352759791463654</v>
          </cell>
          <cell r="K798">
            <v>1056.267708190147</v>
          </cell>
          <cell r="L798">
            <v>1012.9149483986835</v>
          </cell>
          <cell r="M798">
            <v>939</v>
          </cell>
          <cell r="N798">
            <v>1.1E-4</v>
          </cell>
          <cell r="O798">
            <v>0.76130451890600637</v>
          </cell>
          <cell r="P798">
            <v>81.817095401877964</v>
          </cell>
          <cell r="Q798">
            <v>413.08748123418906</v>
          </cell>
          <cell r="R798">
            <v>0.5</v>
          </cell>
          <cell r="S798">
            <v>6</v>
          </cell>
          <cell r="T798">
            <v>70</v>
          </cell>
          <cell r="W798">
            <v>0.02</v>
          </cell>
          <cell r="X798">
            <v>1.1E-4</v>
          </cell>
          <cell r="Y798">
            <v>0.5</v>
          </cell>
          <cell r="Z798">
            <v>70</v>
          </cell>
          <cell r="AA798">
            <v>6.0894933203440704</v>
          </cell>
          <cell r="AB798">
            <v>11.495209259223694</v>
          </cell>
          <cell r="AC798">
            <v>444.80549687334246</v>
          </cell>
          <cell r="AD798">
            <v>83.616521012820243</v>
          </cell>
          <cell r="AE798">
            <v>5.3195886588625712</v>
          </cell>
          <cell r="AF798">
            <v>2.3746732348759449</v>
          </cell>
          <cell r="AG798">
            <v>1056.2677081508223</v>
          </cell>
          <cell r="AJ798">
            <v>476.72189499998552</v>
          </cell>
          <cell r="AK798">
            <v>476.72189499998552</v>
          </cell>
          <cell r="AL798">
            <v>470.63240167964148</v>
          </cell>
          <cell r="AM798">
            <v>470.63240167964148</v>
          </cell>
          <cell r="AN798">
            <v>2</v>
          </cell>
          <cell r="AO798">
            <v>3</v>
          </cell>
          <cell r="AP798">
            <v>478.72189499998552</v>
          </cell>
          <cell r="AQ798">
            <v>479.72189499998552</v>
          </cell>
        </row>
        <row r="799">
          <cell r="C799">
            <v>656000</v>
          </cell>
          <cell r="D799">
            <v>473.58749999999998</v>
          </cell>
          <cell r="I799">
            <v>1012.9149483986835</v>
          </cell>
          <cell r="K799">
            <v>1056.267708190147</v>
          </cell>
          <cell r="L799">
            <v>1012.9149483986835</v>
          </cell>
          <cell r="M799">
            <v>939</v>
          </cell>
          <cell r="N799">
            <v>1.1E-4</v>
          </cell>
          <cell r="O799">
            <v>0.76130451890600637</v>
          </cell>
          <cell r="P799">
            <v>81.817095401877964</v>
          </cell>
          <cell r="Q799">
            <v>413.08748123418906</v>
          </cell>
          <cell r="R799">
            <v>0.5</v>
          </cell>
          <cell r="S799">
            <v>6</v>
          </cell>
          <cell r="T799">
            <v>70</v>
          </cell>
          <cell r="W799">
            <v>0.02</v>
          </cell>
          <cell r="X799">
            <v>1.1E-4</v>
          </cell>
          <cell r="Y799">
            <v>0.5</v>
          </cell>
          <cell r="Z799">
            <v>70</v>
          </cell>
          <cell r="AA799">
            <v>6.0894933203440704</v>
          </cell>
          <cell r="AB799">
            <v>11.495209259223694</v>
          </cell>
          <cell r="AC799">
            <v>444.80549687334246</v>
          </cell>
          <cell r="AD799">
            <v>83.616521012820243</v>
          </cell>
          <cell r="AE799">
            <v>5.3195886588625712</v>
          </cell>
          <cell r="AF799">
            <v>2.3746732348759449</v>
          </cell>
          <cell r="AG799">
            <v>1056.2677081508223</v>
          </cell>
          <cell r="AJ799">
            <v>476.61189499998551</v>
          </cell>
          <cell r="AK799">
            <v>476.61189499998551</v>
          </cell>
          <cell r="AL799">
            <v>470.52240167964146</v>
          </cell>
          <cell r="AM799">
            <v>470.52240167964146</v>
          </cell>
          <cell r="AN799">
            <v>2</v>
          </cell>
          <cell r="AO799">
            <v>3</v>
          </cell>
          <cell r="AP799">
            <v>478.61189499998551</v>
          </cell>
          <cell r="AQ799">
            <v>479.61189499998551</v>
          </cell>
        </row>
        <row r="800">
          <cell r="C800">
            <v>657000</v>
          </cell>
          <cell r="D800">
            <v>473.24100000000004</v>
          </cell>
          <cell r="I800">
            <v>1012.9149483986835</v>
          </cell>
          <cell r="K800">
            <v>1056.267708190147</v>
          </cell>
          <cell r="L800">
            <v>1012.9149483986835</v>
          </cell>
          <cell r="M800">
            <v>939</v>
          </cell>
          <cell r="N800">
            <v>1.1E-4</v>
          </cell>
          <cell r="O800">
            <v>0.76130451890600637</v>
          </cell>
          <cell r="P800">
            <v>81.817095401877964</v>
          </cell>
          <cell r="Q800">
            <v>413.08748123418906</v>
          </cell>
          <cell r="R800">
            <v>0.5</v>
          </cell>
          <cell r="S800">
            <v>6</v>
          </cell>
          <cell r="T800">
            <v>70</v>
          </cell>
          <cell r="W800">
            <v>0.02</v>
          </cell>
          <cell r="X800">
            <v>1.1E-4</v>
          </cell>
          <cell r="Y800">
            <v>0.5</v>
          </cell>
          <cell r="Z800">
            <v>70</v>
          </cell>
          <cell r="AA800">
            <v>6.0894933203440704</v>
          </cell>
          <cell r="AB800">
            <v>11.495209259223694</v>
          </cell>
          <cell r="AC800">
            <v>444.80549687334246</v>
          </cell>
          <cell r="AD800">
            <v>83.616521012820243</v>
          </cell>
          <cell r="AE800">
            <v>5.3195886588625712</v>
          </cell>
          <cell r="AF800">
            <v>2.3746732348759449</v>
          </cell>
          <cell r="AG800">
            <v>1056.2677081508223</v>
          </cell>
          <cell r="AJ800">
            <v>476.5018949999855</v>
          </cell>
          <cell r="AK800">
            <v>476.5018949999855</v>
          </cell>
          <cell r="AL800">
            <v>470.41240167964145</v>
          </cell>
          <cell r="AM800">
            <v>470.41240167964145</v>
          </cell>
          <cell r="AN800">
            <v>2</v>
          </cell>
          <cell r="AO800">
            <v>3</v>
          </cell>
          <cell r="AP800">
            <v>478.5018949999855</v>
          </cell>
          <cell r="AQ800">
            <v>479.5018949999855</v>
          </cell>
        </row>
        <row r="801">
          <cell r="C801">
            <v>658000</v>
          </cell>
          <cell r="D801">
            <v>473.09547000000003</v>
          </cell>
          <cell r="I801">
            <v>1012.9149483986835</v>
          </cell>
          <cell r="K801">
            <v>1056.267708190147</v>
          </cell>
          <cell r="L801">
            <v>1012.9149483986835</v>
          </cell>
          <cell r="M801">
            <v>939</v>
          </cell>
          <cell r="N801">
            <v>1.1E-4</v>
          </cell>
          <cell r="O801">
            <v>0.76130451890600637</v>
          </cell>
          <cell r="P801">
            <v>81.817095401877964</v>
          </cell>
          <cell r="Q801">
            <v>413.08748123418906</v>
          </cell>
          <cell r="R801">
            <v>0.5</v>
          </cell>
          <cell r="S801">
            <v>6</v>
          </cell>
          <cell r="T801">
            <v>70</v>
          </cell>
          <cell r="W801">
            <v>0.02</v>
          </cell>
          <cell r="X801">
            <v>1.1E-4</v>
          </cell>
          <cell r="Y801">
            <v>0.5</v>
          </cell>
          <cell r="Z801">
            <v>70</v>
          </cell>
          <cell r="AA801">
            <v>6.0894933203440704</v>
          </cell>
          <cell r="AB801">
            <v>11.495209259223694</v>
          </cell>
          <cell r="AC801">
            <v>444.80549687334246</v>
          </cell>
          <cell r="AD801">
            <v>83.616521012820243</v>
          </cell>
          <cell r="AE801">
            <v>5.3195886588625712</v>
          </cell>
          <cell r="AF801">
            <v>2.3746732348759449</v>
          </cell>
          <cell r="AG801">
            <v>1056.2677081508223</v>
          </cell>
          <cell r="AJ801">
            <v>476.39189499998548</v>
          </cell>
          <cell r="AK801">
            <v>476.39189499998548</v>
          </cell>
          <cell r="AL801">
            <v>470.30240167964143</v>
          </cell>
          <cell r="AM801">
            <v>470.30240167964143</v>
          </cell>
          <cell r="AN801">
            <v>2</v>
          </cell>
          <cell r="AO801">
            <v>3</v>
          </cell>
          <cell r="AP801">
            <v>478.39189499998548</v>
          </cell>
          <cell r="AQ801">
            <v>479.39189499998548</v>
          </cell>
        </row>
        <row r="802">
          <cell r="C802">
            <v>659000</v>
          </cell>
          <cell r="D802">
            <v>473.03046660000001</v>
          </cell>
          <cell r="I802">
            <v>1012.9149483986835</v>
          </cell>
          <cell r="K802">
            <v>1056.267708190147</v>
          </cell>
          <cell r="L802">
            <v>1012.9149483986835</v>
          </cell>
          <cell r="M802">
            <v>939</v>
          </cell>
          <cell r="N802">
            <v>1.1E-4</v>
          </cell>
          <cell r="O802">
            <v>0.76130451890600637</v>
          </cell>
          <cell r="P802">
            <v>81.817095401877964</v>
          </cell>
          <cell r="Q802">
            <v>413.08748123418906</v>
          </cell>
          <cell r="R802">
            <v>0.5</v>
          </cell>
          <cell r="S802">
            <v>6</v>
          </cell>
          <cell r="T802">
            <v>70</v>
          </cell>
          <cell r="W802">
            <v>0.02</v>
          </cell>
          <cell r="X802">
            <v>1.1E-4</v>
          </cell>
          <cell r="Y802">
            <v>0.5</v>
          </cell>
          <cell r="Z802">
            <v>70</v>
          </cell>
          <cell r="AA802">
            <v>6.0894933203440704</v>
          </cell>
          <cell r="AB802">
            <v>11.495209259223694</v>
          </cell>
          <cell r="AC802">
            <v>444.80549687334246</v>
          </cell>
          <cell r="AD802">
            <v>83.616521012820243</v>
          </cell>
          <cell r="AE802">
            <v>5.3195886588625712</v>
          </cell>
          <cell r="AF802">
            <v>2.3746732348759449</v>
          </cell>
          <cell r="AG802">
            <v>1056.2677081508223</v>
          </cell>
          <cell r="AJ802">
            <v>476.28189499998547</v>
          </cell>
          <cell r="AK802">
            <v>476.28189499998547</v>
          </cell>
          <cell r="AL802">
            <v>470.19240167964142</v>
          </cell>
          <cell r="AM802">
            <v>470.19240167964142</v>
          </cell>
          <cell r="AN802">
            <v>2</v>
          </cell>
          <cell r="AO802">
            <v>3</v>
          </cell>
          <cell r="AP802">
            <v>478.28189499998547</v>
          </cell>
          <cell r="AQ802">
            <v>479.28189499998547</v>
          </cell>
        </row>
        <row r="803">
          <cell r="C803">
            <v>660000</v>
          </cell>
          <cell r="D803">
            <v>472.8</v>
          </cell>
          <cell r="I803">
            <v>1012.9149483986835</v>
          </cell>
          <cell r="K803">
            <v>1056.267708190147</v>
          </cell>
          <cell r="L803">
            <v>1012.9149483986835</v>
          </cell>
          <cell r="M803">
            <v>939</v>
          </cell>
          <cell r="N803">
            <v>1.1E-4</v>
          </cell>
          <cell r="O803">
            <v>0.76130451890600637</v>
          </cell>
          <cell r="P803">
            <v>81.817095401877964</v>
          </cell>
          <cell r="Q803">
            <v>413.08748123418906</v>
          </cell>
          <cell r="R803">
            <v>0.5</v>
          </cell>
          <cell r="S803">
            <v>6</v>
          </cell>
          <cell r="T803">
            <v>70</v>
          </cell>
          <cell r="U803">
            <v>447.75</v>
          </cell>
          <cell r="V803">
            <v>476.45</v>
          </cell>
          <cell r="W803">
            <v>0.02</v>
          </cell>
          <cell r="X803">
            <v>1.1E-4</v>
          </cell>
          <cell r="Y803">
            <v>0.5</v>
          </cell>
          <cell r="Z803">
            <v>70</v>
          </cell>
          <cell r="AA803">
            <v>6.0894933203440704</v>
          </cell>
          <cell r="AB803">
            <v>11.495209259223694</v>
          </cell>
          <cell r="AC803">
            <v>444.80549687334246</v>
          </cell>
          <cell r="AD803">
            <v>83.616521012820243</v>
          </cell>
          <cell r="AE803">
            <v>5.3195886588625712</v>
          </cell>
          <cell r="AF803">
            <v>2.3746732348759449</v>
          </cell>
          <cell r="AG803">
            <v>1056.2677081508223</v>
          </cell>
          <cell r="AJ803">
            <v>476.17189499998545</v>
          </cell>
          <cell r="AK803">
            <v>476.17189499998545</v>
          </cell>
          <cell r="AL803">
            <v>470.08240167964141</v>
          </cell>
          <cell r="AM803">
            <v>470.08240167964141</v>
          </cell>
          <cell r="AN803">
            <v>2</v>
          </cell>
          <cell r="AO803">
            <v>3</v>
          </cell>
          <cell r="AP803">
            <v>478.17189499998545</v>
          </cell>
          <cell r="AQ803">
            <v>479.17189499998545</v>
          </cell>
        </row>
        <row r="804">
          <cell r="B804" t="str">
            <v>H/R Of 10-R Disty</v>
          </cell>
          <cell r="C804">
            <v>660700</v>
          </cell>
          <cell r="D804">
            <v>472.8</v>
          </cell>
          <cell r="E804">
            <v>1008.36</v>
          </cell>
          <cell r="I804">
            <v>1012.9149483986835</v>
          </cell>
          <cell r="K804">
            <v>1056.267708190147</v>
          </cell>
          <cell r="L804">
            <v>1012.9149483986835</v>
          </cell>
          <cell r="M804">
            <v>939</v>
          </cell>
          <cell r="N804">
            <v>1.1E-4</v>
          </cell>
          <cell r="O804">
            <v>0.76130451890600637</v>
          </cell>
          <cell r="P804">
            <v>81.817095401877964</v>
          </cell>
          <cell r="Q804">
            <v>413.08748123418906</v>
          </cell>
          <cell r="R804">
            <v>0.5</v>
          </cell>
          <cell r="S804">
            <v>6</v>
          </cell>
          <cell r="T804">
            <v>70</v>
          </cell>
          <cell r="W804">
            <v>0.02</v>
          </cell>
          <cell r="X804">
            <v>1.1E-4</v>
          </cell>
          <cell r="Y804">
            <v>0.5</v>
          </cell>
          <cell r="Z804">
            <v>70</v>
          </cell>
          <cell r="AA804">
            <v>5.6663088988278059</v>
          </cell>
          <cell r="AB804">
            <v>12.353721134843347</v>
          </cell>
          <cell r="AC804">
            <v>412.69515118641397</v>
          </cell>
          <cell r="AD804">
            <v>82.670251879290959</v>
          </cell>
          <cell r="AE804">
            <v>4.9920635513364733</v>
          </cell>
          <cell r="AF804">
            <v>2.2761727863412875</v>
          </cell>
          <cell r="AG804">
            <v>939.3654721855188</v>
          </cell>
          <cell r="AH804">
            <v>473.34</v>
          </cell>
          <cell r="AJ804">
            <v>476.09489499998546</v>
          </cell>
          <cell r="AK804">
            <v>476.09489499998546</v>
          </cell>
          <cell r="AL804">
            <v>470.00540167964141</v>
          </cell>
          <cell r="AM804">
            <v>470.42858610115763</v>
          </cell>
          <cell r="AN804">
            <v>2</v>
          </cell>
          <cell r="AO804">
            <v>3</v>
          </cell>
          <cell r="AP804">
            <v>478.09489499998546</v>
          </cell>
          <cell r="AQ804">
            <v>479.09489499998546</v>
          </cell>
        </row>
        <row r="805">
          <cell r="B805" t="str">
            <v>District Road Bridge(DRB) / Fall Tail Regulator of LBDC</v>
          </cell>
          <cell r="C805">
            <v>660700</v>
          </cell>
          <cell r="D805">
            <v>472.8</v>
          </cell>
          <cell r="I805">
            <v>1012.9149483986835</v>
          </cell>
          <cell r="K805">
            <v>1056.267708190147</v>
          </cell>
          <cell r="L805" t="str">
            <v xml:space="preserve">2338/1912  </v>
          </cell>
          <cell r="M805">
            <v>939</v>
          </cell>
          <cell r="N805">
            <v>1.1E-4</v>
          </cell>
          <cell r="O805">
            <v>0.76130451890600637</v>
          </cell>
          <cell r="P805">
            <v>81.817095401877964</v>
          </cell>
          <cell r="Q805">
            <v>413.08748123418906</v>
          </cell>
          <cell r="R805">
            <v>0.5</v>
          </cell>
          <cell r="S805">
            <v>6</v>
          </cell>
          <cell r="T805">
            <v>70</v>
          </cell>
          <cell r="W805">
            <v>0.02</v>
          </cell>
          <cell r="X805">
            <v>1.1E-4</v>
          </cell>
          <cell r="Y805">
            <v>0.5</v>
          </cell>
          <cell r="Z805">
            <v>70</v>
          </cell>
          <cell r="AA805">
            <v>5.6663088988278059</v>
          </cell>
          <cell r="AB805">
            <v>12.353721134843347</v>
          </cell>
          <cell r="AC805">
            <v>412.69515118641397</v>
          </cell>
          <cell r="AD805">
            <v>82.670251879290959</v>
          </cell>
          <cell r="AE805">
            <v>4.9920635513364733</v>
          </cell>
          <cell r="AF805">
            <v>2.2761727863412875</v>
          </cell>
          <cell r="AG805">
            <v>939.3654721855188</v>
          </cell>
          <cell r="AJ805">
            <v>476.09489499998546</v>
          </cell>
          <cell r="AK805">
            <v>476.09489499998546</v>
          </cell>
          <cell r="AL805">
            <v>470.42858610115763</v>
          </cell>
          <cell r="AM805">
            <v>470.42858610115763</v>
          </cell>
          <cell r="AN805">
            <v>2</v>
          </cell>
          <cell r="AO805">
            <v>3</v>
          </cell>
          <cell r="AP805">
            <v>478.09489499998546</v>
          </cell>
          <cell r="AQ805">
            <v>479.09489499998546</v>
          </cell>
        </row>
        <row r="806">
          <cell r="A806" t="str">
            <v>Total</v>
          </cell>
          <cell r="E806">
            <v>8367.7499999999982</v>
          </cell>
          <cell r="F806">
            <v>8367.7499999999982</v>
          </cell>
          <cell r="G806">
            <v>1069.2387609971372</v>
          </cell>
          <cell r="H806">
            <v>9436.9887609971374</v>
          </cell>
          <cell r="J806">
            <v>865.69999999999993</v>
          </cell>
          <cell r="AJ806">
            <v>512.67999999999995</v>
          </cell>
        </row>
        <row r="808">
          <cell r="B808" t="str">
            <v>Last Designed Capacity of LBDC as per L-sec: appd by CE. Multan=</v>
          </cell>
          <cell r="E808">
            <v>8769</v>
          </cell>
          <cell r="F808">
            <v>8769</v>
          </cell>
          <cell r="G808">
            <v>1074.3484447214873</v>
          </cell>
          <cell r="H808">
            <v>9843.3484447214869</v>
          </cell>
        </row>
        <row r="809">
          <cell r="B809" t="str">
            <v>AS per present O/Let  Data: taken from XENs, Capacity=</v>
          </cell>
          <cell r="E809">
            <v>8367.75</v>
          </cell>
          <cell r="F809">
            <v>8367.75</v>
          </cell>
          <cell r="G809">
            <v>1069.2387609971372</v>
          </cell>
          <cell r="H809">
            <v>9436.9887609971374</v>
          </cell>
        </row>
        <row r="810">
          <cell r="B810" t="str">
            <v>The present Capacity is lower than the Latest Designed capacity (1982-84) of LBDC which reqd: be verified from field formation</v>
          </cell>
        </row>
        <row r="811">
          <cell r="E811">
            <v>401.25</v>
          </cell>
          <cell r="F811">
            <v>401.25</v>
          </cell>
          <cell r="G811">
            <v>5.1096837243501341</v>
          </cell>
          <cell r="H811">
            <v>406.35968372434945</v>
          </cell>
        </row>
        <row r="812">
          <cell r="J812">
            <v>0.18646458630471957</v>
          </cell>
        </row>
        <row r="814">
          <cell r="C814" t="str">
            <v>Executive Engineer</v>
          </cell>
          <cell r="G814" t="str">
            <v>Executive Engineer</v>
          </cell>
          <cell r="L814" t="str">
            <v>Executive Engineer</v>
          </cell>
          <cell r="O814" t="str">
            <v>Executive Engineer</v>
          </cell>
          <cell r="Z814" t="str">
            <v>Superintending Engineer</v>
          </cell>
          <cell r="AJ814" t="str">
            <v>Head PMU / Chief Engineer</v>
          </cell>
        </row>
        <row r="815">
          <cell r="C815" t="str">
            <v xml:space="preserve">Canal Division </v>
          </cell>
          <cell r="G815" t="str">
            <v>Canal Division</v>
          </cell>
          <cell r="L815" t="str">
            <v>Canal Division</v>
          </cell>
          <cell r="O815" t="str">
            <v>Canal Division</v>
          </cell>
          <cell r="Z815" t="str">
            <v>Canal Division</v>
          </cell>
          <cell r="AJ815" t="str">
            <v>Irrigation Zone</v>
          </cell>
        </row>
        <row r="816">
          <cell r="C816" t="str">
            <v>Head Balloki</v>
          </cell>
          <cell r="G816" t="str">
            <v>Okara</v>
          </cell>
          <cell r="L816" t="str">
            <v>Sahiwal</v>
          </cell>
          <cell r="O816" t="str">
            <v>Khanewal</v>
          </cell>
          <cell r="Z816" t="str">
            <v>Sahiwal</v>
          </cell>
          <cell r="AJ816" t="str">
            <v>Sahiwal</v>
          </cell>
        </row>
        <row r="818">
          <cell r="F818">
            <v>1.6E-2</v>
          </cell>
        </row>
      </sheetData>
      <sheetData sheetId="6" refreshError="1">
        <row r="13">
          <cell r="A13">
            <v>1</v>
          </cell>
          <cell r="B13" t="str">
            <v>HR LBDC</v>
          </cell>
          <cell r="C13">
            <v>0</v>
          </cell>
          <cell r="D13">
            <v>630.21</v>
          </cell>
          <cell r="F13">
            <v>100</v>
          </cell>
          <cell r="G13">
            <v>62.041058866227232</v>
          </cell>
          <cell r="H13">
            <v>162.04105886622722</v>
          </cell>
          <cell r="I13">
            <v>9843.3484447214887</v>
          </cell>
          <cell r="J13">
            <v>189</v>
          </cell>
          <cell r="K13">
            <v>10032.348444721489</v>
          </cell>
          <cell r="L13">
            <v>9843.3484447214887</v>
          </cell>
          <cell r="M13">
            <v>8740</v>
          </cell>
          <cell r="N13">
            <v>9.0000000000000006E-5</v>
          </cell>
          <cell r="O13">
            <v>0.84363169222820511</v>
          </cell>
          <cell r="P13">
            <v>249.61287226423238</v>
          </cell>
          <cell r="Q13">
            <v>2560.0040794541142</v>
          </cell>
          <cell r="R13">
            <v>0.5</v>
          </cell>
          <cell r="S13">
            <v>11.3</v>
          </cell>
          <cell r="T13">
            <v>220</v>
          </cell>
          <cell r="U13">
            <v>619.35</v>
          </cell>
          <cell r="V13">
            <v>630.65</v>
          </cell>
          <cell r="W13">
            <v>0.02</v>
          </cell>
          <cell r="X13">
            <v>9.0000000000000006E-5</v>
          </cell>
          <cell r="Y13">
            <v>0.5</v>
          </cell>
          <cell r="Z13">
            <v>240</v>
          </cell>
          <cell r="AA13">
            <v>11.670068878849346</v>
          </cell>
          <cell r="AB13">
            <v>20.565431317631067</v>
          </cell>
          <cell r="AC13">
            <v>2868.9117847423872</v>
          </cell>
          <cell r="AD13">
            <v>266.09506731521191</v>
          </cell>
          <cell r="AE13">
            <v>10.781529374777627</v>
          </cell>
          <cell r="AF13">
            <v>3.4400412382811307</v>
          </cell>
          <cell r="AG13">
            <v>9869.17484850453</v>
          </cell>
          <cell r="AI13">
            <v>2.21</v>
          </cell>
          <cell r="AJ13">
            <v>633</v>
          </cell>
          <cell r="AK13">
            <v>630.79</v>
          </cell>
          <cell r="AL13">
            <v>622</v>
          </cell>
          <cell r="AM13">
            <v>619.35</v>
          </cell>
          <cell r="AN13">
            <v>2</v>
          </cell>
          <cell r="AO13">
            <v>3</v>
          </cell>
          <cell r="AP13">
            <v>635</v>
          </cell>
          <cell r="AQ13">
            <v>633.79</v>
          </cell>
        </row>
        <row r="14">
          <cell r="B14" t="str">
            <v>Direct Out Let</v>
          </cell>
          <cell r="C14">
            <v>950</v>
          </cell>
          <cell r="E14">
            <v>5</v>
          </cell>
          <cell r="I14">
            <v>9843.3484447214887</v>
          </cell>
          <cell r="J14">
            <v>1.9200783255961192E-2</v>
          </cell>
          <cell r="K14">
            <v>10032.348444721489</v>
          </cell>
          <cell r="L14">
            <v>9843.3484447214887</v>
          </cell>
          <cell r="M14">
            <v>8740</v>
          </cell>
          <cell r="N14">
            <v>9.0000000000000006E-5</v>
          </cell>
          <cell r="O14">
            <v>0.84363169222820511</v>
          </cell>
          <cell r="P14">
            <v>249.61287226423238</v>
          </cell>
          <cell r="Q14">
            <v>2560.0040794541142</v>
          </cell>
          <cell r="R14">
            <v>0.5</v>
          </cell>
          <cell r="S14">
            <v>11.3</v>
          </cell>
          <cell r="T14">
            <v>220</v>
          </cell>
          <cell r="W14">
            <v>0.02</v>
          </cell>
          <cell r="X14">
            <v>9.0000000000000006E-5</v>
          </cell>
          <cell r="Y14">
            <v>0.5</v>
          </cell>
          <cell r="Z14">
            <v>240</v>
          </cell>
          <cell r="AA14">
            <v>11.670068878849346</v>
          </cell>
          <cell r="AB14">
            <v>20.565431317631067</v>
          </cell>
          <cell r="AC14">
            <v>2868.9117847423872</v>
          </cell>
          <cell r="AD14">
            <v>266.09506731521191</v>
          </cell>
          <cell r="AE14">
            <v>10.781529374777627</v>
          </cell>
          <cell r="AF14">
            <v>3.4400412382811307</v>
          </cell>
          <cell r="AG14">
            <v>9869.17484850453</v>
          </cell>
          <cell r="AJ14">
            <v>630.70449999999994</v>
          </cell>
          <cell r="AK14">
            <v>630.70449999999994</v>
          </cell>
          <cell r="AL14">
            <v>619.2645</v>
          </cell>
          <cell r="AM14">
            <v>619.03443112115065</v>
          </cell>
          <cell r="AN14">
            <v>2</v>
          </cell>
          <cell r="AO14">
            <v>3</v>
          </cell>
          <cell r="AP14">
            <v>632.70449999999994</v>
          </cell>
          <cell r="AQ14">
            <v>633.70449999999994</v>
          </cell>
        </row>
        <row r="15">
          <cell r="B15" t="str">
            <v>Meter Flume</v>
          </cell>
          <cell r="C15">
            <v>954</v>
          </cell>
          <cell r="I15">
            <v>9843.3484447214887</v>
          </cell>
          <cell r="J15">
            <v>189</v>
          </cell>
          <cell r="K15">
            <v>10032.348444721489</v>
          </cell>
          <cell r="L15">
            <v>9843.3484447214887</v>
          </cell>
          <cell r="M15">
            <v>8740</v>
          </cell>
          <cell r="N15">
            <v>9.0000000000000006E-5</v>
          </cell>
          <cell r="O15">
            <v>0.84363169222820511</v>
          </cell>
          <cell r="P15">
            <v>249.61287226423238</v>
          </cell>
          <cell r="Q15">
            <v>2560.0040794541142</v>
          </cell>
          <cell r="R15">
            <v>0.5</v>
          </cell>
          <cell r="S15">
            <v>11.3</v>
          </cell>
          <cell r="T15">
            <v>220</v>
          </cell>
          <cell r="W15">
            <v>0.02</v>
          </cell>
          <cell r="X15">
            <v>9.0000000000000006E-5</v>
          </cell>
          <cell r="Y15">
            <v>0.5</v>
          </cell>
          <cell r="Z15">
            <v>240</v>
          </cell>
          <cell r="AA15">
            <v>11.670068878849346</v>
          </cell>
          <cell r="AB15">
            <v>20.565431317631067</v>
          </cell>
          <cell r="AC15">
            <v>2868.9117847423872</v>
          </cell>
          <cell r="AD15">
            <v>266.09506731521191</v>
          </cell>
          <cell r="AE15">
            <v>10.781529374777627</v>
          </cell>
          <cell r="AF15">
            <v>3.4400412382811307</v>
          </cell>
          <cell r="AG15">
            <v>9869.17484850453</v>
          </cell>
          <cell r="AJ15">
            <v>630.70413999999994</v>
          </cell>
          <cell r="AK15">
            <v>630.70413999999994</v>
          </cell>
          <cell r="AL15">
            <v>619.03407112115065</v>
          </cell>
          <cell r="AM15">
            <v>619.03407112115065</v>
          </cell>
          <cell r="AN15">
            <v>2</v>
          </cell>
          <cell r="AO15">
            <v>3</v>
          </cell>
          <cell r="AP15">
            <v>632.70413999999994</v>
          </cell>
          <cell r="AQ15">
            <v>633.70413999999994</v>
          </cell>
        </row>
        <row r="16">
          <cell r="C16">
            <v>954</v>
          </cell>
          <cell r="I16">
            <v>9843.3484447214887</v>
          </cell>
          <cell r="K16">
            <v>10032.348444721489</v>
          </cell>
          <cell r="L16">
            <v>9843.3484447214887</v>
          </cell>
          <cell r="M16">
            <v>8740</v>
          </cell>
          <cell r="N16">
            <v>9.0000000000000006E-5</v>
          </cell>
          <cell r="O16">
            <v>0.84363169222820511</v>
          </cell>
          <cell r="P16">
            <v>249.61287226423238</v>
          </cell>
          <cell r="Q16">
            <v>2560.0040794541142</v>
          </cell>
          <cell r="R16">
            <v>0.5</v>
          </cell>
          <cell r="S16">
            <v>11.3</v>
          </cell>
          <cell r="T16">
            <v>220</v>
          </cell>
          <cell r="W16">
            <v>0.02</v>
          </cell>
          <cell r="X16">
            <v>9.0000000000000006E-5</v>
          </cell>
          <cell r="Y16">
            <v>0.5</v>
          </cell>
          <cell r="Z16">
            <v>240</v>
          </cell>
          <cell r="AA16">
            <v>11.670068878849346</v>
          </cell>
          <cell r="AB16">
            <v>20.565431317631067</v>
          </cell>
          <cell r="AC16">
            <v>2868.9117847423872</v>
          </cell>
          <cell r="AD16">
            <v>266.09506731521191</v>
          </cell>
          <cell r="AE16">
            <v>10.781529374777627</v>
          </cell>
          <cell r="AF16">
            <v>3.4400412382811307</v>
          </cell>
          <cell r="AG16">
            <v>9869.17484850453</v>
          </cell>
          <cell r="AJ16">
            <v>630.70413999999994</v>
          </cell>
          <cell r="AK16">
            <v>630.70413999999994</v>
          </cell>
          <cell r="AL16">
            <v>619.03407112115065</v>
          </cell>
          <cell r="AM16">
            <v>619.03407112115065</v>
          </cell>
          <cell r="AN16">
            <v>2</v>
          </cell>
          <cell r="AO16">
            <v>3</v>
          </cell>
          <cell r="AP16">
            <v>632.70413999999994</v>
          </cell>
          <cell r="AQ16">
            <v>633.70413999999994</v>
          </cell>
        </row>
        <row r="17">
          <cell r="C17">
            <v>2000</v>
          </cell>
          <cell r="I17">
            <v>9843.3484447214887</v>
          </cell>
          <cell r="K17">
            <v>10032.348444721489</v>
          </cell>
          <cell r="L17">
            <v>9843.3484447214887</v>
          </cell>
          <cell r="M17">
            <v>8740</v>
          </cell>
          <cell r="N17">
            <v>9.0000000000000006E-5</v>
          </cell>
          <cell r="O17">
            <v>0.84363169222820511</v>
          </cell>
          <cell r="P17">
            <v>249.61287226423238</v>
          </cell>
          <cell r="Q17">
            <v>2560.0040794541142</v>
          </cell>
          <cell r="R17">
            <v>0.5</v>
          </cell>
          <cell r="S17">
            <v>11.3</v>
          </cell>
          <cell r="T17">
            <v>220</v>
          </cell>
          <cell r="W17">
            <v>0.02</v>
          </cell>
          <cell r="X17">
            <v>9.0000000000000006E-5</v>
          </cell>
          <cell r="Y17">
            <v>0.5</v>
          </cell>
          <cell r="Z17">
            <v>240</v>
          </cell>
          <cell r="AA17">
            <v>11.670068878849346</v>
          </cell>
          <cell r="AB17">
            <v>20.565431317631067</v>
          </cell>
          <cell r="AC17">
            <v>2868.9117847423872</v>
          </cell>
          <cell r="AD17">
            <v>266.09506731521191</v>
          </cell>
          <cell r="AE17">
            <v>10.781529374777627</v>
          </cell>
          <cell r="AF17">
            <v>3.4400412382811307</v>
          </cell>
          <cell r="AG17">
            <v>9869.17484850453</v>
          </cell>
          <cell r="AJ17">
            <v>630.6099999999999</v>
          </cell>
          <cell r="AK17">
            <v>630.6099999999999</v>
          </cell>
          <cell r="AL17">
            <v>618.93993112115061</v>
          </cell>
          <cell r="AM17">
            <v>618.93993112115061</v>
          </cell>
          <cell r="AN17">
            <v>2</v>
          </cell>
          <cell r="AO17">
            <v>3</v>
          </cell>
          <cell r="AP17">
            <v>632.6099999999999</v>
          </cell>
          <cell r="AQ17">
            <v>633.6099999999999</v>
          </cell>
        </row>
        <row r="18">
          <cell r="C18">
            <v>3000</v>
          </cell>
          <cell r="I18">
            <v>9843.3484447214887</v>
          </cell>
          <cell r="K18">
            <v>10032.348444721489</v>
          </cell>
          <cell r="L18">
            <v>9843.3484447214887</v>
          </cell>
          <cell r="M18">
            <v>8740</v>
          </cell>
          <cell r="N18">
            <v>9.0000000000000006E-5</v>
          </cell>
          <cell r="O18">
            <v>0.84363169222820511</v>
          </cell>
          <cell r="P18">
            <v>249.61287226423238</v>
          </cell>
          <cell r="Q18">
            <v>2560.0040794541142</v>
          </cell>
          <cell r="R18">
            <v>0.5</v>
          </cell>
          <cell r="S18">
            <v>11.3</v>
          </cell>
          <cell r="T18">
            <v>220</v>
          </cell>
          <cell r="W18">
            <v>0.02</v>
          </cell>
          <cell r="X18">
            <v>9.0000000000000006E-5</v>
          </cell>
          <cell r="Y18">
            <v>0.5</v>
          </cell>
          <cell r="Z18">
            <v>240</v>
          </cell>
          <cell r="AA18">
            <v>11.670068878849346</v>
          </cell>
          <cell r="AB18">
            <v>20.565431317631067</v>
          </cell>
          <cell r="AC18">
            <v>2868.9117847423872</v>
          </cell>
          <cell r="AD18">
            <v>266.09506731521191</v>
          </cell>
          <cell r="AE18">
            <v>10.781529374777627</v>
          </cell>
          <cell r="AF18">
            <v>3.4400412382811307</v>
          </cell>
          <cell r="AG18">
            <v>9869.17484850453</v>
          </cell>
          <cell r="AJ18">
            <v>630.51999999999987</v>
          </cell>
          <cell r="AK18">
            <v>630.51999999999987</v>
          </cell>
          <cell r="AL18">
            <v>618.84993112115058</v>
          </cell>
          <cell r="AM18">
            <v>618.84993112115058</v>
          </cell>
          <cell r="AN18">
            <v>2</v>
          </cell>
          <cell r="AO18">
            <v>3</v>
          </cell>
          <cell r="AP18">
            <v>632.51999999999987</v>
          </cell>
          <cell r="AQ18">
            <v>633.51999999999987</v>
          </cell>
        </row>
        <row r="19">
          <cell r="C19">
            <v>4000</v>
          </cell>
          <cell r="I19">
            <v>9843.3484447214887</v>
          </cell>
          <cell r="K19">
            <v>10032.348444721489</v>
          </cell>
          <cell r="L19">
            <v>9843.3484447214887</v>
          </cell>
          <cell r="M19">
            <v>8740</v>
          </cell>
          <cell r="N19">
            <v>9.0000000000000006E-5</v>
          </cell>
          <cell r="O19">
            <v>0.84363169222820511</v>
          </cell>
          <cell r="P19">
            <v>249.61287226423238</v>
          </cell>
          <cell r="Q19">
            <v>2560.0040794541142</v>
          </cell>
          <cell r="R19">
            <v>0.5</v>
          </cell>
          <cell r="S19">
            <v>11.3</v>
          </cell>
          <cell r="T19">
            <v>220</v>
          </cell>
          <cell r="W19">
            <v>0.02</v>
          </cell>
          <cell r="X19">
            <v>9.0000000000000006E-5</v>
          </cell>
          <cell r="Y19">
            <v>0.5</v>
          </cell>
          <cell r="Z19">
            <v>240</v>
          </cell>
          <cell r="AA19">
            <v>11.670068878849346</v>
          </cell>
          <cell r="AB19">
            <v>20.565431317631067</v>
          </cell>
          <cell r="AC19">
            <v>2868.9117847423872</v>
          </cell>
          <cell r="AD19">
            <v>266.09506731521191</v>
          </cell>
          <cell r="AE19">
            <v>10.781529374777627</v>
          </cell>
          <cell r="AF19">
            <v>3.4400412382811307</v>
          </cell>
          <cell r="AG19">
            <v>9869.17484850453</v>
          </cell>
          <cell r="AJ19">
            <v>630.42999999999984</v>
          </cell>
          <cell r="AK19">
            <v>630.42999999999984</v>
          </cell>
          <cell r="AL19">
            <v>618.75993112115054</v>
          </cell>
          <cell r="AM19">
            <v>618.75993112115054</v>
          </cell>
          <cell r="AN19">
            <v>2</v>
          </cell>
          <cell r="AO19">
            <v>3</v>
          </cell>
          <cell r="AP19">
            <v>632.42999999999984</v>
          </cell>
          <cell r="AQ19">
            <v>633.42999999999984</v>
          </cell>
        </row>
        <row r="20">
          <cell r="C20">
            <v>5000</v>
          </cell>
          <cell r="I20">
            <v>9843.3484447214887</v>
          </cell>
          <cell r="K20">
            <v>10032.348444721489</v>
          </cell>
          <cell r="L20">
            <v>9843.3484447214887</v>
          </cell>
          <cell r="M20">
            <v>8740</v>
          </cell>
          <cell r="N20">
            <v>9.0000000000000006E-5</v>
          </cell>
          <cell r="O20">
            <v>0.84363169222820511</v>
          </cell>
          <cell r="P20">
            <v>249.61287226423238</v>
          </cell>
          <cell r="Q20">
            <v>2560.0040794541142</v>
          </cell>
          <cell r="R20">
            <v>0.5</v>
          </cell>
          <cell r="S20">
            <v>11.3</v>
          </cell>
          <cell r="T20">
            <v>220</v>
          </cell>
          <cell r="W20">
            <v>0.02</v>
          </cell>
          <cell r="X20">
            <v>9.0000000000000006E-5</v>
          </cell>
          <cell r="Y20">
            <v>0.5</v>
          </cell>
          <cell r="Z20">
            <v>240</v>
          </cell>
          <cell r="AA20">
            <v>11.670068878849346</v>
          </cell>
          <cell r="AB20">
            <v>20.565431317631067</v>
          </cell>
          <cell r="AC20">
            <v>2868.9117847423872</v>
          </cell>
          <cell r="AD20">
            <v>266.09506731521191</v>
          </cell>
          <cell r="AE20">
            <v>10.781529374777627</v>
          </cell>
          <cell r="AF20">
            <v>3.4400412382811307</v>
          </cell>
          <cell r="AG20">
            <v>9869.17484850453</v>
          </cell>
          <cell r="AJ20">
            <v>630.3399999999998</v>
          </cell>
          <cell r="AK20">
            <v>630.3399999999998</v>
          </cell>
          <cell r="AL20">
            <v>618.66993112115051</v>
          </cell>
          <cell r="AM20">
            <v>618.66993112115051</v>
          </cell>
          <cell r="AN20">
            <v>2</v>
          </cell>
          <cell r="AO20">
            <v>3</v>
          </cell>
          <cell r="AP20">
            <v>632.3399999999998</v>
          </cell>
          <cell r="AQ20">
            <v>633.3399999999998</v>
          </cell>
        </row>
        <row r="21">
          <cell r="C21">
            <v>6000</v>
          </cell>
          <cell r="I21">
            <v>9843.3484447214887</v>
          </cell>
          <cell r="K21">
            <v>10032.348444721489</v>
          </cell>
          <cell r="L21">
            <v>9843.3484447214887</v>
          </cell>
          <cell r="M21">
            <v>8740</v>
          </cell>
          <cell r="N21">
            <v>9.0000000000000006E-5</v>
          </cell>
          <cell r="O21">
            <v>0.84363169222820511</v>
          </cell>
          <cell r="P21">
            <v>249.61287226423238</v>
          </cell>
          <cell r="Q21">
            <v>2560.0040794541142</v>
          </cell>
          <cell r="R21">
            <v>0.5</v>
          </cell>
          <cell r="S21">
            <v>11.3</v>
          </cell>
          <cell r="T21">
            <v>220</v>
          </cell>
          <cell r="W21">
            <v>0.02</v>
          </cell>
          <cell r="X21">
            <v>9.0000000000000006E-5</v>
          </cell>
          <cell r="Y21">
            <v>0.5</v>
          </cell>
          <cell r="Z21">
            <v>240</v>
          </cell>
          <cell r="AA21">
            <v>11.670068878849346</v>
          </cell>
          <cell r="AB21">
            <v>20.565431317631067</v>
          </cell>
          <cell r="AC21">
            <v>2868.9117847423872</v>
          </cell>
          <cell r="AD21">
            <v>266.09506731521191</v>
          </cell>
          <cell r="AE21">
            <v>10.781529374777627</v>
          </cell>
          <cell r="AF21">
            <v>3.4400412382811307</v>
          </cell>
          <cell r="AG21">
            <v>9869.17484850453</v>
          </cell>
          <cell r="AJ21">
            <v>630.24999999999977</v>
          </cell>
          <cell r="AK21">
            <v>630.24999999999977</v>
          </cell>
          <cell r="AL21">
            <v>618.57993112115048</v>
          </cell>
          <cell r="AM21">
            <v>618.57993112115048</v>
          </cell>
          <cell r="AN21">
            <v>2</v>
          </cell>
          <cell r="AO21">
            <v>3</v>
          </cell>
          <cell r="AP21">
            <v>632.24999999999977</v>
          </cell>
          <cell r="AQ21">
            <v>633.24999999999977</v>
          </cell>
        </row>
        <row r="22">
          <cell r="C22">
            <v>7000</v>
          </cell>
          <cell r="I22">
            <v>9843.3484447214887</v>
          </cell>
          <cell r="K22">
            <v>10032.348444721489</v>
          </cell>
          <cell r="L22">
            <v>9843.3484447214887</v>
          </cell>
          <cell r="M22">
            <v>8740</v>
          </cell>
          <cell r="N22">
            <v>9.0000000000000006E-5</v>
          </cell>
          <cell r="O22">
            <v>0.84363169222820511</v>
          </cell>
          <cell r="P22">
            <v>249.61287226423238</v>
          </cell>
          <cell r="Q22">
            <v>2560.0040794541142</v>
          </cell>
          <cell r="R22">
            <v>0.5</v>
          </cell>
          <cell r="S22">
            <v>11.3</v>
          </cell>
          <cell r="T22">
            <v>220</v>
          </cell>
          <cell r="W22">
            <v>0.02</v>
          </cell>
          <cell r="X22">
            <v>9.0000000000000006E-5</v>
          </cell>
          <cell r="Y22">
            <v>0.5</v>
          </cell>
          <cell r="Z22">
            <v>240</v>
          </cell>
          <cell r="AA22">
            <v>11.670068878849346</v>
          </cell>
          <cell r="AB22">
            <v>20.565431317631067</v>
          </cell>
          <cell r="AC22">
            <v>2868.9117847423872</v>
          </cell>
          <cell r="AD22">
            <v>266.09506731521191</v>
          </cell>
          <cell r="AE22">
            <v>10.781529374777627</v>
          </cell>
          <cell r="AF22">
            <v>3.4400412382811307</v>
          </cell>
          <cell r="AG22">
            <v>9869.17484850453</v>
          </cell>
          <cell r="AJ22">
            <v>630.15999999999974</v>
          </cell>
          <cell r="AK22">
            <v>630.15999999999974</v>
          </cell>
          <cell r="AL22">
            <v>618.48993112115045</v>
          </cell>
          <cell r="AM22">
            <v>618.48993112115045</v>
          </cell>
          <cell r="AN22">
            <v>2</v>
          </cell>
          <cell r="AO22">
            <v>3</v>
          </cell>
          <cell r="AP22">
            <v>632.15999999999974</v>
          </cell>
          <cell r="AQ22">
            <v>633.15999999999974</v>
          </cell>
        </row>
        <row r="23">
          <cell r="C23">
            <v>8000</v>
          </cell>
          <cell r="I23">
            <v>9843.3484447214887</v>
          </cell>
          <cell r="K23">
            <v>10032.348444721489</v>
          </cell>
          <cell r="L23">
            <v>9843.3484447214887</v>
          </cell>
          <cell r="M23">
            <v>8740</v>
          </cell>
          <cell r="N23">
            <v>9.0000000000000006E-5</v>
          </cell>
          <cell r="O23">
            <v>0.84363169222820511</v>
          </cell>
          <cell r="P23">
            <v>249.61287226423238</v>
          </cell>
          <cell r="Q23">
            <v>2560.0040794541142</v>
          </cell>
          <cell r="R23">
            <v>0.5</v>
          </cell>
          <cell r="S23">
            <v>11.3</v>
          </cell>
          <cell r="T23">
            <v>220</v>
          </cell>
          <cell r="W23">
            <v>0.02</v>
          </cell>
          <cell r="X23">
            <v>9.0000000000000006E-5</v>
          </cell>
          <cell r="Y23">
            <v>0.5</v>
          </cell>
          <cell r="Z23">
            <v>240</v>
          </cell>
          <cell r="AA23">
            <v>11.670068878849346</v>
          </cell>
          <cell r="AB23">
            <v>20.565431317631067</v>
          </cell>
          <cell r="AC23">
            <v>2868.9117847423872</v>
          </cell>
          <cell r="AD23">
            <v>266.09506731521191</v>
          </cell>
          <cell r="AE23">
            <v>10.781529374777627</v>
          </cell>
          <cell r="AF23">
            <v>3.4400412382811307</v>
          </cell>
          <cell r="AG23">
            <v>9869.17484850453</v>
          </cell>
          <cell r="AJ23">
            <v>630.06999999999971</v>
          </cell>
          <cell r="AK23">
            <v>630.06999999999971</v>
          </cell>
          <cell r="AL23">
            <v>618.39993112115042</v>
          </cell>
          <cell r="AM23">
            <v>618.39993112115042</v>
          </cell>
          <cell r="AN23">
            <v>2</v>
          </cell>
          <cell r="AO23">
            <v>3</v>
          </cell>
          <cell r="AP23">
            <v>632.06999999999971</v>
          </cell>
          <cell r="AQ23">
            <v>633.06999999999971</v>
          </cell>
        </row>
        <row r="24">
          <cell r="B24" t="str">
            <v>Village Road Bridge (VRB)</v>
          </cell>
          <cell r="C24">
            <v>8573</v>
          </cell>
          <cell r="I24">
            <v>9843.3484447214887</v>
          </cell>
          <cell r="K24">
            <v>10032.348444721489</v>
          </cell>
          <cell r="L24">
            <v>9843.3484447214887</v>
          </cell>
          <cell r="M24">
            <v>8740</v>
          </cell>
          <cell r="N24">
            <v>9.0000000000000006E-5</v>
          </cell>
          <cell r="O24">
            <v>0.84363169222820511</v>
          </cell>
          <cell r="P24">
            <v>249.61287226423238</v>
          </cell>
          <cell r="Q24">
            <v>2560.0040794541142</v>
          </cell>
          <cell r="R24">
            <v>0.5</v>
          </cell>
          <cell r="S24">
            <v>11.3</v>
          </cell>
          <cell r="T24">
            <v>220</v>
          </cell>
          <cell r="W24">
            <v>0.02</v>
          </cell>
          <cell r="X24">
            <v>9.0000000000000006E-5</v>
          </cell>
          <cell r="Y24">
            <v>0.5</v>
          </cell>
          <cell r="Z24">
            <v>240</v>
          </cell>
          <cell r="AA24">
            <v>11.670068878849346</v>
          </cell>
          <cell r="AB24">
            <v>20.565431317631067</v>
          </cell>
          <cell r="AC24">
            <v>2868.9117847423872</v>
          </cell>
          <cell r="AD24">
            <v>266.09506731521191</v>
          </cell>
          <cell r="AE24">
            <v>10.781529374777627</v>
          </cell>
          <cell r="AF24">
            <v>3.4400412382811307</v>
          </cell>
          <cell r="AG24">
            <v>9869.17484850453</v>
          </cell>
          <cell r="AJ24">
            <v>630.01842999999974</v>
          </cell>
          <cell r="AK24">
            <v>630.01842999999974</v>
          </cell>
          <cell r="AL24">
            <v>618.34836112115045</v>
          </cell>
          <cell r="AM24">
            <v>618.34836112115045</v>
          </cell>
          <cell r="AN24">
            <v>2</v>
          </cell>
          <cell r="AO24">
            <v>3</v>
          </cell>
          <cell r="AP24">
            <v>632.01842999999974</v>
          </cell>
          <cell r="AQ24">
            <v>633.01842999999974</v>
          </cell>
        </row>
        <row r="25">
          <cell r="C25">
            <v>9000</v>
          </cell>
          <cell r="I25">
            <v>9843.3484447214887</v>
          </cell>
          <cell r="K25">
            <v>10032.348444721489</v>
          </cell>
          <cell r="L25">
            <v>9843.3484447214887</v>
          </cell>
          <cell r="M25">
            <v>8740</v>
          </cell>
          <cell r="N25">
            <v>9.0000000000000006E-5</v>
          </cell>
          <cell r="O25">
            <v>0.84363169222820511</v>
          </cell>
          <cell r="P25">
            <v>249.61287226423238</v>
          </cell>
          <cell r="Q25">
            <v>2560.0040794541142</v>
          </cell>
          <cell r="R25">
            <v>0.5</v>
          </cell>
          <cell r="S25">
            <v>11.3</v>
          </cell>
          <cell r="T25">
            <v>220</v>
          </cell>
          <cell r="W25">
            <v>0.02</v>
          </cell>
          <cell r="X25">
            <v>9.0000000000000006E-5</v>
          </cell>
          <cell r="Y25">
            <v>0.5</v>
          </cell>
          <cell r="Z25">
            <v>240</v>
          </cell>
          <cell r="AA25">
            <v>11.670068878849346</v>
          </cell>
          <cell r="AB25">
            <v>20.565431317631067</v>
          </cell>
          <cell r="AC25">
            <v>2868.9117847423872</v>
          </cell>
          <cell r="AD25">
            <v>266.09506731521191</v>
          </cell>
          <cell r="AE25">
            <v>10.781529374777627</v>
          </cell>
          <cell r="AF25">
            <v>3.4400412382811307</v>
          </cell>
          <cell r="AG25">
            <v>9869.17484850453</v>
          </cell>
          <cell r="AJ25">
            <v>629.97999999999979</v>
          </cell>
          <cell r="AK25">
            <v>629.97999999999979</v>
          </cell>
          <cell r="AL25">
            <v>618.3099311211505</v>
          </cell>
          <cell r="AM25">
            <v>618.3099311211505</v>
          </cell>
          <cell r="AN25">
            <v>2</v>
          </cell>
          <cell r="AO25">
            <v>3</v>
          </cell>
          <cell r="AP25">
            <v>631.97999999999979</v>
          </cell>
          <cell r="AQ25">
            <v>632.97999999999979</v>
          </cell>
        </row>
        <row r="26">
          <cell r="C26">
            <v>10000</v>
          </cell>
          <cell r="D26">
            <v>629.66999999999996</v>
          </cell>
          <cell r="I26">
            <v>9843.3484447214887</v>
          </cell>
          <cell r="K26">
            <v>10032.348444721489</v>
          </cell>
          <cell r="L26">
            <v>9843.3484447214887</v>
          </cell>
          <cell r="M26">
            <v>8740</v>
          </cell>
          <cell r="N26">
            <v>9.0000000000000006E-5</v>
          </cell>
          <cell r="O26">
            <v>0.84363169222820511</v>
          </cell>
          <cell r="P26">
            <v>249.61287226423238</v>
          </cell>
          <cell r="Q26">
            <v>2560.0040794541142</v>
          </cell>
          <cell r="R26">
            <v>0.5</v>
          </cell>
          <cell r="S26">
            <v>11.3</v>
          </cell>
          <cell r="T26">
            <v>220</v>
          </cell>
          <cell r="W26">
            <v>0.02</v>
          </cell>
          <cell r="X26">
            <v>9.0000000000000006E-5</v>
          </cell>
          <cell r="Y26">
            <v>0.5</v>
          </cell>
          <cell r="Z26">
            <v>240</v>
          </cell>
          <cell r="AA26">
            <v>11.670068878849346</v>
          </cell>
          <cell r="AB26">
            <v>20.565431317631067</v>
          </cell>
          <cell r="AC26">
            <v>2868.9117847423872</v>
          </cell>
          <cell r="AD26">
            <v>266.09506731521191</v>
          </cell>
          <cell r="AE26">
            <v>10.781529374777627</v>
          </cell>
          <cell r="AF26">
            <v>3.4400412382811307</v>
          </cell>
          <cell r="AG26">
            <v>9869.17484850453</v>
          </cell>
          <cell r="AJ26">
            <v>629.88999999999976</v>
          </cell>
          <cell r="AK26">
            <v>629.88999999999976</v>
          </cell>
          <cell r="AL26">
            <v>618.21993112115047</v>
          </cell>
          <cell r="AM26">
            <v>618.21993112115047</v>
          </cell>
          <cell r="AN26">
            <v>2</v>
          </cell>
          <cell r="AO26">
            <v>3</v>
          </cell>
          <cell r="AP26">
            <v>631.88999999999976</v>
          </cell>
          <cell r="AQ26">
            <v>632.88999999999976</v>
          </cell>
        </row>
        <row r="27">
          <cell r="C27">
            <v>11000</v>
          </cell>
          <cell r="I27">
            <v>9843.3484447214887</v>
          </cell>
          <cell r="K27">
            <v>10032.348444721489</v>
          </cell>
          <cell r="L27">
            <v>9843.3484447214887</v>
          </cell>
          <cell r="M27">
            <v>8740</v>
          </cell>
          <cell r="N27">
            <v>9.0000000000000006E-5</v>
          </cell>
          <cell r="O27">
            <v>0.84363169222820511</v>
          </cell>
          <cell r="P27">
            <v>249.61287226423238</v>
          </cell>
          <cell r="Q27">
            <v>2560.0040794541142</v>
          </cell>
          <cell r="R27">
            <v>0.5</v>
          </cell>
          <cell r="S27">
            <v>11.3</v>
          </cell>
          <cell r="T27">
            <v>220</v>
          </cell>
          <cell r="W27">
            <v>0.02</v>
          </cell>
          <cell r="X27">
            <v>9.0000000000000006E-5</v>
          </cell>
          <cell r="Y27">
            <v>0.5</v>
          </cell>
          <cell r="Z27">
            <v>240</v>
          </cell>
          <cell r="AA27">
            <v>11.670068878849346</v>
          </cell>
          <cell r="AB27">
            <v>20.565431317631067</v>
          </cell>
          <cell r="AC27">
            <v>2868.9117847423872</v>
          </cell>
          <cell r="AD27">
            <v>266.09506731521191</v>
          </cell>
          <cell r="AE27">
            <v>10.781529374777627</v>
          </cell>
          <cell r="AF27">
            <v>3.4400412382811307</v>
          </cell>
          <cell r="AG27">
            <v>9869.17484850453</v>
          </cell>
          <cell r="AJ27">
            <v>629.79999999999973</v>
          </cell>
          <cell r="AK27">
            <v>629.79999999999973</v>
          </cell>
          <cell r="AL27">
            <v>618.12993112115043</v>
          </cell>
          <cell r="AM27">
            <v>618.12993112115043</v>
          </cell>
          <cell r="AN27">
            <v>2</v>
          </cell>
          <cell r="AO27">
            <v>3</v>
          </cell>
          <cell r="AP27">
            <v>631.79999999999973</v>
          </cell>
          <cell r="AQ27">
            <v>632.79999999999973</v>
          </cell>
        </row>
        <row r="28">
          <cell r="C28">
            <v>12000</v>
          </cell>
          <cell r="I28">
            <v>9843.3484447214887</v>
          </cell>
          <cell r="K28">
            <v>10032.348444721489</v>
          </cell>
          <cell r="L28">
            <v>9843.3484447214887</v>
          </cell>
          <cell r="M28">
            <v>8740</v>
          </cell>
          <cell r="N28">
            <v>9.0000000000000006E-5</v>
          </cell>
          <cell r="O28">
            <v>0.84363169222820511</v>
          </cell>
          <cell r="P28">
            <v>249.61287226423238</v>
          </cell>
          <cell r="Q28">
            <v>2560.0040794541142</v>
          </cell>
          <cell r="R28">
            <v>0.5</v>
          </cell>
          <cell r="S28">
            <v>11.3</v>
          </cell>
          <cell r="T28">
            <v>220</v>
          </cell>
          <cell r="W28">
            <v>0.02</v>
          </cell>
          <cell r="X28">
            <v>9.0000000000000006E-5</v>
          </cell>
          <cell r="Y28">
            <v>0.5</v>
          </cell>
          <cell r="Z28">
            <v>240</v>
          </cell>
          <cell r="AA28">
            <v>11.670068878849346</v>
          </cell>
          <cell r="AB28">
            <v>20.565431317631067</v>
          </cell>
          <cell r="AC28">
            <v>2868.9117847423872</v>
          </cell>
          <cell r="AD28">
            <v>266.09506731521191</v>
          </cell>
          <cell r="AE28">
            <v>10.781529374777627</v>
          </cell>
          <cell r="AF28">
            <v>3.4400412382811307</v>
          </cell>
          <cell r="AG28">
            <v>9869.17484850453</v>
          </cell>
          <cell r="AJ28">
            <v>629.7099999999997</v>
          </cell>
          <cell r="AK28">
            <v>629.7099999999997</v>
          </cell>
          <cell r="AL28">
            <v>618.0399311211504</v>
          </cell>
          <cell r="AM28">
            <v>618.0399311211504</v>
          </cell>
          <cell r="AN28">
            <v>2</v>
          </cell>
          <cell r="AO28">
            <v>3</v>
          </cell>
          <cell r="AP28">
            <v>631.7099999999997</v>
          </cell>
          <cell r="AQ28">
            <v>632.7099999999997</v>
          </cell>
        </row>
        <row r="29">
          <cell r="C29">
            <v>13000</v>
          </cell>
          <cell r="I29">
            <v>9843.3484447214887</v>
          </cell>
          <cell r="K29">
            <v>10032.348444721489</v>
          </cell>
          <cell r="L29">
            <v>9843.3484447214887</v>
          </cell>
          <cell r="M29">
            <v>8740</v>
          </cell>
          <cell r="N29">
            <v>9.0000000000000006E-5</v>
          </cell>
          <cell r="O29">
            <v>0.84363169222820511</v>
          </cell>
          <cell r="P29">
            <v>249.61287226423238</v>
          </cell>
          <cell r="Q29">
            <v>2560.0040794541142</v>
          </cell>
          <cell r="R29">
            <v>0.5</v>
          </cell>
          <cell r="S29">
            <v>11.3</v>
          </cell>
          <cell r="T29">
            <v>220</v>
          </cell>
          <cell r="W29">
            <v>0.02</v>
          </cell>
          <cell r="X29">
            <v>9.0000000000000006E-5</v>
          </cell>
          <cell r="Y29">
            <v>0.5</v>
          </cell>
          <cell r="Z29">
            <v>240</v>
          </cell>
          <cell r="AA29">
            <v>11.670068878849346</v>
          </cell>
          <cell r="AB29">
            <v>20.565431317631067</v>
          </cell>
          <cell r="AC29">
            <v>2868.9117847423872</v>
          </cell>
          <cell r="AD29">
            <v>266.09506731521191</v>
          </cell>
          <cell r="AE29">
            <v>10.781529374777627</v>
          </cell>
          <cell r="AF29">
            <v>3.4400412382811307</v>
          </cell>
          <cell r="AG29">
            <v>9869.17484850453</v>
          </cell>
          <cell r="AJ29">
            <v>629.61999999999966</v>
          </cell>
          <cell r="AK29">
            <v>629.61999999999966</v>
          </cell>
          <cell r="AL29">
            <v>617.94993112115037</v>
          </cell>
          <cell r="AM29">
            <v>617.94993112115037</v>
          </cell>
          <cell r="AN29">
            <v>2</v>
          </cell>
          <cell r="AO29">
            <v>3</v>
          </cell>
          <cell r="AP29">
            <v>631.61999999999966</v>
          </cell>
          <cell r="AQ29">
            <v>632.61999999999966</v>
          </cell>
        </row>
        <row r="30">
          <cell r="C30">
            <v>14000</v>
          </cell>
          <cell r="I30">
            <v>9843.3484447214887</v>
          </cell>
          <cell r="K30">
            <v>10032.348444721489</v>
          </cell>
          <cell r="L30">
            <v>9843.3484447214887</v>
          </cell>
          <cell r="M30">
            <v>8740</v>
          </cell>
          <cell r="N30">
            <v>9.0000000000000006E-5</v>
          </cell>
          <cell r="O30">
            <v>0.84363169222820511</v>
          </cell>
          <cell r="P30">
            <v>249.61287226423238</v>
          </cell>
          <cell r="Q30">
            <v>2560.0040794541142</v>
          </cell>
          <cell r="R30">
            <v>0.5</v>
          </cell>
          <cell r="S30">
            <v>11.3</v>
          </cell>
          <cell r="T30">
            <v>220</v>
          </cell>
          <cell r="W30">
            <v>0.02</v>
          </cell>
          <cell r="X30">
            <v>9.0000000000000006E-5</v>
          </cell>
          <cell r="Y30">
            <v>0.5</v>
          </cell>
          <cell r="Z30">
            <v>240</v>
          </cell>
          <cell r="AA30">
            <v>11.670068878849346</v>
          </cell>
          <cell r="AB30">
            <v>20.565431317631067</v>
          </cell>
          <cell r="AC30">
            <v>2868.9117847423872</v>
          </cell>
          <cell r="AD30">
            <v>266.09506731521191</v>
          </cell>
          <cell r="AE30">
            <v>10.781529374777627</v>
          </cell>
          <cell r="AF30">
            <v>3.4400412382811307</v>
          </cell>
          <cell r="AG30">
            <v>9869.17484850453</v>
          </cell>
          <cell r="AJ30">
            <v>629.52999999999963</v>
          </cell>
          <cell r="AK30">
            <v>629.52999999999963</v>
          </cell>
          <cell r="AL30">
            <v>617.85993112115034</v>
          </cell>
          <cell r="AM30">
            <v>617.85993112115034</v>
          </cell>
          <cell r="AN30">
            <v>2</v>
          </cell>
          <cell r="AO30">
            <v>3</v>
          </cell>
          <cell r="AP30">
            <v>631.52999999999963</v>
          </cell>
          <cell r="AQ30">
            <v>632.52999999999963</v>
          </cell>
        </row>
        <row r="31">
          <cell r="C31">
            <v>15000</v>
          </cell>
          <cell r="I31">
            <v>9843.3484447214887</v>
          </cell>
          <cell r="K31">
            <v>10032.348444721489</v>
          </cell>
          <cell r="L31">
            <v>9843.3484447214887</v>
          </cell>
          <cell r="M31">
            <v>8740</v>
          </cell>
          <cell r="N31">
            <v>9.0000000000000006E-5</v>
          </cell>
          <cell r="O31">
            <v>0.84363169222820511</v>
          </cell>
          <cell r="P31">
            <v>249.61287226423238</v>
          </cell>
          <cell r="Q31">
            <v>2560.0040794541142</v>
          </cell>
          <cell r="R31">
            <v>0.5</v>
          </cell>
          <cell r="S31">
            <v>11.3</v>
          </cell>
          <cell r="T31">
            <v>220</v>
          </cell>
          <cell r="W31">
            <v>0.02</v>
          </cell>
          <cell r="X31">
            <v>9.0000000000000006E-5</v>
          </cell>
          <cell r="Y31">
            <v>0.5</v>
          </cell>
          <cell r="Z31">
            <v>240</v>
          </cell>
          <cell r="AA31">
            <v>11.670068878849346</v>
          </cell>
          <cell r="AB31">
            <v>20.565431317631067</v>
          </cell>
          <cell r="AC31">
            <v>2868.9117847423872</v>
          </cell>
          <cell r="AD31">
            <v>266.09506731521191</v>
          </cell>
          <cell r="AE31">
            <v>10.781529374777627</v>
          </cell>
          <cell r="AF31">
            <v>3.4400412382811307</v>
          </cell>
          <cell r="AG31">
            <v>9869.17484850453</v>
          </cell>
          <cell r="AJ31">
            <v>629.4399999999996</v>
          </cell>
          <cell r="AK31">
            <v>629.4399999999996</v>
          </cell>
          <cell r="AL31">
            <v>617.76993112115031</v>
          </cell>
          <cell r="AM31">
            <v>617.76993112115031</v>
          </cell>
          <cell r="AN31">
            <v>2</v>
          </cell>
          <cell r="AO31">
            <v>3</v>
          </cell>
          <cell r="AP31">
            <v>631.4399999999996</v>
          </cell>
          <cell r="AQ31">
            <v>632.4399999999996</v>
          </cell>
        </row>
        <row r="32">
          <cell r="C32">
            <v>16000</v>
          </cell>
          <cell r="I32">
            <v>9843.3484447214887</v>
          </cell>
          <cell r="K32">
            <v>10032.348444721489</v>
          </cell>
          <cell r="L32">
            <v>9843.3484447214887</v>
          </cell>
          <cell r="M32">
            <v>8740</v>
          </cell>
          <cell r="N32">
            <v>9.0000000000000006E-5</v>
          </cell>
          <cell r="O32">
            <v>0.84363169222820511</v>
          </cell>
          <cell r="P32">
            <v>249.61287226423238</v>
          </cell>
          <cell r="Q32">
            <v>2560.0040794541142</v>
          </cell>
          <cell r="R32">
            <v>0.5</v>
          </cell>
          <cell r="S32">
            <v>11.3</v>
          </cell>
          <cell r="T32">
            <v>220</v>
          </cell>
          <cell r="W32">
            <v>0.02</v>
          </cell>
          <cell r="X32">
            <v>9.0000000000000006E-5</v>
          </cell>
          <cell r="Y32">
            <v>0.5</v>
          </cell>
          <cell r="Z32">
            <v>240</v>
          </cell>
          <cell r="AA32">
            <v>11.670068878849346</v>
          </cell>
          <cell r="AB32">
            <v>20.565431317631067</v>
          </cell>
          <cell r="AC32">
            <v>2868.9117847423872</v>
          </cell>
          <cell r="AD32">
            <v>266.09506731521191</v>
          </cell>
          <cell r="AE32">
            <v>10.781529374777627</v>
          </cell>
          <cell r="AF32">
            <v>3.4400412382811307</v>
          </cell>
          <cell r="AG32">
            <v>9869.17484850453</v>
          </cell>
          <cell r="AJ32">
            <v>629.34999999999957</v>
          </cell>
          <cell r="AK32">
            <v>629.34999999999957</v>
          </cell>
          <cell r="AL32">
            <v>617.67993112115028</v>
          </cell>
          <cell r="AM32">
            <v>617.67993112115028</v>
          </cell>
          <cell r="AN32">
            <v>2</v>
          </cell>
          <cell r="AO32">
            <v>3</v>
          </cell>
          <cell r="AP32">
            <v>631.34999999999957</v>
          </cell>
          <cell r="AQ32">
            <v>632.34999999999957</v>
          </cell>
        </row>
        <row r="33">
          <cell r="B33" t="str">
            <v>Foot Bridge</v>
          </cell>
          <cell r="C33">
            <v>16754</v>
          </cell>
          <cell r="I33">
            <v>9843.3484447214887</v>
          </cell>
          <cell r="K33">
            <v>10032.348444721489</v>
          </cell>
          <cell r="L33">
            <v>9843.3484447214887</v>
          </cell>
          <cell r="M33">
            <v>8740</v>
          </cell>
          <cell r="N33">
            <v>9.0000000000000006E-5</v>
          </cell>
          <cell r="O33">
            <v>0.84363169222820511</v>
          </cell>
          <cell r="P33">
            <v>249.61287226423238</v>
          </cell>
          <cell r="Q33">
            <v>2560.0040794541142</v>
          </cell>
          <cell r="R33">
            <v>0.5</v>
          </cell>
          <cell r="S33">
            <v>11.3</v>
          </cell>
          <cell r="T33">
            <v>220</v>
          </cell>
          <cell r="W33">
            <v>0.02</v>
          </cell>
          <cell r="X33">
            <v>9.0000000000000006E-5</v>
          </cell>
          <cell r="Y33">
            <v>0.5</v>
          </cell>
          <cell r="Z33">
            <v>240</v>
          </cell>
          <cell r="AA33">
            <v>11.670068878849346</v>
          </cell>
          <cell r="AB33">
            <v>20.565431317631067</v>
          </cell>
          <cell r="AC33">
            <v>2868.9117847423872</v>
          </cell>
          <cell r="AD33">
            <v>266.09506731521191</v>
          </cell>
          <cell r="AE33">
            <v>10.781529374777627</v>
          </cell>
          <cell r="AF33">
            <v>3.4400412382811307</v>
          </cell>
          <cell r="AG33">
            <v>9869.17484850453</v>
          </cell>
          <cell r="AJ33">
            <v>629.28213999999957</v>
          </cell>
          <cell r="AK33">
            <v>629.28213999999957</v>
          </cell>
          <cell r="AL33">
            <v>617.61207112115028</v>
          </cell>
          <cell r="AM33">
            <v>617.61207112115028</v>
          </cell>
          <cell r="AN33">
            <v>2</v>
          </cell>
          <cell r="AO33">
            <v>3</v>
          </cell>
          <cell r="AP33">
            <v>631.28213999999957</v>
          </cell>
          <cell r="AQ33">
            <v>632.28213999999957</v>
          </cell>
        </row>
        <row r="34">
          <cell r="C34">
            <v>17000</v>
          </cell>
          <cell r="I34">
            <v>9843.3484447214887</v>
          </cell>
          <cell r="K34">
            <v>10032.348444721489</v>
          </cell>
          <cell r="L34">
            <v>9843.3484447214887</v>
          </cell>
          <cell r="M34">
            <v>8740</v>
          </cell>
          <cell r="N34">
            <v>9.0000000000000006E-5</v>
          </cell>
          <cell r="O34">
            <v>0.84363169222820511</v>
          </cell>
          <cell r="P34">
            <v>249.61287226423238</v>
          </cell>
          <cell r="Q34">
            <v>2560.0040794541142</v>
          </cell>
          <cell r="R34">
            <v>0.5</v>
          </cell>
          <cell r="S34">
            <v>11.3</v>
          </cell>
          <cell r="T34">
            <v>220</v>
          </cell>
          <cell r="W34">
            <v>0.02</v>
          </cell>
          <cell r="X34">
            <v>9.0000000000000006E-5</v>
          </cell>
          <cell r="Y34">
            <v>0.5</v>
          </cell>
          <cell r="Z34">
            <v>240</v>
          </cell>
          <cell r="AA34">
            <v>11.670068878849346</v>
          </cell>
          <cell r="AB34">
            <v>20.565431317631067</v>
          </cell>
          <cell r="AC34">
            <v>2868.9117847423872</v>
          </cell>
          <cell r="AD34">
            <v>266.09506731521191</v>
          </cell>
          <cell r="AE34">
            <v>10.781529374777627</v>
          </cell>
          <cell r="AF34">
            <v>3.4400412382811307</v>
          </cell>
          <cell r="AG34">
            <v>9869.17484850453</v>
          </cell>
          <cell r="AJ34">
            <v>629.25999999999954</v>
          </cell>
          <cell r="AK34">
            <v>629.25999999999954</v>
          </cell>
          <cell r="AL34">
            <v>617.58993112115024</v>
          </cell>
          <cell r="AM34">
            <v>617.58993112115024</v>
          </cell>
          <cell r="AN34">
            <v>2</v>
          </cell>
          <cell r="AO34">
            <v>3</v>
          </cell>
          <cell r="AP34">
            <v>631.25999999999954</v>
          </cell>
          <cell r="AQ34">
            <v>632.25999999999954</v>
          </cell>
        </row>
        <row r="35">
          <cell r="C35">
            <v>18000</v>
          </cell>
          <cell r="I35">
            <v>9843.3484447214887</v>
          </cell>
          <cell r="K35">
            <v>10032.348444721489</v>
          </cell>
          <cell r="L35">
            <v>9843.3484447214887</v>
          </cell>
          <cell r="M35">
            <v>8740</v>
          </cell>
          <cell r="N35">
            <v>9.0000000000000006E-5</v>
          </cell>
          <cell r="O35">
            <v>0.84363169222820511</v>
          </cell>
          <cell r="P35">
            <v>249.61287226423238</v>
          </cell>
          <cell r="Q35">
            <v>2560.0040794541142</v>
          </cell>
          <cell r="R35">
            <v>0.5</v>
          </cell>
          <cell r="S35">
            <v>11.3</v>
          </cell>
          <cell r="T35">
            <v>220</v>
          </cell>
          <cell r="W35">
            <v>0.02</v>
          </cell>
          <cell r="X35">
            <v>9.0000000000000006E-5</v>
          </cell>
          <cell r="Y35">
            <v>0.5</v>
          </cell>
          <cell r="Z35">
            <v>240</v>
          </cell>
          <cell r="AA35">
            <v>11.670068878849346</v>
          </cell>
          <cell r="AB35">
            <v>20.565431317631067</v>
          </cell>
          <cell r="AC35">
            <v>2868.9117847423872</v>
          </cell>
          <cell r="AD35">
            <v>266.09506731521191</v>
          </cell>
          <cell r="AE35">
            <v>10.781529374777627</v>
          </cell>
          <cell r="AF35">
            <v>3.4400412382811307</v>
          </cell>
          <cell r="AG35">
            <v>9869.17484850453</v>
          </cell>
          <cell r="AJ35">
            <v>629.1699999999995</v>
          </cell>
          <cell r="AK35">
            <v>629.1699999999995</v>
          </cell>
          <cell r="AL35">
            <v>617.49993112115021</v>
          </cell>
          <cell r="AM35">
            <v>617.49993112115021</v>
          </cell>
          <cell r="AN35">
            <v>2</v>
          </cell>
          <cell r="AO35">
            <v>3</v>
          </cell>
          <cell r="AP35">
            <v>631.1699999999995</v>
          </cell>
          <cell r="AQ35">
            <v>632.1699999999995</v>
          </cell>
        </row>
        <row r="36">
          <cell r="C36">
            <v>19000</v>
          </cell>
          <cell r="I36">
            <v>9843.3484447214887</v>
          </cell>
          <cell r="K36">
            <v>10032.348444721489</v>
          </cell>
          <cell r="L36">
            <v>9843.3484447214887</v>
          </cell>
          <cell r="M36">
            <v>8740</v>
          </cell>
          <cell r="N36">
            <v>9.0000000000000006E-5</v>
          </cell>
          <cell r="O36">
            <v>0.84363169222820511</v>
          </cell>
          <cell r="P36">
            <v>249.61287226423238</v>
          </cell>
          <cell r="Q36">
            <v>2560.0040794541142</v>
          </cell>
          <cell r="R36">
            <v>0.5</v>
          </cell>
          <cell r="S36">
            <v>11.3</v>
          </cell>
          <cell r="T36">
            <v>220</v>
          </cell>
          <cell r="W36">
            <v>0.02</v>
          </cell>
          <cell r="X36">
            <v>9.0000000000000006E-5</v>
          </cell>
          <cell r="Y36">
            <v>0.5</v>
          </cell>
          <cell r="Z36">
            <v>240</v>
          </cell>
          <cell r="AA36">
            <v>11.670068878849346</v>
          </cell>
          <cell r="AB36">
            <v>20.565431317631067</v>
          </cell>
          <cell r="AC36">
            <v>2868.9117847423872</v>
          </cell>
          <cell r="AD36">
            <v>266.09506731521191</v>
          </cell>
          <cell r="AE36">
            <v>10.781529374777627</v>
          </cell>
          <cell r="AF36">
            <v>3.4400412382811307</v>
          </cell>
          <cell r="AG36">
            <v>9869.17484850453</v>
          </cell>
          <cell r="AJ36">
            <v>629.07999999999947</v>
          </cell>
          <cell r="AK36">
            <v>629.07999999999947</v>
          </cell>
          <cell r="AL36">
            <v>617.40993112115018</v>
          </cell>
          <cell r="AM36">
            <v>617.40993112115018</v>
          </cell>
          <cell r="AN36">
            <v>2</v>
          </cell>
          <cell r="AO36">
            <v>3</v>
          </cell>
          <cell r="AP36">
            <v>631.07999999999947</v>
          </cell>
          <cell r="AQ36">
            <v>632.07999999999947</v>
          </cell>
        </row>
        <row r="37">
          <cell r="C37">
            <v>20000</v>
          </cell>
          <cell r="D37">
            <v>627.66999999999996</v>
          </cell>
          <cell r="I37">
            <v>9843.3484447214887</v>
          </cell>
          <cell r="K37">
            <v>10032.348444721489</v>
          </cell>
          <cell r="L37">
            <v>9843.3484447214887</v>
          </cell>
          <cell r="M37">
            <v>8740</v>
          </cell>
          <cell r="N37">
            <v>9.0000000000000006E-5</v>
          </cell>
          <cell r="O37">
            <v>0.84363169222820511</v>
          </cell>
          <cell r="P37">
            <v>249.61287226423238</v>
          </cell>
          <cell r="Q37">
            <v>2560.0040794541142</v>
          </cell>
          <cell r="R37">
            <v>0.5</v>
          </cell>
          <cell r="S37">
            <v>11.3</v>
          </cell>
          <cell r="T37">
            <v>220</v>
          </cell>
          <cell r="W37">
            <v>0.02</v>
          </cell>
          <cell r="X37">
            <v>9.0000000000000006E-5</v>
          </cell>
          <cell r="Y37">
            <v>0.5</v>
          </cell>
          <cell r="Z37">
            <v>240</v>
          </cell>
          <cell r="AA37">
            <v>11.670068878849346</v>
          </cell>
          <cell r="AB37">
            <v>20.565431317631067</v>
          </cell>
          <cell r="AC37">
            <v>2868.9117847423872</v>
          </cell>
          <cell r="AD37">
            <v>266.09506731521191</v>
          </cell>
          <cell r="AE37">
            <v>10.781529374777627</v>
          </cell>
          <cell r="AF37">
            <v>3.4400412382811307</v>
          </cell>
          <cell r="AG37">
            <v>9869.17484850453</v>
          </cell>
          <cell r="AJ37">
            <v>628.98999999999944</v>
          </cell>
          <cell r="AK37">
            <v>628.98999999999944</v>
          </cell>
          <cell r="AL37">
            <v>617.31993112115015</v>
          </cell>
          <cell r="AM37">
            <v>617.31993112115015</v>
          </cell>
          <cell r="AN37">
            <v>2</v>
          </cell>
          <cell r="AO37">
            <v>3</v>
          </cell>
          <cell r="AP37">
            <v>630.98999999999944</v>
          </cell>
          <cell r="AQ37">
            <v>631.98999999999944</v>
          </cell>
        </row>
        <row r="38">
          <cell r="C38">
            <v>21000</v>
          </cell>
          <cell r="I38">
            <v>9843.3484447214887</v>
          </cell>
          <cell r="K38">
            <v>10032.348444721489</v>
          </cell>
          <cell r="L38">
            <v>9843.3484447214887</v>
          </cell>
          <cell r="M38">
            <v>8740</v>
          </cell>
          <cell r="N38">
            <v>9.0000000000000006E-5</v>
          </cell>
          <cell r="O38">
            <v>0.84363169222820511</v>
          </cell>
          <cell r="P38">
            <v>249.61287226423238</v>
          </cell>
          <cell r="Q38">
            <v>2560.0040794541142</v>
          </cell>
          <cell r="R38">
            <v>0.5</v>
          </cell>
          <cell r="S38">
            <v>11.3</v>
          </cell>
          <cell r="T38">
            <v>220</v>
          </cell>
          <cell r="W38">
            <v>0.02</v>
          </cell>
          <cell r="X38">
            <v>9.0000000000000006E-5</v>
          </cell>
          <cell r="Y38">
            <v>0.5</v>
          </cell>
          <cell r="Z38">
            <v>240</v>
          </cell>
          <cell r="AA38">
            <v>11.670068878849346</v>
          </cell>
          <cell r="AB38">
            <v>20.565431317631067</v>
          </cell>
          <cell r="AC38">
            <v>2868.9117847423872</v>
          </cell>
          <cell r="AD38">
            <v>266.09506731521191</v>
          </cell>
          <cell r="AE38">
            <v>10.781529374777627</v>
          </cell>
          <cell r="AF38">
            <v>3.4400412382811307</v>
          </cell>
          <cell r="AG38">
            <v>9869.17484850453</v>
          </cell>
          <cell r="AJ38">
            <v>628.89999999999941</v>
          </cell>
          <cell r="AK38">
            <v>628.89999999999941</v>
          </cell>
          <cell r="AL38">
            <v>617.22993112115012</v>
          </cell>
          <cell r="AM38">
            <v>617.22993112115012</v>
          </cell>
          <cell r="AN38">
            <v>2</v>
          </cell>
          <cell r="AO38">
            <v>3</v>
          </cell>
          <cell r="AP38">
            <v>630.89999999999941</v>
          </cell>
          <cell r="AQ38">
            <v>631.89999999999941</v>
          </cell>
        </row>
        <row r="39">
          <cell r="B39" t="str">
            <v>Siphon</v>
          </cell>
          <cell r="C39">
            <v>21254</v>
          </cell>
          <cell r="I39">
            <v>9843.3484447214887</v>
          </cell>
          <cell r="K39">
            <v>10032.348444721489</v>
          </cell>
          <cell r="L39">
            <v>9843.3484447214887</v>
          </cell>
          <cell r="M39">
            <v>8740</v>
          </cell>
          <cell r="N39">
            <v>9.0000000000000006E-5</v>
          </cell>
          <cell r="O39">
            <v>0.84363169222820511</v>
          </cell>
          <cell r="P39">
            <v>249.61287226423238</v>
          </cell>
          <cell r="Q39">
            <v>2560.0040794541142</v>
          </cell>
          <cell r="R39">
            <v>0.5</v>
          </cell>
          <cell r="S39">
            <v>11.3</v>
          </cell>
          <cell r="T39">
            <v>220</v>
          </cell>
          <cell r="W39">
            <v>0.02</v>
          </cell>
          <cell r="X39">
            <v>9.0000000000000006E-5</v>
          </cell>
          <cell r="Y39">
            <v>0.5</v>
          </cell>
          <cell r="Z39">
            <v>240</v>
          </cell>
          <cell r="AA39">
            <v>11.670068878849346</v>
          </cell>
          <cell r="AB39">
            <v>20.565431317631067</v>
          </cell>
          <cell r="AC39">
            <v>2868.9117847423872</v>
          </cell>
          <cell r="AD39">
            <v>266.09506731521191</v>
          </cell>
          <cell r="AE39">
            <v>10.781529374777627</v>
          </cell>
          <cell r="AF39">
            <v>3.4400412382811307</v>
          </cell>
          <cell r="AG39">
            <v>9869.17484850453</v>
          </cell>
          <cell r="AJ39">
            <v>628.87713999999937</v>
          </cell>
          <cell r="AK39">
            <v>628.87713999999937</v>
          </cell>
          <cell r="AL39">
            <v>617.20707112115008</v>
          </cell>
          <cell r="AM39">
            <v>617.20707112115008</v>
          </cell>
          <cell r="AN39">
            <v>2</v>
          </cell>
          <cell r="AO39">
            <v>3</v>
          </cell>
          <cell r="AP39">
            <v>630.87713999999937</v>
          </cell>
          <cell r="AQ39">
            <v>631.87713999999937</v>
          </cell>
        </row>
        <row r="40">
          <cell r="C40">
            <v>21254</v>
          </cell>
          <cell r="I40">
            <v>9843.3484447214887</v>
          </cell>
          <cell r="K40">
            <v>10032.348444721489</v>
          </cell>
          <cell r="L40">
            <v>9843.3484447214887</v>
          </cell>
          <cell r="M40">
            <v>8740</v>
          </cell>
          <cell r="N40">
            <v>9.0000000000000006E-5</v>
          </cell>
          <cell r="O40">
            <v>0.84363169222820511</v>
          </cell>
          <cell r="P40">
            <v>249.61287226423238</v>
          </cell>
          <cell r="Q40">
            <v>2560.0040794541142</v>
          </cell>
          <cell r="R40">
            <v>0.5</v>
          </cell>
          <cell r="S40">
            <v>11.3</v>
          </cell>
          <cell r="T40">
            <v>220</v>
          </cell>
          <cell r="W40">
            <v>0.02</v>
          </cell>
          <cell r="X40">
            <v>9.0000000000000006E-5</v>
          </cell>
          <cell r="Y40">
            <v>0.5</v>
          </cell>
          <cell r="Z40">
            <v>240</v>
          </cell>
          <cell r="AA40">
            <v>11.670068878849346</v>
          </cell>
          <cell r="AB40">
            <v>20.565431317631067</v>
          </cell>
          <cell r="AC40">
            <v>2868.9117847423872</v>
          </cell>
          <cell r="AD40">
            <v>266.09506731521191</v>
          </cell>
          <cell r="AE40">
            <v>10.781529374777627</v>
          </cell>
          <cell r="AF40">
            <v>3.4400412382811307</v>
          </cell>
          <cell r="AG40">
            <v>9869.17484850453</v>
          </cell>
          <cell r="AJ40">
            <v>628.87713999999937</v>
          </cell>
          <cell r="AK40">
            <v>628.87713999999937</v>
          </cell>
          <cell r="AL40">
            <v>617.20707112115008</v>
          </cell>
          <cell r="AM40">
            <v>617.20707112115008</v>
          </cell>
          <cell r="AN40">
            <v>2</v>
          </cell>
          <cell r="AO40">
            <v>3</v>
          </cell>
          <cell r="AP40">
            <v>630.87713999999937</v>
          </cell>
          <cell r="AQ40">
            <v>631.87713999999937</v>
          </cell>
        </row>
        <row r="41">
          <cell r="C41">
            <v>22000</v>
          </cell>
          <cell r="I41">
            <v>9843.3484447214887</v>
          </cell>
          <cell r="K41">
            <v>10032.348444721489</v>
          </cell>
          <cell r="L41">
            <v>9843.3484447214887</v>
          </cell>
          <cell r="M41">
            <v>8740</v>
          </cell>
          <cell r="N41">
            <v>9.0000000000000006E-5</v>
          </cell>
          <cell r="O41">
            <v>0.84363169222820511</v>
          </cell>
          <cell r="P41">
            <v>249.61287226423238</v>
          </cell>
          <cell r="Q41">
            <v>2560.0040794541142</v>
          </cell>
          <cell r="R41">
            <v>0.5</v>
          </cell>
          <cell r="S41">
            <v>11.3</v>
          </cell>
          <cell r="T41">
            <v>220</v>
          </cell>
          <cell r="W41">
            <v>0.02</v>
          </cell>
          <cell r="X41">
            <v>9.0000000000000006E-5</v>
          </cell>
          <cell r="Y41">
            <v>0.5</v>
          </cell>
          <cell r="Z41">
            <v>240</v>
          </cell>
          <cell r="AA41">
            <v>11.670068878849346</v>
          </cell>
          <cell r="AB41">
            <v>20.565431317631067</v>
          </cell>
          <cell r="AC41">
            <v>2868.9117847423872</v>
          </cell>
          <cell r="AD41">
            <v>266.09506731521191</v>
          </cell>
          <cell r="AE41">
            <v>10.781529374777627</v>
          </cell>
          <cell r="AF41">
            <v>3.4400412382811307</v>
          </cell>
          <cell r="AG41">
            <v>9869.17484850453</v>
          </cell>
          <cell r="AJ41">
            <v>628.80999999999938</v>
          </cell>
          <cell r="AK41">
            <v>628.80999999999938</v>
          </cell>
          <cell r="AL41">
            <v>617.13993112115008</v>
          </cell>
          <cell r="AM41">
            <v>617.13993112115008</v>
          </cell>
          <cell r="AN41">
            <v>2</v>
          </cell>
          <cell r="AO41">
            <v>3</v>
          </cell>
          <cell r="AP41">
            <v>630.80999999999938</v>
          </cell>
          <cell r="AQ41">
            <v>631.80999999999938</v>
          </cell>
        </row>
        <row r="42">
          <cell r="B42" t="str">
            <v>H/R of Jajja Minor</v>
          </cell>
          <cell r="C42">
            <v>23300</v>
          </cell>
          <cell r="E42">
            <v>20</v>
          </cell>
          <cell r="I42">
            <v>9843.3484447214887</v>
          </cell>
          <cell r="K42">
            <v>10032.348444721489</v>
          </cell>
          <cell r="L42">
            <v>9843.3484447214887</v>
          </cell>
          <cell r="M42">
            <v>8740</v>
          </cell>
          <cell r="N42">
            <v>9.0000000000000006E-5</v>
          </cell>
          <cell r="O42">
            <v>0.84363169222820511</v>
          </cell>
          <cell r="P42">
            <v>249.61287226423238</v>
          </cell>
          <cell r="Q42">
            <v>2560.0040794541142</v>
          </cell>
          <cell r="R42">
            <v>0.5</v>
          </cell>
          <cell r="S42">
            <v>11.3</v>
          </cell>
          <cell r="T42">
            <v>220</v>
          </cell>
          <cell r="W42">
            <v>0.02</v>
          </cell>
          <cell r="X42">
            <v>9.0000000000000006E-5</v>
          </cell>
          <cell r="Y42">
            <v>0.5</v>
          </cell>
          <cell r="Z42">
            <v>240</v>
          </cell>
          <cell r="AA42">
            <v>11.670068878849346</v>
          </cell>
          <cell r="AB42">
            <v>20.565431317631067</v>
          </cell>
          <cell r="AC42">
            <v>2868.9117847423872</v>
          </cell>
          <cell r="AD42">
            <v>266.09506731521191</v>
          </cell>
          <cell r="AE42">
            <v>10.781529374777627</v>
          </cell>
          <cell r="AF42">
            <v>3.4400412382811307</v>
          </cell>
          <cell r="AG42">
            <v>9869.17484850453</v>
          </cell>
          <cell r="AJ42">
            <v>628.69299999999942</v>
          </cell>
          <cell r="AK42">
            <v>628.69299999999942</v>
          </cell>
          <cell r="AL42">
            <v>617.02293112115012</v>
          </cell>
          <cell r="AM42">
            <v>617.02293112115012</v>
          </cell>
          <cell r="AN42">
            <v>2</v>
          </cell>
          <cell r="AO42">
            <v>3</v>
          </cell>
          <cell r="AP42">
            <v>630.69299999999942</v>
          </cell>
          <cell r="AQ42">
            <v>631.69299999999942</v>
          </cell>
        </row>
        <row r="43">
          <cell r="C43">
            <v>24000</v>
          </cell>
          <cell r="I43">
            <v>9843.3484447214887</v>
          </cell>
          <cell r="K43">
            <v>10032.348444721489</v>
          </cell>
          <cell r="L43">
            <v>9843.3484447214887</v>
          </cell>
          <cell r="M43">
            <v>8740</v>
          </cell>
          <cell r="N43">
            <v>9.0000000000000006E-5</v>
          </cell>
          <cell r="O43">
            <v>0.84363169222820511</v>
          </cell>
          <cell r="P43">
            <v>249.61287226423238</v>
          </cell>
          <cell r="Q43">
            <v>2560.0040794541142</v>
          </cell>
          <cell r="R43">
            <v>0.5</v>
          </cell>
          <cell r="S43">
            <v>11.3</v>
          </cell>
          <cell r="T43">
            <v>220</v>
          </cell>
          <cell r="W43">
            <v>0.02</v>
          </cell>
          <cell r="X43">
            <v>9.0000000000000006E-5</v>
          </cell>
          <cell r="Y43">
            <v>0.5</v>
          </cell>
          <cell r="Z43">
            <v>240</v>
          </cell>
          <cell r="AA43">
            <v>11.670068878849346</v>
          </cell>
          <cell r="AB43">
            <v>20.565431317631067</v>
          </cell>
          <cell r="AC43">
            <v>2868.9117847423872</v>
          </cell>
          <cell r="AD43">
            <v>266.09506731521191</v>
          </cell>
          <cell r="AE43">
            <v>10.781529374777627</v>
          </cell>
          <cell r="AF43">
            <v>3.4400412382811307</v>
          </cell>
          <cell r="AG43">
            <v>9869.17484850453</v>
          </cell>
          <cell r="AJ43">
            <v>628.62999999999943</v>
          </cell>
          <cell r="AK43">
            <v>628.62999999999943</v>
          </cell>
          <cell r="AL43">
            <v>616.95993112115013</v>
          </cell>
          <cell r="AM43">
            <v>616.95993112115013</v>
          </cell>
          <cell r="AN43">
            <v>2</v>
          </cell>
          <cell r="AO43">
            <v>3</v>
          </cell>
          <cell r="AP43">
            <v>630.62999999999943</v>
          </cell>
          <cell r="AQ43">
            <v>631.62999999999943</v>
          </cell>
        </row>
        <row r="44">
          <cell r="C44">
            <v>25000</v>
          </cell>
          <cell r="I44">
            <v>9843.3484447214887</v>
          </cell>
          <cell r="K44">
            <v>10032.348444721489</v>
          </cell>
          <cell r="L44">
            <v>9843.3484447214887</v>
          </cell>
          <cell r="M44">
            <v>8740</v>
          </cell>
          <cell r="N44">
            <v>9.0000000000000006E-5</v>
          </cell>
          <cell r="O44">
            <v>0.84363169222820511</v>
          </cell>
          <cell r="P44">
            <v>249.61287226423238</v>
          </cell>
          <cell r="Q44">
            <v>2560.0040794541142</v>
          </cell>
          <cell r="R44">
            <v>0.5</v>
          </cell>
          <cell r="S44">
            <v>11.3</v>
          </cell>
          <cell r="T44">
            <v>220</v>
          </cell>
          <cell r="W44">
            <v>0.02</v>
          </cell>
          <cell r="X44">
            <v>9.0000000000000006E-5</v>
          </cell>
          <cell r="Y44">
            <v>0.5</v>
          </cell>
          <cell r="Z44">
            <v>240</v>
          </cell>
          <cell r="AA44">
            <v>11.670068878849346</v>
          </cell>
          <cell r="AB44">
            <v>20.565431317631067</v>
          </cell>
          <cell r="AC44">
            <v>2868.9117847423872</v>
          </cell>
          <cell r="AD44">
            <v>266.09506731521191</v>
          </cell>
          <cell r="AE44">
            <v>10.781529374777627</v>
          </cell>
          <cell r="AF44">
            <v>3.4400412382811307</v>
          </cell>
          <cell r="AG44">
            <v>9869.17484850453</v>
          </cell>
          <cell r="AJ44">
            <v>628.5399999999994</v>
          </cell>
          <cell r="AK44">
            <v>628.5399999999994</v>
          </cell>
          <cell r="AL44">
            <v>616.8699311211501</v>
          </cell>
          <cell r="AM44">
            <v>616.8699311211501</v>
          </cell>
          <cell r="AN44">
            <v>2</v>
          </cell>
          <cell r="AO44">
            <v>3</v>
          </cell>
          <cell r="AP44">
            <v>630.5399999999994</v>
          </cell>
          <cell r="AQ44">
            <v>631.5399999999994</v>
          </cell>
        </row>
        <row r="45">
          <cell r="C45">
            <v>26000</v>
          </cell>
          <cell r="I45">
            <v>9843.3484447214887</v>
          </cell>
          <cell r="K45">
            <v>10032.348444721489</v>
          </cell>
          <cell r="L45">
            <v>9843.3484447214887</v>
          </cell>
          <cell r="M45">
            <v>8740</v>
          </cell>
          <cell r="N45">
            <v>9.0000000000000006E-5</v>
          </cell>
          <cell r="O45">
            <v>0.84363169222820511</v>
          </cell>
          <cell r="P45">
            <v>249.61287226423238</v>
          </cell>
          <cell r="Q45">
            <v>2560.0040794541142</v>
          </cell>
          <cell r="R45">
            <v>0.5</v>
          </cell>
          <cell r="S45">
            <v>11.3</v>
          </cell>
          <cell r="T45">
            <v>220</v>
          </cell>
          <cell r="W45">
            <v>0.02</v>
          </cell>
          <cell r="X45">
            <v>9.0000000000000006E-5</v>
          </cell>
          <cell r="Y45">
            <v>0.5</v>
          </cell>
          <cell r="Z45">
            <v>240</v>
          </cell>
          <cell r="AA45">
            <v>11.670068878849346</v>
          </cell>
          <cell r="AB45">
            <v>20.565431317631067</v>
          </cell>
          <cell r="AC45">
            <v>2868.9117847423872</v>
          </cell>
          <cell r="AD45">
            <v>266.09506731521191</v>
          </cell>
          <cell r="AE45">
            <v>10.781529374777627</v>
          </cell>
          <cell r="AF45">
            <v>3.4400412382811307</v>
          </cell>
          <cell r="AG45">
            <v>9869.17484850453</v>
          </cell>
          <cell r="AJ45">
            <v>628.44999999999936</v>
          </cell>
          <cell r="AK45">
            <v>628.44999999999936</v>
          </cell>
          <cell r="AL45">
            <v>616.77993112115007</v>
          </cell>
          <cell r="AM45">
            <v>616.77993112115007</v>
          </cell>
          <cell r="AN45">
            <v>2</v>
          </cell>
          <cell r="AO45">
            <v>3</v>
          </cell>
          <cell r="AP45">
            <v>630.44999999999936</v>
          </cell>
          <cell r="AQ45">
            <v>631.44999999999936</v>
          </cell>
        </row>
        <row r="46">
          <cell r="B46" t="str">
            <v>H/R of Katarmal minor</v>
          </cell>
          <cell r="C46">
            <v>26800</v>
          </cell>
          <cell r="E46">
            <v>15</v>
          </cell>
          <cell r="I46">
            <v>9843.3484447214887</v>
          </cell>
          <cell r="K46">
            <v>10032.348444721489</v>
          </cell>
          <cell r="L46">
            <v>9843.3484447214887</v>
          </cell>
          <cell r="M46">
            <v>8740</v>
          </cell>
          <cell r="N46">
            <v>9.0000000000000006E-5</v>
          </cell>
          <cell r="O46">
            <v>0.84363169222820511</v>
          </cell>
          <cell r="P46">
            <v>249.61287226423238</v>
          </cell>
          <cell r="Q46">
            <v>2560.0040794541142</v>
          </cell>
          <cell r="R46">
            <v>0.5</v>
          </cell>
          <cell r="S46">
            <v>11.3</v>
          </cell>
          <cell r="T46">
            <v>220</v>
          </cell>
          <cell r="W46">
            <v>0.02</v>
          </cell>
          <cell r="X46">
            <v>9.0000000000000006E-5</v>
          </cell>
          <cell r="Y46">
            <v>0.5</v>
          </cell>
          <cell r="Z46">
            <v>240</v>
          </cell>
          <cell r="AA46">
            <v>11.670068878849346</v>
          </cell>
          <cell r="AB46">
            <v>20.565431317631067</v>
          </cell>
          <cell r="AC46">
            <v>2868.9117847423872</v>
          </cell>
          <cell r="AD46">
            <v>266.09506731521191</v>
          </cell>
          <cell r="AE46">
            <v>10.781529374777627</v>
          </cell>
          <cell r="AF46">
            <v>3.4400412382811307</v>
          </cell>
          <cell r="AG46">
            <v>9869.17484850453</v>
          </cell>
          <cell r="AJ46">
            <v>628.37799999999936</v>
          </cell>
          <cell r="AK46">
            <v>628.37799999999936</v>
          </cell>
          <cell r="AL46">
            <v>616.70793112115007</v>
          </cell>
          <cell r="AM46">
            <v>616.70793112115007</v>
          </cell>
          <cell r="AN46">
            <v>2</v>
          </cell>
          <cell r="AO46">
            <v>3</v>
          </cell>
          <cell r="AP46">
            <v>630.37799999999936</v>
          </cell>
          <cell r="AQ46">
            <v>631.37799999999936</v>
          </cell>
        </row>
        <row r="47">
          <cell r="B47" t="str">
            <v>H/R of Guroke minor</v>
          </cell>
          <cell r="C47">
            <v>26800</v>
          </cell>
          <cell r="E47">
            <v>40</v>
          </cell>
          <cell r="I47">
            <v>9843.3484447214887</v>
          </cell>
          <cell r="K47">
            <v>10032.348444721489</v>
          </cell>
          <cell r="L47">
            <v>9843.3484447214887</v>
          </cell>
          <cell r="M47">
            <v>8740</v>
          </cell>
          <cell r="N47">
            <v>9.0000000000000006E-5</v>
          </cell>
          <cell r="O47">
            <v>0.84363169222820511</v>
          </cell>
          <cell r="P47">
            <v>249.61287226423238</v>
          </cell>
          <cell r="Q47">
            <v>2560.0040794541142</v>
          </cell>
          <cell r="R47">
            <v>0.5</v>
          </cell>
          <cell r="S47">
            <v>11.3</v>
          </cell>
          <cell r="T47">
            <v>220</v>
          </cell>
          <cell r="W47">
            <v>0.02</v>
          </cell>
          <cell r="X47">
            <v>9.0000000000000006E-5</v>
          </cell>
          <cell r="Y47">
            <v>0.5</v>
          </cell>
          <cell r="Z47">
            <v>240</v>
          </cell>
          <cell r="AA47">
            <v>11.670068878849346</v>
          </cell>
          <cell r="AB47">
            <v>20.565431317631067</v>
          </cell>
          <cell r="AC47">
            <v>2868.9117847423872</v>
          </cell>
          <cell r="AD47">
            <v>266.09506731521191</v>
          </cell>
          <cell r="AE47">
            <v>10.781529374777627</v>
          </cell>
          <cell r="AF47">
            <v>3.4400412382811307</v>
          </cell>
          <cell r="AG47">
            <v>9869.17484850453</v>
          </cell>
          <cell r="AJ47">
            <v>628.37799999999936</v>
          </cell>
          <cell r="AK47">
            <v>628.37799999999936</v>
          </cell>
          <cell r="AL47">
            <v>616.70793112115007</v>
          </cell>
          <cell r="AM47">
            <v>616.70793112115007</v>
          </cell>
          <cell r="AN47">
            <v>2</v>
          </cell>
          <cell r="AO47">
            <v>3</v>
          </cell>
          <cell r="AP47">
            <v>630.37799999999936</v>
          </cell>
          <cell r="AQ47">
            <v>631.37799999999936</v>
          </cell>
        </row>
        <row r="48">
          <cell r="B48" t="str">
            <v>H/R of Ghuman Kalan minor</v>
          </cell>
          <cell r="C48">
            <v>26815</v>
          </cell>
          <cell r="E48">
            <v>20</v>
          </cell>
          <cell r="I48">
            <v>9843.3484447214887</v>
          </cell>
          <cell r="K48">
            <v>10032.348444721489</v>
          </cell>
          <cell r="L48">
            <v>9843.3484447214887</v>
          </cell>
          <cell r="M48">
            <v>8740</v>
          </cell>
          <cell r="N48">
            <v>9.0000000000000006E-5</v>
          </cell>
          <cell r="O48">
            <v>0.84363169222820511</v>
          </cell>
          <cell r="P48">
            <v>249.61287226423238</v>
          </cell>
          <cell r="Q48">
            <v>2560.0040794541142</v>
          </cell>
          <cell r="R48">
            <v>0.5</v>
          </cell>
          <cell r="S48">
            <v>11.3</v>
          </cell>
          <cell r="T48">
            <v>220</v>
          </cell>
          <cell r="W48">
            <v>0.02</v>
          </cell>
          <cell r="X48">
            <v>9.0000000000000006E-5</v>
          </cell>
          <cell r="Y48">
            <v>0.5</v>
          </cell>
          <cell r="Z48">
            <v>240</v>
          </cell>
          <cell r="AA48">
            <v>11.670068878849346</v>
          </cell>
          <cell r="AB48">
            <v>20.565431317631067</v>
          </cell>
          <cell r="AC48">
            <v>2868.9117847423872</v>
          </cell>
          <cell r="AD48">
            <v>266.09506731521191</v>
          </cell>
          <cell r="AE48">
            <v>10.781529374777627</v>
          </cell>
          <cell r="AF48">
            <v>3.4400412382811307</v>
          </cell>
          <cell r="AG48">
            <v>9869.17484850453</v>
          </cell>
          <cell r="AJ48">
            <v>628.37664999999936</v>
          </cell>
          <cell r="AK48">
            <v>628.37664999999936</v>
          </cell>
          <cell r="AL48">
            <v>616.70658112115007</v>
          </cell>
          <cell r="AM48">
            <v>616.70658112115007</v>
          </cell>
          <cell r="AN48">
            <v>2</v>
          </cell>
          <cell r="AO48">
            <v>3</v>
          </cell>
          <cell r="AP48">
            <v>630.37664999999936</v>
          </cell>
          <cell r="AQ48">
            <v>631.37664999999936</v>
          </cell>
        </row>
        <row r="49">
          <cell r="C49">
            <v>27000</v>
          </cell>
          <cell r="I49">
            <v>9843.3484447214887</v>
          </cell>
          <cell r="K49">
            <v>10032.348444721489</v>
          </cell>
          <cell r="L49">
            <v>9843.3484447214887</v>
          </cell>
          <cell r="M49">
            <v>8740</v>
          </cell>
          <cell r="N49">
            <v>9.0000000000000006E-5</v>
          </cell>
          <cell r="O49">
            <v>0.84363169222820511</v>
          </cell>
          <cell r="P49">
            <v>249.61287226423238</v>
          </cell>
          <cell r="Q49">
            <v>2560.0040794541142</v>
          </cell>
          <cell r="R49">
            <v>0.5</v>
          </cell>
          <cell r="S49">
            <v>11.3</v>
          </cell>
          <cell r="T49">
            <v>220</v>
          </cell>
          <cell r="W49">
            <v>0.02</v>
          </cell>
          <cell r="X49">
            <v>9.0000000000000006E-5</v>
          </cell>
          <cell r="Y49">
            <v>0.5</v>
          </cell>
          <cell r="Z49">
            <v>240</v>
          </cell>
          <cell r="AA49">
            <v>11.670068878849346</v>
          </cell>
          <cell r="AB49">
            <v>20.565431317631067</v>
          </cell>
          <cell r="AC49">
            <v>2868.9117847423872</v>
          </cell>
          <cell r="AD49">
            <v>266.09506731521191</v>
          </cell>
          <cell r="AE49">
            <v>10.781529374777627</v>
          </cell>
          <cell r="AF49">
            <v>3.4400412382811307</v>
          </cell>
          <cell r="AG49">
            <v>9869.17484850453</v>
          </cell>
          <cell r="AJ49">
            <v>628.35999999999933</v>
          </cell>
          <cell r="AK49">
            <v>628.35999999999933</v>
          </cell>
          <cell r="AL49">
            <v>616.68993112115004</v>
          </cell>
          <cell r="AM49">
            <v>616.68993112115004</v>
          </cell>
          <cell r="AN49">
            <v>2</v>
          </cell>
          <cell r="AO49">
            <v>3</v>
          </cell>
          <cell r="AP49">
            <v>630.35999999999933</v>
          </cell>
          <cell r="AQ49">
            <v>631.35999999999933</v>
          </cell>
        </row>
        <row r="50">
          <cell r="B50" t="str">
            <v>Village Road Bridge(VRB) / Fall</v>
          </cell>
          <cell r="C50">
            <v>27173</v>
          </cell>
          <cell r="I50">
            <v>9843.3484447214887</v>
          </cell>
          <cell r="K50">
            <v>10032.348444721489</v>
          </cell>
          <cell r="L50">
            <v>9843.3484447214887</v>
          </cell>
          <cell r="M50">
            <v>8740</v>
          </cell>
          <cell r="N50">
            <v>8.5000000000000006E-5</v>
          </cell>
          <cell r="O50">
            <v>0.81518979826345839</v>
          </cell>
          <cell r="P50">
            <v>249.61287226423238</v>
          </cell>
          <cell r="Q50">
            <v>2589.4075467390371</v>
          </cell>
          <cell r="R50">
            <v>0.5</v>
          </cell>
          <cell r="S50">
            <v>11.3</v>
          </cell>
          <cell r="T50">
            <v>220</v>
          </cell>
          <cell r="U50">
            <v>617</v>
          </cell>
          <cell r="V50">
            <v>628.34</v>
          </cell>
          <cell r="W50">
            <v>0.02</v>
          </cell>
          <cell r="X50">
            <v>9.0000000000000006E-5</v>
          </cell>
          <cell r="Y50">
            <v>0.5</v>
          </cell>
          <cell r="Z50">
            <v>240</v>
          </cell>
          <cell r="AA50">
            <v>11.670068878849346</v>
          </cell>
          <cell r="AB50">
            <v>20.565431317631067</v>
          </cell>
          <cell r="AC50">
            <v>2868.9117847423872</v>
          </cell>
          <cell r="AD50">
            <v>266.09506731521191</v>
          </cell>
          <cell r="AE50">
            <v>10.781529374777627</v>
          </cell>
          <cell r="AF50">
            <v>3.4400412382811307</v>
          </cell>
          <cell r="AG50">
            <v>9869.17484850453</v>
          </cell>
          <cell r="AI50">
            <v>1.6</v>
          </cell>
          <cell r="AJ50">
            <v>628.34442999999931</v>
          </cell>
          <cell r="AK50">
            <v>626.74442999999928</v>
          </cell>
          <cell r="AL50">
            <v>616.67436112115001</v>
          </cell>
          <cell r="AM50">
            <v>615.03952301844254</v>
          </cell>
          <cell r="AN50">
            <v>2</v>
          </cell>
          <cell r="AO50">
            <v>3</v>
          </cell>
          <cell r="AP50">
            <v>630.34442999999931</v>
          </cell>
          <cell r="AQ50">
            <v>629.74442999999928</v>
          </cell>
        </row>
        <row r="51">
          <cell r="C51">
            <v>27173</v>
          </cell>
          <cell r="F51">
            <v>877</v>
          </cell>
          <cell r="G51">
            <v>80.299711554058817</v>
          </cell>
          <cell r="H51">
            <v>957.29971155405883</v>
          </cell>
          <cell r="I51">
            <v>9681.3073858552616</v>
          </cell>
          <cell r="K51">
            <v>9681.3073858552616</v>
          </cell>
          <cell r="L51">
            <v>9681.3073858552616</v>
          </cell>
          <cell r="M51">
            <v>8600</v>
          </cell>
          <cell r="N51">
            <v>1E-4</v>
          </cell>
          <cell r="O51">
            <v>0.89723474370633705</v>
          </cell>
          <cell r="P51">
            <v>247.60561382973529</v>
          </cell>
          <cell r="Q51">
            <v>2474.5146512071506</v>
          </cell>
          <cell r="R51">
            <v>0.5</v>
          </cell>
          <cell r="S51">
            <v>11</v>
          </cell>
          <cell r="T51">
            <v>220</v>
          </cell>
          <cell r="U51">
            <v>616.1</v>
          </cell>
          <cell r="V51">
            <v>627.1</v>
          </cell>
          <cell r="W51">
            <v>0.02</v>
          </cell>
          <cell r="X51">
            <v>9.0000000000000006E-5</v>
          </cell>
          <cell r="Y51">
            <v>0.5</v>
          </cell>
          <cell r="Z51">
            <v>235</v>
          </cell>
          <cell r="AA51">
            <v>11.704906981556784</v>
          </cell>
          <cell r="AB51">
            <v>20.077049768125914</v>
          </cell>
          <cell r="AC51">
            <v>2819.1555643892925</v>
          </cell>
          <cell r="AD51">
            <v>261.17296768107286</v>
          </cell>
          <cell r="AE51">
            <v>10.794208870160938</v>
          </cell>
          <cell r="AF51">
            <v>3.4427377909093853</v>
          </cell>
          <cell r="AG51">
            <v>9705.6133999754948</v>
          </cell>
          <cell r="AJ51">
            <v>626.74442999999928</v>
          </cell>
          <cell r="AK51">
            <v>626.74442999999928</v>
          </cell>
          <cell r="AL51">
            <v>615.03952301844254</v>
          </cell>
          <cell r="AM51">
            <v>615.03952301844254</v>
          </cell>
          <cell r="AN51">
            <v>2</v>
          </cell>
          <cell r="AO51">
            <v>3</v>
          </cell>
          <cell r="AP51">
            <v>628.74442999999928</v>
          </cell>
          <cell r="AQ51">
            <v>629.74442999999928</v>
          </cell>
        </row>
        <row r="52">
          <cell r="C52">
            <v>28000</v>
          </cell>
          <cell r="I52">
            <v>9681.3073858552616</v>
          </cell>
          <cell r="K52">
            <v>9681.3073858552616</v>
          </cell>
          <cell r="L52">
            <v>9681.3073858552616</v>
          </cell>
          <cell r="M52">
            <v>8600</v>
          </cell>
          <cell r="N52">
            <v>1E-4</v>
          </cell>
          <cell r="O52">
            <v>0.89723474370633705</v>
          </cell>
          <cell r="P52">
            <v>247.60561382973529</v>
          </cell>
          <cell r="Q52">
            <v>2474.5146512071506</v>
          </cell>
          <cell r="R52">
            <v>0.5</v>
          </cell>
          <cell r="S52">
            <v>11</v>
          </cell>
          <cell r="T52">
            <v>220</v>
          </cell>
          <cell r="W52">
            <v>0.02</v>
          </cell>
          <cell r="X52">
            <v>9.0000000000000006E-5</v>
          </cell>
          <cell r="Y52">
            <v>0.5</v>
          </cell>
          <cell r="Z52">
            <v>235</v>
          </cell>
          <cell r="AA52">
            <v>11.704906981556784</v>
          </cell>
          <cell r="AB52">
            <v>20.077049768125914</v>
          </cell>
          <cell r="AC52">
            <v>2819.1555643892925</v>
          </cell>
          <cell r="AD52">
            <v>261.17296768107286</v>
          </cell>
          <cell r="AE52">
            <v>10.794208870160938</v>
          </cell>
          <cell r="AF52">
            <v>3.4427377909093853</v>
          </cell>
          <cell r="AG52">
            <v>9705.6133999754948</v>
          </cell>
          <cell r="AJ52">
            <v>626.66999999999928</v>
          </cell>
          <cell r="AK52">
            <v>626.66999999999928</v>
          </cell>
          <cell r="AL52">
            <v>614.96509301844253</v>
          </cell>
          <cell r="AM52">
            <v>614.96509301844253</v>
          </cell>
          <cell r="AN52">
            <v>2</v>
          </cell>
          <cell r="AO52">
            <v>3</v>
          </cell>
          <cell r="AP52">
            <v>628.66999999999928</v>
          </cell>
          <cell r="AQ52">
            <v>629.66999999999928</v>
          </cell>
        </row>
        <row r="53">
          <cell r="C53">
            <v>29000</v>
          </cell>
          <cell r="I53">
            <v>9681.3073858552616</v>
          </cell>
          <cell r="K53">
            <v>9681.3073858552616</v>
          </cell>
          <cell r="L53">
            <v>9681.3073858552616</v>
          </cell>
          <cell r="M53">
            <v>8600</v>
          </cell>
          <cell r="N53">
            <v>1E-4</v>
          </cell>
          <cell r="O53">
            <v>0.89723474370633705</v>
          </cell>
          <cell r="P53">
            <v>247.60561382973529</v>
          </cell>
          <cell r="Q53">
            <v>2474.5146512071506</v>
          </cell>
          <cell r="R53">
            <v>0.5</v>
          </cell>
          <cell r="S53">
            <v>11</v>
          </cell>
          <cell r="T53">
            <v>220</v>
          </cell>
          <cell r="W53">
            <v>0.02</v>
          </cell>
          <cell r="X53">
            <v>9.0000000000000006E-5</v>
          </cell>
          <cell r="Y53">
            <v>0.5</v>
          </cell>
          <cell r="Z53">
            <v>235</v>
          </cell>
          <cell r="AA53">
            <v>11.704906981556784</v>
          </cell>
          <cell r="AB53">
            <v>20.077049768125914</v>
          </cell>
          <cell r="AC53">
            <v>2819.1555643892925</v>
          </cell>
          <cell r="AD53">
            <v>261.17296768107286</v>
          </cell>
          <cell r="AE53">
            <v>10.794208870160938</v>
          </cell>
          <cell r="AF53">
            <v>3.4427377909093853</v>
          </cell>
          <cell r="AG53">
            <v>9705.6133999754948</v>
          </cell>
          <cell r="AJ53">
            <v>626.57999999999925</v>
          </cell>
          <cell r="AK53">
            <v>626.57999999999925</v>
          </cell>
          <cell r="AL53">
            <v>614.8750930184425</v>
          </cell>
          <cell r="AM53">
            <v>614.8750930184425</v>
          </cell>
          <cell r="AN53">
            <v>2</v>
          </cell>
          <cell r="AO53">
            <v>3</v>
          </cell>
          <cell r="AP53">
            <v>628.57999999999925</v>
          </cell>
          <cell r="AQ53">
            <v>629.57999999999925</v>
          </cell>
        </row>
        <row r="54">
          <cell r="C54">
            <v>30000</v>
          </cell>
          <cell r="D54">
            <v>627.53</v>
          </cell>
          <cell r="I54">
            <v>9681.3073858552616</v>
          </cell>
          <cell r="K54">
            <v>9681.3073858552616</v>
          </cell>
          <cell r="L54">
            <v>9681.3073858552616</v>
          </cell>
          <cell r="M54">
            <v>8600</v>
          </cell>
          <cell r="N54">
            <v>1E-4</v>
          </cell>
          <cell r="O54">
            <v>0.89723474370633705</v>
          </cell>
          <cell r="P54">
            <v>247.60561382973529</v>
          </cell>
          <cell r="Q54">
            <v>2474.5146512071506</v>
          </cell>
          <cell r="R54">
            <v>0.5</v>
          </cell>
          <cell r="S54">
            <v>11</v>
          </cell>
          <cell r="T54">
            <v>220</v>
          </cell>
          <cell r="W54">
            <v>0.02</v>
          </cell>
          <cell r="X54">
            <v>9.0000000000000006E-5</v>
          </cell>
          <cell r="Y54">
            <v>0.5</v>
          </cell>
          <cell r="Z54">
            <v>235</v>
          </cell>
          <cell r="AA54">
            <v>11.704906981556784</v>
          </cell>
          <cell r="AB54">
            <v>20.077049768125914</v>
          </cell>
          <cell r="AC54">
            <v>2819.1555643892925</v>
          </cell>
          <cell r="AD54">
            <v>261.17296768107286</v>
          </cell>
          <cell r="AE54">
            <v>10.794208870160938</v>
          </cell>
          <cell r="AF54">
            <v>3.4427377909093853</v>
          </cell>
          <cell r="AG54">
            <v>9705.6133999754948</v>
          </cell>
          <cell r="AJ54">
            <v>626.48999999999921</v>
          </cell>
          <cell r="AK54">
            <v>626.48999999999921</v>
          </cell>
          <cell r="AL54">
            <v>614.78509301844247</v>
          </cell>
          <cell r="AM54">
            <v>614.78509301844247</v>
          </cell>
          <cell r="AN54">
            <v>2</v>
          </cell>
          <cell r="AO54">
            <v>3</v>
          </cell>
          <cell r="AP54">
            <v>628.48999999999921</v>
          </cell>
          <cell r="AQ54">
            <v>629.48999999999921</v>
          </cell>
        </row>
        <row r="55">
          <cell r="C55">
            <v>31000</v>
          </cell>
          <cell r="I55">
            <v>9681.3073858552616</v>
          </cell>
          <cell r="K55">
            <v>9681.3073858552616</v>
          </cell>
          <cell r="L55">
            <v>9681.3073858552616</v>
          </cell>
          <cell r="M55">
            <v>8600</v>
          </cell>
          <cell r="N55">
            <v>1E-4</v>
          </cell>
          <cell r="O55">
            <v>0.89723474370633705</v>
          </cell>
          <cell r="P55">
            <v>247.60561382973529</v>
          </cell>
          <cell r="Q55">
            <v>2474.5146512071506</v>
          </cell>
          <cell r="R55">
            <v>0.5</v>
          </cell>
          <cell r="S55">
            <v>11</v>
          </cell>
          <cell r="T55">
            <v>220</v>
          </cell>
          <cell r="W55">
            <v>0.02</v>
          </cell>
          <cell r="X55">
            <v>9.0000000000000006E-5</v>
          </cell>
          <cell r="Y55">
            <v>0.5</v>
          </cell>
          <cell r="Z55">
            <v>235</v>
          </cell>
          <cell r="AA55">
            <v>11.704906981556784</v>
          </cell>
          <cell r="AB55">
            <v>20.077049768125914</v>
          </cell>
          <cell r="AC55">
            <v>2819.1555643892925</v>
          </cell>
          <cell r="AD55">
            <v>261.17296768107286</v>
          </cell>
          <cell r="AE55">
            <v>10.794208870160938</v>
          </cell>
          <cell r="AF55">
            <v>3.4427377909093853</v>
          </cell>
          <cell r="AG55">
            <v>9705.6133999754948</v>
          </cell>
          <cell r="AJ55">
            <v>626.39999999999918</v>
          </cell>
          <cell r="AK55">
            <v>626.39999999999918</v>
          </cell>
          <cell r="AL55">
            <v>614.69509301844244</v>
          </cell>
          <cell r="AM55">
            <v>614.69509301844244</v>
          </cell>
          <cell r="AN55">
            <v>2</v>
          </cell>
          <cell r="AO55">
            <v>3</v>
          </cell>
          <cell r="AP55">
            <v>628.39999999999918</v>
          </cell>
          <cell r="AQ55">
            <v>629.39999999999918</v>
          </cell>
        </row>
        <row r="56">
          <cell r="C56">
            <v>32000</v>
          </cell>
          <cell r="I56">
            <v>9681.3073858552616</v>
          </cell>
          <cell r="K56">
            <v>9681.3073858552616</v>
          </cell>
          <cell r="L56">
            <v>9681.3073858552616</v>
          </cell>
          <cell r="M56">
            <v>8600</v>
          </cell>
          <cell r="N56">
            <v>1E-4</v>
          </cell>
          <cell r="O56">
            <v>0.89723474370633705</v>
          </cell>
          <cell r="P56">
            <v>247.60561382973529</v>
          </cell>
          <cell r="Q56">
            <v>2474.5146512071506</v>
          </cell>
          <cell r="R56">
            <v>0.5</v>
          </cell>
          <cell r="S56">
            <v>11</v>
          </cell>
          <cell r="T56">
            <v>220</v>
          </cell>
          <cell r="W56">
            <v>0.02</v>
          </cell>
          <cell r="X56">
            <v>9.0000000000000006E-5</v>
          </cell>
          <cell r="Y56">
            <v>0.5</v>
          </cell>
          <cell r="Z56">
            <v>235</v>
          </cell>
          <cell r="AA56">
            <v>11.704906981556784</v>
          </cell>
          <cell r="AB56">
            <v>20.077049768125914</v>
          </cell>
          <cell r="AC56">
            <v>2819.1555643892925</v>
          </cell>
          <cell r="AD56">
            <v>261.17296768107286</v>
          </cell>
          <cell r="AE56">
            <v>10.794208870160938</v>
          </cell>
          <cell r="AF56">
            <v>3.4427377909093853</v>
          </cell>
          <cell r="AG56">
            <v>9705.6133999754948</v>
          </cell>
          <cell r="AJ56">
            <v>626.30999999999915</v>
          </cell>
          <cell r="AK56">
            <v>626.30999999999915</v>
          </cell>
          <cell r="AL56">
            <v>614.6050930184424</v>
          </cell>
          <cell r="AM56">
            <v>614.6050930184424</v>
          </cell>
          <cell r="AN56">
            <v>2</v>
          </cell>
          <cell r="AO56">
            <v>3</v>
          </cell>
          <cell r="AP56">
            <v>628.30999999999915</v>
          </cell>
          <cell r="AQ56">
            <v>629.30999999999915</v>
          </cell>
        </row>
        <row r="57">
          <cell r="C57">
            <v>33000</v>
          </cell>
          <cell r="I57">
            <v>9681.3073858552616</v>
          </cell>
          <cell r="K57">
            <v>9681.3073858552616</v>
          </cell>
          <cell r="L57">
            <v>9681.3073858552616</v>
          </cell>
          <cell r="M57">
            <v>8600</v>
          </cell>
          <cell r="N57">
            <v>1E-4</v>
          </cell>
          <cell r="O57">
            <v>0.89723474370633705</v>
          </cell>
          <cell r="P57">
            <v>247.60561382973529</v>
          </cell>
          <cell r="Q57">
            <v>2474.5146512071506</v>
          </cell>
          <cell r="R57">
            <v>0.5</v>
          </cell>
          <cell r="S57">
            <v>11</v>
          </cell>
          <cell r="T57">
            <v>220</v>
          </cell>
          <cell r="W57">
            <v>0.02</v>
          </cell>
          <cell r="X57">
            <v>9.0000000000000006E-5</v>
          </cell>
          <cell r="Y57">
            <v>0.5</v>
          </cell>
          <cell r="Z57">
            <v>235</v>
          </cell>
          <cell r="AA57">
            <v>11.704906981556784</v>
          </cell>
          <cell r="AB57">
            <v>20.077049768125914</v>
          </cell>
          <cell r="AC57">
            <v>2819.1555643892925</v>
          </cell>
          <cell r="AD57">
            <v>261.17296768107286</v>
          </cell>
          <cell r="AE57">
            <v>10.794208870160938</v>
          </cell>
          <cell r="AF57">
            <v>3.4427377909093853</v>
          </cell>
          <cell r="AG57">
            <v>9705.6133999754948</v>
          </cell>
          <cell r="AJ57">
            <v>626.21999999999912</v>
          </cell>
          <cell r="AK57">
            <v>626.21999999999912</v>
          </cell>
          <cell r="AL57">
            <v>614.51509301844237</v>
          </cell>
          <cell r="AM57">
            <v>614.51509301844237</v>
          </cell>
          <cell r="AN57">
            <v>2</v>
          </cell>
          <cell r="AO57">
            <v>3</v>
          </cell>
          <cell r="AP57">
            <v>628.21999999999912</v>
          </cell>
          <cell r="AQ57">
            <v>629.21999999999912</v>
          </cell>
        </row>
        <row r="58">
          <cell r="C58">
            <v>34000</v>
          </cell>
          <cell r="I58">
            <v>9681.3073858552616</v>
          </cell>
          <cell r="K58">
            <v>9681.3073858552616</v>
          </cell>
          <cell r="L58">
            <v>9681.3073858552616</v>
          </cell>
          <cell r="M58">
            <v>8600</v>
          </cell>
          <cell r="N58">
            <v>1E-4</v>
          </cell>
          <cell r="O58">
            <v>0.89723474370633705</v>
          </cell>
          <cell r="P58">
            <v>247.60561382973529</v>
          </cell>
          <cell r="Q58">
            <v>2474.5146512071506</v>
          </cell>
          <cell r="R58">
            <v>0.5</v>
          </cell>
          <cell r="S58">
            <v>11</v>
          </cell>
          <cell r="T58">
            <v>220</v>
          </cell>
          <cell r="W58">
            <v>0.02</v>
          </cell>
          <cell r="X58">
            <v>9.0000000000000006E-5</v>
          </cell>
          <cell r="Y58">
            <v>0.5</v>
          </cell>
          <cell r="Z58">
            <v>235</v>
          </cell>
          <cell r="AA58">
            <v>11.704906981556784</v>
          </cell>
          <cell r="AB58">
            <v>20.077049768125914</v>
          </cell>
          <cell r="AC58">
            <v>2819.1555643892925</v>
          </cell>
          <cell r="AD58">
            <v>261.17296768107286</v>
          </cell>
          <cell r="AE58">
            <v>10.794208870160938</v>
          </cell>
          <cell r="AF58">
            <v>3.4427377909093853</v>
          </cell>
          <cell r="AG58">
            <v>9705.6133999754948</v>
          </cell>
          <cell r="AJ58">
            <v>626.12999999999909</v>
          </cell>
          <cell r="AK58">
            <v>626.12999999999909</v>
          </cell>
          <cell r="AL58">
            <v>614.42509301844234</v>
          </cell>
          <cell r="AM58">
            <v>614.42509301844234</v>
          </cell>
          <cell r="AN58">
            <v>2</v>
          </cell>
          <cell r="AO58">
            <v>3</v>
          </cell>
          <cell r="AP58">
            <v>628.12999999999909</v>
          </cell>
          <cell r="AQ58">
            <v>629.12999999999909</v>
          </cell>
        </row>
        <row r="59">
          <cell r="C59">
            <v>35000</v>
          </cell>
          <cell r="I59">
            <v>9681.3073858552616</v>
          </cell>
          <cell r="K59">
            <v>9681.3073858552616</v>
          </cell>
          <cell r="L59">
            <v>9681.3073858552616</v>
          </cell>
          <cell r="M59">
            <v>8600</v>
          </cell>
          <cell r="N59">
            <v>1E-4</v>
          </cell>
          <cell r="O59">
            <v>0.89723474370633705</v>
          </cell>
          <cell r="P59">
            <v>247.60561382973529</v>
          </cell>
          <cell r="Q59">
            <v>2474.5146512071506</v>
          </cell>
          <cell r="R59">
            <v>0.5</v>
          </cell>
          <cell r="S59">
            <v>11</v>
          </cell>
          <cell r="T59">
            <v>220</v>
          </cell>
          <cell r="W59">
            <v>0.02</v>
          </cell>
          <cell r="X59">
            <v>9.0000000000000006E-5</v>
          </cell>
          <cell r="Y59">
            <v>0.5</v>
          </cell>
          <cell r="Z59">
            <v>235</v>
          </cell>
          <cell r="AA59">
            <v>11.704906981556784</v>
          </cell>
          <cell r="AB59">
            <v>20.077049768125914</v>
          </cell>
          <cell r="AC59">
            <v>2819.1555643892925</v>
          </cell>
          <cell r="AD59">
            <v>261.17296768107286</v>
          </cell>
          <cell r="AE59">
            <v>10.794208870160938</v>
          </cell>
          <cell r="AF59">
            <v>3.4427377909093853</v>
          </cell>
          <cell r="AG59">
            <v>9705.6133999754948</v>
          </cell>
          <cell r="AJ59">
            <v>626.03999999999905</v>
          </cell>
          <cell r="AK59">
            <v>626.03999999999905</v>
          </cell>
          <cell r="AL59">
            <v>614.33509301844231</v>
          </cell>
          <cell r="AM59">
            <v>614.33509301844231</v>
          </cell>
          <cell r="AN59">
            <v>2</v>
          </cell>
          <cell r="AO59">
            <v>3</v>
          </cell>
          <cell r="AP59">
            <v>628.03999999999905</v>
          </cell>
          <cell r="AQ59">
            <v>629.03999999999905</v>
          </cell>
        </row>
        <row r="60">
          <cell r="C60">
            <v>36000</v>
          </cell>
          <cell r="I60">
            <v>9681.3073858552616</v>
          </cell>
          <cell r="K60">
            <v>9681.3073858552616</v>
          </cell>
          <cell r="L60">
            <v>9681.3073858552616</v>
          </cell>
          <cell r="M60">
            <v>8600</v>
          </cell>
          <cell r="N60">
            <v>1E-4</v>
          </cell>
          <cell r="O60">
            <v>0.89723474370633705</v>
          </cell>
          <cell r="P60">
            <v>247.60561382973529</v>
          </cell>
          <cell r="Q60">
            <v>2474.5146512071506</v>
          </cell>
          <cell r="R60">
            <v>0.5</v>
          </cell>
          <cell r="S60">
            <v>11</v>
          </cell>
          <cell r="T60">
            <v>220</v>
          </cell>
          <cell r="W60">
            <v>0.02</v>
          </cell>
          <cell r="X60">
            <v>9.0000000000000006E-5</v>
          </cell>
          <cell r="Y60">
            <v>0.5</v>
          </cell>
          <cell r="Z60">
            <v>235</v>
          </cell>
          <cell r="AA60">
            <v>11.704906981556784</v>
          </cell>
          <cell r="AB60">
            <v>20.077049768125914</v>
          </cell>
          <cell r="AC60">
            <v>2819.1555643892925</v>
          </cell>
          <cell r="AD60">
            <v>261.17296768107286</v>
          </cell>
          <cell r="AE60">
            <v>10.794208870160938</v>
          </cell>
          <cell r="AF60">
            <v>3.4427377909093853</v>
          </cell>
          <cell r="AG60">
            <v>9705.6133999754948</v>
          </cell>
          <cell r="AJ60">
            <v>625.94999999999902</v>
          </cell>
          <cell r="AK60">
            <v>625.94999999999902</v>
          </cell>
          <cell r="AL60">
            <v>614.24509301844228</v>
          </cell>
          <cell r="AM60">
            <v>614.24509301844228</v>
          </cell>
          <cell r="AN60">
            <v>2</v>
          </cell>
          <cell r="AO60">
            <v>3</v>
          </cell>
          <cell r="AP60">
            <v>627.94999999999902</v>
          </cell>
          <cell r="AQ60">
            <v>628.94999999999902</v>
          </cell>
        </row>
        <row r="61">
          <cell r="C61">
            <v>37000</v>
          </cell>
          <cell r="I61">
            <v>9681.3073858552616</v>
          </cell>
          <cell r="K61">
            <v>9681.3073858552616</v>
          </cell>
          <cell r="L61">
            <v>9681.3073858552616</v>
          </cell>
          <cell r="M61">
            <v>8600</v>
          </cell>
          <cell r="N61">
            <v>1E-4</v>
          </cell>
          <cell r="O61">
            <v>0.89723474370633705</v>
          </cell>
          <cell r="P61">
            <v>247.60561382973529</v>
          </cell>
          <cell r="Q61">
            <v>2474.5146512071506</v>
          </cell>
          <cell r="R61">
            <v>0.5</v>
          </cell>
          <cell r="S61">
            <v>11</v>
          </cell>
          <cell r="T61">
            <v>220</v>
          </cell>
          <cell r="W61">
            <v>0.02</v>
          </cell>
          <cell r="X61">
            <v>9.0000000000000006E-5</v>
          </cell>
          <cell r="Y61">
            <v>0.5</v>
          </cell>
          <cell r="Z61">
            <v>235</v>
          </cell>
          <cell r="AA61">
            <v>11.704906981556784</v>
          </cell>
          <cell r="AB61">
            <v>20.077049768125914</v>
          </cell>
          <cell r="AC61">
            <v>2819.1555643892925</v>
          </cell>
          <cell r="AD61">
            <v>261.17296768107286</v>
          </cell>
          <cell r="AE61">
            <v>10.794208870160938</v>
          </cell>
          <cell r="AF61">
            <v>3.4427377909093853</v>
          </cell>
          <cell r="AG61">
            <v>9705.6133999754948</v>
          </cell>
          <cell r="AJ61">
            <v>625.85999999999899</v>
          </cell>
          <cell r="AK61">
            <v>625.85999999999899</v>
          </cell>
          <cell r="AL61">
            <v>614.15509301844224</v>
          </cell>
          <cell r="AM61">
            <v>614.15509301844224</v>
          </cell>
          <cell r="AN61">
            <v>2</v>
          </cell>
          <cell r="AO61">
            <v>3</v>
          </cell>
          <cell r="AP61">
            <v>627.85999999999899</v>
          </cell>
          <cell r="AQ61">
            <v>628.85999999999899</v>
          </cell>
        </row>
        <row r="62">
          <cell r="C62">
            <v>38000</v>
          </cell>
          <cell r="I62">
            <v>9681.3073858552616</v>
          </cell>
          <cell r="K62">
            <v>9681.3073858552616</v>
          </cell>
          <cell r="L62">
            <v>9681.3073858552616</v>
          </cell>
          <cell r="M62">
            <v>8600</v>
          </cell>
          <cell r="N62">
            <v>1E-4</v>
          </cell>
          <cell r="O62">
            <v>0.89723474370633705</v>
          </cell>
          <cell r="P62">
            <v>247.60561382973529</v>
          </cell>
          <cell r="Q62">
            <v>2474.5146512071506</v>
          </cell>
          <cell r="R62">
            <v>0.5</v>
          </cell>
          <cell r="S62">
            <v>11</v>
          </cell>
          <cell r="T62">
            <v>220</v>
          </cell>
          <cell r="W62">
            <v>0.02</v>
          </cell>
          <cell r="X62">
            <v>9.0000000000000006E-5</v>
          </cell>
          <cell r="Y62">
            <v>0.5</v>
          </cell>
          <cell r="Z62">
            <v>235</v>
          </cell>
          <cell r="AA62">
            <v>11.704906981556784</v>
          </cell>
          <cell r="AB62">
            <v>20.077049768125914</v>
          </cell>
          <cell r="AC62">
            <v>2819.1555643892925</v>
          </cell>
          <cell r="AD62">
            <v>261.17296768107286</v>
          </cell>
          <cell r="AE62">
            <v>10.794208870160938</v>
          </cell>
          <cell r="AF62">
            <v>3.4427377909093853</v>
          </cell>
          <cell r="AG62">
            <v>9705.6133999754948</v>
          </cell>
          <cell r="AJ62">
            <v>625.76999999999896</v>
          </cell>
          <cell r="AK62">
            <v>625.76999999999896</v>
          </cell>
          <cell r="AL62">
            <v>614.06509301844221</v>
          </cell>
          <cell r="AM62">
            <v>614.06509301844221</v>
          </cell>
          <cell r="AN62">
            <v>2</v>
          </cell>
          <cell r="AO62">
            <v>3</v>
          </cell>
          <cell r="AP62">
            <v>627.76999999999896</v>
          </cell>
          <cell r="AQ62">
            <v>628.76999999999896</v>
          </cell>
        </row>
        <row r="63">
          <cell r="C63">
            <v>39000</v>
          </cell>
          <cell r="I63">
            <v>9681.3073858552616</v>
          </cell>
          <cell r="K63">
            <v>9681.3073858552616</v>
          </cell>
          <cell r="L63">
            <v>9681.3073858552616</v>
          </cell>
          <cell r="M63">
            <v>8600</v>
          </cell>
          <cell r="N63">
            <v>1E-4</v>
          </cell>
          <cell r="O63">
            <v>0.89723474370633705</v>
          </cell>
          <cell r="P63">
            <v>247.60561382973529</v>
          </cell>
          <cell r="Q63">
            <v>2474.5146512071506</v>
          </cell>
          <cell r="R63">
            <v>0.5</v>
          </cell>
          <cell r="S63">
            <v>11</v>
          </cell>
          <cell r="T63">
            <v>220</v>
          </cell>
          <cell r="W63">
            <v>0.02</v>
          </cell>
          <cell r="X63">
            <v>9.0000000000000006E-5</v>
          </cell>
          <cell r="Y63">
            <v>0.5</v>
          </cell>
          <cell r="Z63">
            <v>235</v>
          </cell>
          <cell r="AA63">
            <v>11.704906981556784</v>
          </cell>
          <cell r="AB63">
            <v>20.077049768125914</v>
          </cell>
          <cell r="AC63">
            <v>2819.1555643892925</v>
          </cell>
          <cell r="AD63">
            <v>261.17296768107286</v>
          </cell>
          <cell r="AE63">
            <v>10.794208870160938</v>
          </cell>
          <cell r="AF63">
            <v>3.4427377909093853</v>
          </cell>
          <cell r="AG63">
            <v>9705.6133999754948</v>
          </cell>
          <cell r="AJ63">
            <v>625.67999999999893</v>
          </cell>
          <cell r="AK63">
            <v>625.67999999999893</v>
          </cell>
          <cell r="AL63">
            <v>613.97509301844218</v>
          </cell>
          <cell r="AM63">
            <v>613.97509301844218</v>
          </cell>
          <cell r="AN63">
            <v>2</v>
          </cell>
          <cell r="AO63">
            <v>3</v>
          </cell>
          <cell r="AP63">
            <v>627.67999999999893</v>
          </cell>
          <cell r="AQ63">
            <v>628.67999999999893</v>
          </cell>
        </row>
        <row r="64">
          <cell r="C64">
            <v>40000</v>
          </cell>
          <cell r="D64">
            <v>622.70000000000005</v>
          </cell>
          <cell r="I64">
            <v>9681.3073858552616</v>
          </cell>
          <cell r="K64">
            <v>9681.3073858552616</v>
          </cell>
          <cell r="L64">
            <v>9681.3073858552616</v>
          </cell>
          <cell r="M64">
            <v>8600</v>
          </cell>
          <cell r="N64">
            <v>1E-4</v>
          </cell>
          <cell r="O64">
            <v>0.89723474370633705</v>
          </cell>
          <cell r="P64">
            <v>247.60561382973529</v>
          </cell>
          <cell r="Q64">
            <v>2474.5146512071506</v>
          </cell>
          <cell r="R64">
            <v>0.5</v>
          </cell>
          <cell r="S64">
            <v>11</v>
          </cell>
          <cell r="T64">
            <v>220</v>
          </cell>
          <cell r="W64">
            <v>0.02</v>
          </cell>
          <cell r="X64">
            <v>9.0000000000000006E-5</v>
          </cell>
          <cell r="Y64">
            <v>0.5</v>
          </cell>
          <cell r="Z64">
            <v>235</v>
          </cell>
          <cell r="AA64">
            <v>11.704906981556784</v>
          </cell>
          <cell r="AB64">
            <v>20.077049768125914</v>
          </cell>
          <cell r="AC64">
            <v>2819.1555643892925</v>
          </cell>
          <cell r="AD64">
            <v>261.17296768107286</v>
          </cell>
          <cell r="AE64">
            <v>10.794208870160938</v>
          </cell>
          <cell r="AF64">
            <v>3.4427377909093853</v>
          </cell>
          <cell r="AG64">
            <v>9705.6133999754948</v>
          </cell>
          <cell r="AJ64">
            <v>625.58999999999889</v>
          </cell>
          <cell r="AK64">
            <v>625.58999999999889</v>
          </cell>
          <cell r="AL64">
            <v>613.88509301844215</v>
          </cell>
          <cell r="AM64">
            <v>613.88509301844215</v>
          </cell>
          <cell r="AN64">
            <v>2</v>
          </cell>
          <cell r="AO64">
            <v>3</v>
          </cell>
          <cell r="AP64">
            <v>627.58999999999889</v>
          </cell>
          <cell r="AQ64">
            <v>628.58999999999889</v>
          </cell>
        </row>
        <row r="65">
          <cell r="B65" t="str">
            <v>Village Road Bridge (VRB)</v>
          </cell>
          <cell r="C65">
            <v>40173</v>
          </cell>
          <cell r="I65">
            <v>9681.3073858552616</v>
          </cell>
          <cell r="K65">
            <v>9681.3073858552616</v>
          </cell>
          <cell r="L65">
            <v>9681.3073858552616</v>
          </cell>
          <cell r="M65">
            <v>8600</v>
          </cell>
          <cell r="N65">
            <v>1E-4</v>
          </cell>
          <cell r="O65">
            <v>0.89723474370633705</v>
          </cell>
          <cell r="P65">
            <v>247.60561382973529</v>
          </cell>
          <cell r="Q65">
            <v>2474.5146512071506</v>
          </cell>
          <cell r="R65">
            <v>0.5</v>
          </cell>
          <cell r="S65">
            <v>11</v>
          </cell>
          <cell r="T65">
            <v>220</v>
          </cell>
          <cell r="W65">
            <v>0.02</v>
          </cell>
          <cell r="X65">
            <v>9.0000000000000006E-5</v>
          </cell>
          <cell r="Y65">
            <v>0.5</v>
          </cell>
          <cell r="Z65">
            <v>235</v>
          </cell>
          <cell r="AA65">
            <v>11.704906981556784</v>
          </cell>
          <cell r="AB65">
            <v>20.077049768125914</v>
          </cell>
          <cell r="AC65">
            <v>2819.1555643892925</v>
          </cell>
          <cell r="AD65">
            <v>261.17296768107286</v>
          </cell>
          <cell r="AE65">
            <v>10.794208870160938</v>
          </cell>
          <cell r="AF65">
            <v>3.4427377909093853</v>
          </cell>
          <cell r="AG65">
            <v>9705.6133999754948</v>
          </cell>
          <cell r="AJ65">
            <v>625.57442999999887</v>
          </cell>
          <cell r="AK65">
            <v>625.57442999999887</v>
          </cell>
          <cell r="AL65">
            <v>613.86952301844212</v>
          </cell>
          <cell r="AM65">
            <v>613.86952301844212</v>
          </cell>
          <cell r="AN65">
            <v>2</v>
          </cell>
          <cell r="AO65">
            <v>3</v>
          </cell>
          <cell r="AP65">
            <v>627.57442999999887</v>
          </cell>
          <cell r="AQ65">
            <v>628.57442999999887</v>
          </cell>
        </row>
        <row r="66">
          <cell r="C66">
            <v>41000</v>
          </cell>
          <cell r="I66">
            <v>9681.3073858552616</v>
          </cell>
          <cell r="K66">
            <v>9681.3073858552616</v>
          </cell>
          <cell r="L66">
            <v>9681.3073858552616</v>
          </cell>
          <cell r="M66">
            <v>8600</v>
          </cell>
          <cell r="N66">
            <v>1E-4</v>
          </cell>
          <cell r="O66">
            <v>0.89723474370633705</v>
          </cell>
          <cell r="P66">
            <v>247.60561382973529</v>
          </cell>
          <cell r="Q66">
            <v>2474.5146512071506</v>
          </cell>
          <cell r="R66">
            <v>0.5</v>
          </cell>
          <cell r="S66">
            <v>11</v>
          </cell>
          <cell r="T66">
            <v>220</v>
          </cell>
          <cell r="W66">
            <v>0.02</v>
          </cell>
          <cell r="X66">
            <v>9.0000000000000006E-5</v>
          </cell>
          <cell r="Y66">
            <v>0.5</v>
          </cell>
          <cell r="Z66">
            <v>235</v>
          </cell>
          <cell r="AA66">
            <v>11.704906981556784</v>
          </cell>
          <cell r="AB66">
            <v>20.077049768125914</v>
          </cell>
          <cell r="AC66">
            <v>2819.1555643892925</v>
          </cell>
          <cell r="AD66">
            <v>261.17296768107286</v>
          </cell>
          <cell r="AE66">
            <v>10.794208870160938</v>
          </cell>
          <cell r="AF66">
            <v>3.4427377909093853</v>
          </cell>
          <cell r="AG66">
            <v>9705.6133999754948</v>
          </cell>
          <cell r="AJ66">
            <v>625.49999999999886</v>
          </cell>
          <cell r="AK66">
            <v>625.49999999999886</v>
          </cell>
          <cell r="AL66">
            <v>613.79509301844212</v>
          </cell>
          <cell r="AM66">
            <v>613.79509301844212</v>
          </cell>
          <cell r="AN66">
            <v>2</v>
          </cell>
          <cell r="AO66">
            <v>3</v>
          </cell>
          <cell r="AP66">
            <v>627.49999999999886</v>
          </cell>
          <cell r="AQ66">
            <v>628.49999999999886</v>
          </cell>
        </row>
        <row r="67">
          <cell r="C67">
            <v>42000</v>
          </cell>
          <cell r="I67">
            <v>9681.3073858552616</v>
          </cell>
          <cell r="K67">
            <v>9681.3073858552616</v>
          </cell>
          <cell r="L67">
            <v>9681.3073858552616</v>
          </cell>
          <cell r="M67">
            <v>8600</v>
          </cell>
          <cell r="N67">
            <v>1E-4</v>
          </cell>
          <cell r="O67">
            <v>0.89723474370633705</v>
          </cell>
          <cell r="P67">
            <v>247.60561382973529</v>
          </cell>
          <cell r="Q67">
            <v>2474.5146512071506</v>
          </cell>
          <cell r="R67">
            <v>0.5</v>
          </cell>
          <cell r="S67">
            <v>11</v>
          </cell>
          <cell r="T67">
            <v>220</v>
          </cell>
          <cell r="W67">
            <v>0.02</v>
          </cell>
          <cell r="X67">
            <v>9.0000000000000006E-5</v>
          </cell>
          <cell r="Y67">
            <v>0.5</v>
          </cell>
          <cell r="Z67">
            <v>235</v>
          </cell>
          <cell r="AA67">
            <v>11.704906981556784</v>
          </cell>
          <cell r="AB67">
            <v>20.077049768125914</v>
          </cell>
          <cell r="AC67">
            <v>2819.1555643892925</v>
          </cell>
          <cell r="AD67">
            <v>261.17296768107286</v>
          </cell>
          <cell r="AE67">
            <v>10.794208870160938</v>
          </cell>
          <cell r="AF67">
            <v>3.4427377909093853</v>
          </cell>
          <cell r="AG67">
            <v>9705.6133999754948</v>
          </cell>
          <cell r="AJ67">
            <v>625.40999999999883</v>
          </cell>
          <cell r="AK67">
            <v>625.40999999999883</v>
          </cell>
          <cell r="AL67">
            <v>613.70509301844208</v>
          </cell>
          <cell r="AM67">
            <v>613.70509301844208</v>
          </cell>
          <cell r="AN67">
            <v>2</v>
          </cell>
          <cell r="AO67">
            <v>3</v>
          </cell>
          <cell r="AP67">
            <v>627.40999999999883</v>
          </cell>
          <cell r="AQ67">
            <v>628.40999999999883</v>
          </cell>
        </row>
        <row r="68">
          <cell r="C68">
            <v>43000</v>
          </cell>
          <cell r="I68">
            <v>9681.3073858552616</v>
          </cell>
          <cell r="K68">
            <v>9681.3073858552616</v>
          </cell>
          <cell r="L68">
            <v>9681.3073858552616</v>
          </cell>
          <cell r="M68">
            <v>8600</v>
          </cell>
          <cell r="N68">
            <v>1E-4</v>
          </cell>
          <cell r="O68">
            <v>0.89723474370633705</v>
          </cell>
          <cell r="P68">
            <v>247.60561382973529</v>
          </cell>
          <cell r="Q68">
            <v>2474.5146512071506</v>
          </cell>
          <cell r="R68">
            <v>0.5</v>
          </cell>
          <cell r="S68">
            <v>11</v>
          </cell>
          <cell r="T68">
            <v>220</v>
          </cell>
          <cell r="W68">
            <v>0.02</v>
          </cell>
          <cell r="X68">
            <v>9.0000000000000006E-5</v>
          </cell>
          <cell r="Y68">
            <v>0.5</v>
          </cell>
          <cell r="Z68">
            <v>235</v>
          </cell>
          <cell r="AA68">
            <v>11.704906981556784</v>
          </cell>
          <cell r="AB68">
            <v>20.077049768125914</v>
          </cell>
          <cell r="AC68">
            <v>2819.1555643892925</v>
          </cell>
          <cell r="AD68">
            <v>261.17296768107286</v>
          </cell>
          <cell r="AE68">
            <v>10.794208870160938</v>
          </cell>
          <cell r="AF68">
            <v>3.4427377909093853</v>
          </cell>
          <cell r="AG68">
            <v>9705.6133999754948</v>
          </cell>
          <cell r="AJ68">
            <v>625.3199999999988</v>
          </cell>
          <cell r="AK68">
            <v>625.3199999999988</v>
          </cell>
          <cell r="AL68">
            <v>613.61509301844205</v>
          </cell>
          <cell r="AM68">
            <v>613.61509301844205</v>
          </cell>
          <cell r="AN68">
            <v>2</v>
          </cell>
          <cell r="AO68">
            <v>3</v>
          </cell>
          <cell r="AP68">
            <v>627.3199999999988</v>
          </cell>
          <cell r="AQ68">
            <v>628.3199999999988</v>
          </cell>
        </row>
        <row r="69">
          <cell r="C69">
            <v>44000</v>
          </cell>
          <cell r="I69">
            <v>9681.3073858552616</v>
          </cell>
          <cell r="K69">
            <v>9681.3073858552616</v>
          </cell>
          <cell r="L69">
            <v>9681.3073858552616</v>
          </cell>
          <cell r="M69">
            <v>8600</v>
          </cell>
          <cell r="N69">
            <v>1E-4</v>
          </cell>
          <cell r="O69">
            <v>0.89723474370633705</v>
          </cell>
          <cell r="P69">
            <v>247.60561382973529</v>
          </cell>
          <cell r="Q69">
            <v>2474.5146512071506</v>
          </cell>
          <cell r="R69">
            <v>0.5</v>
          </cell>
          <cell r="S69">
            <v>11</v>
          </cell>
          <cell r="T69">
            <v>220</v>
          </cell>
          <cell r="W69">
            <v>0.02</v>
          </cell>
          <cell r="X69">
            <v>9.0000000000000006E-5</v>
          </cell>
          <cell r="Y69">
            <v>0.5</v>
          </cell>
          <cell r="Z69">
            <v>235</v>
          </cell>
          <cell r="AA69">
            <v>11.704906981556784</v>
          </cell>
          <cell r="AB69">
            <v>20.077049768125914</v>
          </cell>
          <cell r="AC69">
            <v>2819.1555643892925</v>
          </cell>
          <cell r="AD69">
            <v>261.17296768107286</v>
          </cell>
          <cell r="AE69">
            <v>10.794208870160938</v>
          </cell>
          <cell r="AF69">
            <v>3.4427377909093853</v>
          </cell>
          <cell r="AG69">
            <v>9705.6133999754948</v>
          </cell>
          <cell r="AJ69">
            <v>625.22999999999877</v>
          </cell>
          <cell r="AK69">
            <v>625.22999999999877</v>
          </cell>
          <cell r="AL69">
            <v>613.52509301844202</v>
          </cell>
          <cell r="AM69">
            <v>613.52509301844202</v>
          </cell>
          <cell r="AN69">
            <v>2</v>
          </cell>
          <cell r="AO69">
            <v>3</v>
          </cell>
          <cell r="AP69">
            <v>627.22999999999877</v>
          </cell>
          <cell r="AQ69">
            <v>628.22999999999877</v>
          </cell>
        </row>
        <row r="70">
          <cell r="C70">
            <v>45000</v>
          </cell>
          <cell r="I70">
            <v>9681.3073858552616</v>
          </cell>
          <cell r="K70">
            <v>9681.3073858552616</v>
          </cell>
          <cell r="L70">
            <v>9681.3073858552616</v>
          </cell>
          <cell r="M70">
            <v>8600</v>
          </cell>
          <cell r="N70">
            <v>1E-4</v>
          </cell>
          <cell r="O70">
            <v>0.89723474370633705</v>
          </cell>
          <cell r="P70">
            <v>247.60561382973529</v>
          </cell>
          <cell r="Q70">
            <v>2474.5146512071506</v>
          </cell>
          <cell r="R70">
            <v>0.5</v>
          </cell>
          <cell r="S70">
            <v>11</v>
          </cell>
          <cell r="T70">
            <v>220</v>
          </cell>
          <cell r="W70">
            <v>0.02</v>
          </cell>
          <cell r="X70">
            <v>9.0000000000000006E-5</v>
          </cell>
          <cell r="Y70">
            <v>0.5</v>
          </cell>
          <cell r="Z70">
            <v>235</v>
          </cell>
          <cell r="AA70">
            <v>11.704906981556784</v>
          </cell>
          <cell r="AB70">
            <v>20.077049768125914</v>
          </cell>
          <cell r="AC70">
            <v>2819.1555643892925</v>
          </cell>
          <cell r="AD70">
            <v>261.17296768107286</v>
          </cell>
          <cell r="AE70">
            <v>10.794208870160938</v>
          </cell>
          <cell r="AF70">
            <v>3.4427377909093853</v>
          </cell>
          <cell r="AG70">
            <v>9705.6133999754948</v>
          </cell>
          <cell r="AJ70">
            <v>625.13999999999874</v>
          </cell>
          <cell r="AK70">
            <v>625.13999999999874</v>
          </cell>
          <cell r="AL70">
            <v>613.43509301844199</v>
          </cell>
          <cell r="AM70">
            <v>613.43509301844199</v>
          </cell>
          <cell r="AN70">
            <v>2</v>
          </cell>
          <cell r="AO70">
            <v>3</v>
          </cell>
          <cell r="AP70">
            <v>627.13999999999874</v>
          </cell>
          <cell r="AQ70">
            <v>628.13999999999874</v>
          </cell>
        </row>
        <row r="71">
          <cell r="B71" t="str">
            <v>Blair Feeder</v>
          </cell>
          <cell r="C71">
            <v>45737</v>
          </cell>
          <cell r="E71">
            <v>15</v>
          </cell>
          <cell r="I71">
            <v>9681.3073858552616</v>
          </cell>
          <cell r="K71">
            <v>9681.3073858552616</v>
          </cell>
          <cell r="L71">
            <v>9681.3073858552616</v>
          </cell>
          <cell r="M71">
            <v>8600</v>
          </cell>
          <cell r="N71">
            <v>1E-4</v>
          </cell>
          <cell r="O71">
            <v>0.89723474370633705</v>
          </cell>
          <cell r="P71">
            <v>247.60561382973529</v>
          </cell>
          <cell r="Q71">
            <v>2474.5146512071506</v>
          </cell>
          <cell r="R71">
            <v>0.5</v>
          </cell>
          <cell r="S71">
            <v>11</v>
          </cell>
          <cell r="T71">
            <v>220</v>
          </cell>
          <cell r="W71">
            <v>0.02</v>
          </cell>
          <cell r="X71">
            <v>9.0000000000000006E-5</v>
          </cell>
          <cell r="Y71">
            <v>0.5</v>
          </cell>
          <cell r="Z71">
            <v>235</v>
          </cell>
          <cell r="AA71">
            <v>11.704906981556784</v>
          </cell>
          <cell r="AB71">
            <v>20.077049768125914</v>
          </cell>
          <cell r="AC71">
            <v>2819.1555643892925</v>
          </cell>
          <cell r="AD71">
            <v>261.17296768107286</v>
          </cell>
          <cell r="AE71">
            <v>10.794208870160938</v>
          </cell>
          <cell r="AF71">
            <v>3.4427377909093853</v>
          </cell>
          <cell r="AG71">
            <v>9705.6133999754948</v>
          </cell>
          <cell r="AJ71">
            <v>625.07366999999874</v>
          </cell>
          <cell r="AK71">
            <v>625.07366999999874</v>
          </cell>
          <cell r="AL71">
            <v>613.368763018442</v>
          </cell>
          <cell r="AM71">
            <v>613.368763018442</v>
          </cell>
          <cell r="AN71">
            <v>2</v>
          </cell>
          <cell r="AO71">
            <v>3</v>
          </cell>
          <cell r="AP71">
            <v>627.07366999999874</v>
          </cell>
          <cell r="AQ71">
            <v>628.07366999999874</v>
          </cell>
        </row>
        <row r="72">
          <cell r="B72" t="str">
            <v xml:space="preserve">Hudiara Siphon </v>
          </cell>
          <cell r="C72">
            <v>45737</v>
          </cell>
          <cell r="I72">
            <v>9681.3073858552616</v>
          </cell>
          <cell r="K72">
            <v>9681.3073858552616</v>
          </cell>
          <cell r="L72">
            <v>9681.3073858552616</v>
          </cell>
          <cell r="M72">
            <v>8600</v>
          </cell>
          <cell r="N72">
            <v>1E-4</v>
          </cell>
          <cell r="O72">
            <v>0.89723474370633705</v>
          </cell>
          <cell r="P72">
            <v>247.60561382973529</v>
          </cell>
          <cell r="Q72">
            <v>2474.5146512071506</v>
          </cell>
          <cell r="R72">
            <v>0.5</v>
          </cell>
          <cell r="S72">
            <v>11</v>
          </cell>
          <cell r="T72">
            <v>220</v>
          </cell>
          <cell r="W72">
            <v>0.02</v>
          </cell>
          <cell r="X72">
            <v>9.0000000000000006E-5</v>
          </cell>
          <cell r="Y72">
            <v>0.5</v>
          </cell>
          <cell r="Z72">
            <v>235</v>
          </cell>
          <cell r="AA72">
            <v>11.704906981556784</v>
          </cell>
          <cell r="AB72">
            <v>20.077049768125914</v>
          </cell>
          <cell r="AC72">
            <v>2819.1555643892925</v>
          </cell>
          <cell r="AD72">
            <v>261.17296768107286</v>
          </cell>
          <cell r="AE72">
            <v>10.794208870160938</v>
          </cell>
          <cell r="AF72">
            <v>3.4427377909093853</v>
          </cell>
          <cell r="AG72">
            <v>9705.6133999754948</v>
          </cell>
          <cell r="AJ72">
            <v>625.07366999999874</v>
          </cell>
          <cell r="AK72">
            <v>625.07366999999874</v>
          </cell>
          <cell r="AL72">
            <v>613.368763018442</v>
          </cell>
          <cell r="AM72">
            <v>613.368763018442</v>
          </cell>
          <cell r="AN72">
            <v>2</v>
          </cell>
          <cell r="AO72">
            <v>3</v>
          </cell>
          <cell r="AP72">
            <v>627.07366999999874</v>
          </cell>
          <cell r="AQ72">
            <v>628.07366999999874</v>
          </cell>
        </row>
        <row r="73">
          <cell r="C73">
            <v>45737</v>
          </cell>
          <cell r="I73">
            <v>9681.3073858552616</v>
          </cell>
          <cell r="K73">
            <v>9681.3073858552616</v>
          </cell>
          <cell r="L73">
            <v>9681.3073858552616</v>
          </cell>
          <cell r="M73">
            <v>8600</v>
          </cell>
          <cell r="N73">
            <v>1E-4</v>
          </cell>
          <cell r="O73">
            <v>0.89723474370633705</v>
          </cell>
          <cell r="P73">
            <v>247.60561382973529</v>
          </cell>
          <cell r="Q73">
            <v>2474.5146512071506</v>
          </cell>
          <cell r="R73">
            <v>0.5</v>
          </cell>
          <cell r="S73">
            <v>11</v>
          </cell>
          <cell r="T73">
            <v>220</v>
          </cell>
          <cell r="W73">
            <v>0.02</v>
          </cell>
          <cell r="X73">
            <v>9.0000000000000006E-5</v>
          </cell>
          <cell r="Y73">
            <v>0.5</v>
          </cell>
          <cell r="Z73">
            <v>235</v>
          </cell>
          <cell r="AA73">
            <v>11.704906981556784</v>
          </cell>
          <cell r="AB73">
            <v>20.077049768125914</v>
          </cell>
          <cell r="AC73">
            <v>2819.1555643892925</v>
          </cell>
          <cell r="AD73">
            <v>261.17296768107286</v>
          </cell>
          <cell r="AE73">
            <v>10.794208870160938</v>
          </cell>
          <cell r="AF73">
            <v>3.4427377909093853</v>
          </cell>
          <cell r="AG73">
            <v>9705.6133999754948</v>
          </cell>
          <cell r="AJ73">
            <v>625.07366999999874</v>
          </cell>
          <cell r="AK73">
            <v>625.07366999999874</v>
          </cell>
          <cell r="AL73">
            <v>613.368763018442</v>
          </cell>
          <cell r="AM73">
            <v>613.368763018442</v>
          </cell>
          <cell r="AN73">
            <v>2</v>
          </cell>
          <cell r="AO73">
            <v>3</v>
          </cell>
          <cell r="AP73">
            <v>627.07366999999874</v>
          </cell>
          <cell r="AQ73">
            <v>628.07366999999874</v>
          </cell>
        </row>
        <row r="74">
          <cell r="C74">
            <v>47000</v>
          </cell>
          <cell r="I74">
            <v>9681.3073858552616</v>
          </cell>
          <cell r="K74">
            <v>9681.3073858552616</v>
          </cell>
          <cell r="L74">
            <v>9681.3073858552616</v>
          </cell>
          <cell r="M74">
            <v>8600</v>
          </cell>
          <cell r="N74">
            <v>1E-4</v>
          </cell>
          <cell r="O74">
            <v>0.89723474370633705</v>
          </cell>
          <cell r="P74">
            <v>247.60561382973529</v>
          </cell>
          <cell r="Q74">
            <v>2474.5146512071506</v>
          </cell>
          <cell r="R74">
            <v>0.5</v>
          </cell>
          <cell r="S74">
            <v>11</v>
          </cell>
          <cell r="T74">
            <v>220</v>
          </cell>
          <cell r="W74">
            <v>0.02</v>
          </cell>
          <cell r="X74">
            <v>9.0000000000000006E-5</v>
          </cell>
          <cell r="Y74">
            <v>0.5</v>
          </cell>
          <cell r="Z74">
            <v>235</v>
          </cell>
          <cell r="AA74">
            <v>11.704906981556784</v>
          </cell>
          <cell r="AB74">
            <v>20.077049768125914</v>
          </cell>
          <cell r="AC74">
            <v>2819.1555643892925</v>
          </cell>
          <cell r="AD74">
            <v>261.17296768107286</v>
          </cell>
          <cell r="AE74">
            <v>10.794208870160938</v>
          </cell>
          <cell r="AF74">
            <v>3.4427377909093853</v>
          </cell>
          <cell r="AG74">
            <v>9705.6133999754948</v>
          </cell>
          <cell r="AJ74">
            <v>624.95999999999879</v>
          </cell>
          <cell r="AK74">
            <v>624.95999999999879</v>
          </cell>
          <cell r="AL74">
            <v>613.25509301844204</v>
          </cell>
          <cell r="AM74">
            <v>613.25509301844204</v>
          </cell>
          <cell r="AN74">
            <v>2</v>
          </cell>
          <cell r="AO74">
            <v>3</v>
          </cell>
          <cell r="AP74">
            <v>626.95999999999879</v>
          </cell>
          <cell r="AQ74">
            <v>627.95999999999879</v>
          </cell>
        </row>
        <row r="75">
          <cell r="C75">
            <v>48000</v>
          </cell>
          <cell r="I75">
            <v>9681.3073858552616</v>
          </cell>
          <cell r="K75">
            <v>9681.3073858552616</v>
          </cell>
          <cell r="L75">
            <v>9681.3073858552616</v>
          </cell>
          <cell r="M75">
            <v>8600</v>
          </cell>
          <cell r="N75">
            <v>1E-4</v>
          </cell>
          <cell r="O75">
            <v>0.89723474370633705</v>
          </cell>
          <cell r="P75">
            <v>247.60561382973529</v>
          </cell>
          <cell r="Q75">
            <v>2474.5146512071506</v>
          </cell>
          <cell r="R75">
            <v>0.5</v>
          </cell>
          <cell r="S75">
            <v>11</v>
          </cell>
          <cell r="T75">
            <v>220</v>
          </cell>
          <cell r="W75">
            <v>0.02</v>
          </cell>
          <cell r="X75">
            <v>9.0000000000000006E-5</v>
          </cell>
          <cell r="Y75">
            <v>0.5</v>
          </cell>
          <cell r="Z75">
            <v>235</v>
          </cell>
          <cell r="AA75">
            <v>11.704906981556784</v>
          </cell>
          <cell r="AB75">
            <v>20.077049768125914</v>
          </cell>
          <cell r="AC75">
            <v>2819.1555643892925</v>
          </cell>
          <cell r="AD75">
            <v>261.17296768107286</v>
          </cell>
          <cell r="AE75">
            <v>10.794208870160938</v>
          </cell>
          <cell r="AF75">
            <v>3.4427377909093853</v>
          </cell>
          <cell r="AG75">
            <v>9705.6133999754948</v>
          </cell>
          <cell r="AJ75">
            <v>624.86999999999875</v>
          </cell>
          <cell r="AK75">
            <v>624.86999999999875</v>
          </cell>
          <cell r="AL75">
            <v>613.16509301844201</v>
          </cell>
          <cell r="AM75">
            <v>613.16509301844201</v>
          </cell>
          <cell r="AN75">
            <v>2</v>
          </cell>
          <cell r="AO75">
            <v>3</v>
          </cell>
          <cell r="AP75">
            <v>626.86999999999875</v>
          </cell>
          <cell r="AQ75">
            <v>627.86999999999875</v>
          </cell>
        </row>
        <row r="76">
          <cell r="C76">
            <v>49000</v>
          </cell>
          <cell r="I76">
            <v>9681.3073858552616</v>
          </cell>
          <cell r="K76">
            <v>9681.3073858552616</v>
          </cell>
          <cell r="L76">
            <v>9681.3073858552616</v>
          </cell>
          <cell r="M76">
            <v>8600</v>
          </cell>
          <cell r="N76">
            <v>1E-4</v>
          </cell>
          <cell r="O76">
            <v>0.89723474370633705</v>
          </cell>
          <cell r="P76">
            <v>247.60561382973529</v>
          </cell>
          <cell r="Q76">
            <v>2474.5146512071506</v>
          </cell>
          <cell r="R76">
            <v>0.5</v>
          </cell>
          <cell r="S76">
            <v>11</v>
          </cell>
          <cell r="T76">
            <v>220</v>
          </cell>
          <cell r="W76">
            <v>0.02</v>
          </cell>
          <cell r="X76">
            <v>9.0000000000000006E-5</v>
          </cell>
          <cell r="Y76">
            <v>0.5</v>
          </cell>
          <cell r="Z76">
            <v>235</v>
          </cell>
          <cell r="AA76">
            <v>11.704906981556784</v>
          </cell>
          <cell r="AB76">
            <v>20.077049768125914</v>
          </cell>
          <cell r="AC76">
            <v>2819.1555643892925</v>
          </cell>
          <cell r="AD76">
            <v>261.17296768107286</v>
          </cell>
          <cell r="AE76">
            <v>10.794208870160938</v>
          </cell>
          <cell r="AF76">
            <v>3.4427377909093853</v>
          </cell>
          <cell r="AG76">
            <v>9705.6133999754948</v>
          </cell>
          <cell r="AJ76">
            <v>624.77999999999872</v>
          </cell>
          <cell r="AK76">
            <v>624.77999999999872</v>
          </cell>
          <cell r="AL76">
            <v>613.07509301844198</v>
          </cell>
          <cell r="AM76">
            <v>613.07509301844198</v>
          </cell>
          <cell r="AN76">
            <v>2</v>
          </cell>
          <cell r="AO76">
            <v>3</v>
          </cell>
          <cell r="AP76">
            <v>626.77999999999872</v>
          </cell>
          <cell r="AQ76">
            <v>627.77999999999872</v>
          </cell>
        </row>
        <row r="77">
          <cell r="C77">
            <v>50000</v>
          </cell>
          <cell r="I77">
            <v>9681.3073858552616</v>
          </cell>
          <cell r="K77">
            <v>9681.3073858552616</v>
          </cell>
          <cell r="L77">
            <v>9681.3073858552616</v>
          </cell>
          <cell r="M77">
            <v>8600</v>
          </cell>
          <cell r="N77">
            <v>1E-4</v>
          </cell>
          <cell r="O77">
            <v>0.89723474370633705</v>
          </cell>
          <cell r="P77">
            <v>247.60561382973529</v>
          </cell>
          <cell r="Q77">
            <v>2474.5146512071506</v>
          </cell>
          <cell r="R77">
            <v>0.5</v>
          </cell>
          <cell r="S77">
            <v>11</v>
          </cell>
          <cell r="T77">
            <v>220</v>
          </cell>
          <cell r="W77">
            <v>0.02</v>
          </cell>
          <cell r="X77">
            <v>9.0000000000000006E-5</v>
          </cell>
          <cell r="Y77">
            <v>0.5</v>
          </cell>
          <cell r="Z77">
            <v>235</v>
          </cell>
          <cell r="AA77">
            <v>11.704906981556784</v>
          </cell>
          <cell r="AB77">
            <v>20.077049768125914</v>
          </cell>
          <cell r="AC77">
            <v>2819.1555643892925</v>
          </cell>
          <cell r="AD77">
            <v>261.17296768107286</v>
          </cell>
          <cell r="AE77">
            <v>10.794208870160938</v>
          </cell>
          <cell r="AF77">
            <v>3.4427377909093853</v>
          </cell>
          <cell r="AG77">
            <v>9705.6133999754948</v>
          </cell>
          <cell r="AJ77">
            <v>624.68999999999869</v>
          </cell>
          <cell r="AK77">
            <v>624.68999999999869</v>
          </cell>
          <cell r="AL77">
            <v>612.98509301844194</v>
          </cell>
          <cell r="AM77">
            <v>612.98509301844194</v>
          </cell>
          <cell r="AN77">
            <v>2</v>
          </cell>
          <cell r="AO77">
            <v>3</v>
          </cell>
          <cell r="AP77">
            <v>626.68999999999869</v>
          </cell>
          <cell r="AQ77">
            <v>627.68999999999869</v>
          </cell>
        </row>
        <row r="78">
          <cell r="C78">
            <v>51000</v>
          </cell>
          <cell r="I78">
            <v>9681.3073858552616</v>
          </cell>
          <cell r="K78">
            <v>9681.3073858552616</v>
          </cell>
          <cell r="L78">
            <v>9681.3073858552616</v>
          </cell>
          <cell r="M78">
            <v>8600</v>
          </cell>
          <cell r="N78">
            <v>1E-4</v>
          </cell>
          <cell r="O78">
            <v>0.89723474370633705</v>
          </cell>
          <cell r="P78">
            <v>247.60561382973529</v>
          </cell>
          <cell r="Q78">
            <v>2474.5146512071506</v>
          </cell>
          <cell r="R78">
            <v>0.5</v>
          </cell>
          <cell r="S78">
            <v>11</v>
          </cell>
          <cell r="T78">
            <v>220</v>
          </cell>
          <cell r="W78">
            <v>0.02</v>
          </cell>
          <cell r="X78">
            <v>9.0000000000000006E-5</v>
          </cell>
          <cell r="Y78">
            <v>0.5</v>
          </cell>
          <cell r="Z78">
            <v>235</v>
          </cell>
          <cell r="AA78">
            <v>11.704906981556784</v>
          </cell>
          <cell r="AB78">
            <v>20.077049768125914</v>
          </cell>
          <cell r="AC78">
            <v>2819.1555643892925</v>
          </cell>
          <cell r="AD78">
            <v>261.17296768107286</v>
          </cell>
          <cell r="AE78">
            <v>10.794208870160938</v>
          </cell>
          <cell r="AF78">
            <v>3.4427377909093853</v>
          </cell>
          <cell r="AG78">
            <v>9705.6133999754948</v>
          </cell>
          <cell r="AJ78">
            <v>624.59999999999866</v>
          </cell>
          <cell r="AK78">
            <v>624.59999999999866</v>
          </cell>
          <cell r="AL78">
            <v>612.89509301844191</v>
          </cell>
          <cell r="AM78">
            <v>612.89509301844191</v>
          </cell>
          <cell r="AN78">
            <v>2</v>
          </cell>
          <cell r="AO78">
            <v>3</v>
          </cell>
          <cell r="AP78">
            <v>626.59999999999866</v>
          </cell>
          <cell r="AQ78">
            <v>627.59999999999866</v>
          </cell>
        </row>
        <row r="79">
          <cell r="B79" t="str">
            <v>H/R Of Aujla Disty</v>
          </cell>
          <cell r="C79">
            <v>51375</v>
          </cell>
          <cell r="E79">
            <v>12</v>
          </cell>
          <cell r="I79">
            <v>9681.3073858552616</v>
          </cell>
          <cell r="K79">
            <v>9681.3073858552616</v>
          </cell>
          <cell r="L79">
            <v>9681.3073858552616</v>
          </cell>
          <cell r="M79">
            <v>8600</v>
          </cell>
          <cell r="N79">
            <v>1E-4</v>
          </cell>
          <cell r="O79">
            <v>0.89723474370633705</v>
          </cell>
          <cell r="P79">
            <v>247.60561382973529</v>
          </cell>
          <cell r="Q79">
            <v>2474.5146512071506</v>
          </cell>
          <cell r="R79">
            <v>0.5</v>
          </cell>
          <cell r="S79">
            <v>11</v>
          </cell>
          <cell r="T79">
            <v>220</v>
          </cell>
          <cell r="W79">
            <v>0.02</v>
          </cell>
          <cell r="X79">
            <v>9.0000000000000006E-5</v>
          </cell>
          <cell r="Y79">
            <v>0.5</v>
          </cell>
          <cell r="Z79">
            <v>235</v>
          </cell>
          <cell r="AA79">
            <v>11.704906981556784</v>
          </cell>
          <cell r="AB79">
            <v>20.077049768125914</v>
          </cell>
          <cell r="AC79">
            <v>2819.1555643892925</v>
          </cell>
          <cell r="AD79">
            <v>261.17296768107286</v>
          </cell>
          <cell r="AE79">
            <v>10.794208870160938</v>
          </cell>
          <cell r="AF79">
            <v>3.4427377909093853</v>
          </cell>
          <cell r="AG79">
            <v>9705.6133999754948</v>
          </cell>
          <cell r="AJ79">
            <v>624.5662499999986</v>
          </cell>
          <cell r="AK79">
            <v>624.5662499999986</v>
          </cell>
          <cell r="AL79">
            <v>612.86134301844186</v>
          </cell>
          <cell r="AM79">
            <v>612.86134301844186</v>
          </cell>
          <cell r="AN79">
            <v>2</v>
          </cell>
          <cell r="AO79">
            <v>3</v>
          </cell>
          <cell r="AP79">
            <v>626.5662499999986</v>
          </cell>
          <cell r="AQ79">
            <v>627.5662499999986</v>
          </cell>
        </row>
        <row r="80">
          <cell r="C80">
            <v>52000</v>
          </cell>
          <cell r="I80">
            <v>9681.3073858552616</v>
          </cell>
          <cell r="K80">
            <v>9681.3073858552616</v>
          </cell>
          <cell r="L80">
            <v>9681.3073858552616</v>
          </cell>
          <cell r="M80">
            <v>8600</v>
          </cell>
          <cell r="N80">
            <v>1E-4</v>
          </cell>
          <cell r="O80">
            <v>0.89723474370633705</v>
          </cell>
          <cell r="P80">
            <v>247.60561382973529</v>
          </cell>
          <cell r="Q80">
            <v>2474.5146512071506</v>
          </cell>
          <cell r="R80">
            <v>0.5</v>
          </cell>
          <cell r="S80">
            <v>11</v>
          </cell>
          <cell r="T80">
            <v>220</v>
          </cell>
          <cell r="W80">
            <v>0.02</v>
          </cell>
          <cell r="X80">
            <v>9.0000000000000006E-5</v>
          </cell>
          <cell r="Y80">
            <v>0.5</v>
          </cell>
          <cell r="Z80">
            <v>235</v>
          </cell>
          <cell r="AA80">
            <v>11.704906981556784</v>
          </cell>
          <cell r="AB80">
            <v>20.077049768125914</v>
          </cell>
          <cell r="AC80">
            <v>2819.1555643892925</v>
          </cell>
          <cell r="AD80">
            <v>261.17296768107286</v>
          </cell>
          <cell r="AE80">
            <v>10.794208870160938</v>
          </cell>
          <cell r="AF80">
            <v>3.4427377909093853</v>
          </cell>
          <cell r="AG80">
            <v>9705.6133999754948</v>
          </cell>
          <cell r="AJ80">
            <v>624.50999999999863</v>
          </cell>
          <cell r="AK80">
            <v>624.50999999999863</v>
          </cell>
          <cell r="AL80">
            <v>612.80509301844188</v>
          </cell>
          <cell r="AM80">
            <v>612.80509301844188</v>
          </cell>
          <cell r="AN80">
            <v>2</v>
          </cell>
          <cell r="AO80">
            <v>3</v>
          </cell>
          <cell r="AP80">
            <v>626.50999999999863</v>
          </cell>
          <cell r="AQ80">
            <v>627.50999999999863</v>
          </cell>
        </row>
        <row r="81">
          <cell r="C81">
            <v>53000</v>
          </cell>
          <cell r="I81">
            <v>9681.3073858552616</v>
          </cell>
          <cell r="K81">
            <v>9681.3073858552616</v>
          </cell>
          <cell r="L81">
            <v>9681.3073858552616</v>
          </cell>
          <cell r="M81">
            <v>8600</v>
          </cell>
          <cell r="N81">
            <v>1E-4</v>
          </cell>
          <cell r="O81">
            <v>0.89723474370633705</v>
          </cell>
          <cell r="P81">
            <v>247.60561382973529</v>
          </cell>
          <cell r="Q81">
            <v>2474.5146512071506</v>
          </cell>
          <cell r="R81">
            <v>0.5</v>
          </cell>
          <cell r="S81">
            <v>11</v>
          </cell>
          <cell r="T81">
            <v>220</v>
          </cell>
          <cell r="W81">
            <v>0.02</v>
          </cell>
          <cell r="X81">
            <v>9.0000000000000006E-5</v>
          </cell>
          <cell r="Y81">
            <v>0.5</v>
          </cell>
          <cell r="Z81">
            <v>235</v>
          </cell>
          <cell r="AA81">
            <v>11.704906981556784</v>
          </cell>
          <cell r="AB81">
            <v>20.077049768125914</v>
          </cell>
          <cell r="AC81">
            <v>2819.1555643892925</v>
          </cell>
          <cell r="AD81">
            <v>261.17296768107286</v>
          </cell>
          <cell r="AE81">
            <v>10.794208870160938</v>
          </cell>
          <cell r="AF81">
            <v>3.4427377909093853</v>
          </cell>
          <cell r="AG81">
            <v>9705.6133999754948</v>
          </cell>
          <cell r="AJ81">
            <v>624.41999999999859</v>
          </cell>
          <cell r="AK81">
            <v>624.41999999999859</v>
          </cell>
          <cell r="AL81">
            <v>612.71509301844185</v>
          </cell>
          <cell r="AM81">
            <v>612.71509301844185</v>
          </cell>
          <cell r="AN81">
            <v>2</v>
          </cell>
          <cell r="AO81">
            <v>3</v>
          </cell>
          <cell r="AP81">
            <v>626.41999999999859</v>
          </cell>
          <cell r="AQ81">
            <v>627.41999999999859</v>
          </cell>
        </row>
        <row r="82">
          <cell r="C82">
            <v>54000</v>
          </cell>
          <cell r="I82">
            <v>9681.3073858552616</v>
          </cell>
          <cell r="K82">
            <v>9681.3073858552616</v>
          </cell>
          <cell r="L82">
            <v>9681.3073858552616</v>
          </cell>
          <cell r="M82">
            <v>8600</v>
          </cell>
          <cell r="N82">
            <v>1E-4</v>
          </cell>
          <cell r="O82">
            <v>0.89723474370633705</v>
          </cell>
          <cell r="P82">
            <v>247.60561382973529</v>
          </cell>
          <cell r="Q82">
            <v>2474.5146512071506</v>
          </cell>
          <cell r="R82">
            <v>0.5</v>
          </cell>
          <cell r="S82">
            <v>11</v>
          </cell>
          <cell r="T82">
            <v>220</v>
          </cell>
          <cell r="W82">
            <v>0.02</v>
          </cell>
          <cell r="X82">
            <v>9.0000000000000006E-5</v>
          </cell>
          <cell r="Y82">
            <v>0.5</v>
          </cell>
          <cell r="Z82">
            <v>235</v>
          </cell>
          <cell r="AA82">
            <v>11.704906981556784</v>
          </cell>
          <cell r="AB82">
            <v>20.077049768125914</v>
          </cell>
          <cell r="AC82">
            <v>2819.1555643892925</v>
          </cell>
          <cell r="AD82">
            <v>261.17296768107286</v>
          </cell>
          <cell r="AE82">
            <v>10.794208870160938</v>
          </cell>
          <cell r="AF82">
            <v>3.4427377909093853</v>
          </cell>
          <cell r="AG82">
            <v>9705.6133999754948</v>
          </cell>
          <cell r="AJ82">
            <v>624.32999999999856</v>
          </cell>
          <cell r="AK82">
            <v>624.32999999999856</v>
          </cell>
          <cell r="AL82">
            <v>612.62509301844182</v>
          </cell>
          <cell r="AM82">
            <v>612.62509301844182</v>
          </cell>
          <cell r="AN82">
            <v>2</v>
          </cell>
          <cell r="AO82">
            <v>3</v>
          </cell>
          <cell r="AP82">
            <v>626.32999999999856</v>
          </cell>
          <cell r="AQ82">
            <v>627.32999999999856</v>
          </cell>
        </row>
        <row r="83">
          <cell r="C83">
            <v>55000</v>
          </cell>
          <cell r="I83">
            <v>9681.3073858552616</v>
          </cell>
          <cell r="K83">
            <v>9681.3073858552616</v>
          </cell>
          <cell r="L83">
            <v>9681.3073858552616</v>
          </cell>
          <cell r="M83">
            <v>8600</v>
          </cell>
          <cell r="N83">
            <v>1E-4</v>
          </cell>
          <cell r="O83">
            <v>0.89723474370633705</v>
          </cell>
          <cell r="P83">
            <v>247.60561382973529</v>
          </cell>
          <cell r="Q83">
            <v>2474.5146512071506</v>
          </cell>
          <cell r="R83">
            <v>0.5</v>
          </cell>
          <cell r="S83">
            <v>11</v>
          </cell>
          <cell r="T83">
            <v>220</v>
          </cell>
          <cell r="W83">
            <v>0.02</v>
          </cell>
          <cell r="X83">
            <v>9.0000000000000006E-5</v>
          </cell>
          <cell r="Y83">
            <v>0.5</v>
          </cell>
          <cell r="Z83">
            <v>235</v>
          </cell>
          <cell r="AA83">
            <v>11.704906981556784</v>
          </cell>
          <cell r="AB83">
            <v>20.077049768125914</v>
          </cell>
          <cell r="AC83">
            <v>2819.1555643892925</v>
          </cell>
          <cell r="AD83">
            <v>261.17296768107286</v>
          </cell>
          <cell r="AE83">
            <v>10.794208870160938</v>
          </cell>
          <cell r="AF83">
            <v>3.4427377909093853</v>
          </cell>
          <cell r="AG83">
            <v>9705.6133999754948</v>
          </cell>
          <cell r="AJ83">
            <v>624.23999999999853</v>
          </cell>
          <cell r="AK83">
            <v>624.23999999999853</v>
          </cell>
          <cell r="AL83">
            <v>612.53509301844178</v>
          </cell>
          <cell r="AM83">
            <v>612.53509301844178</v>
          </cell>
          <cell r="AN83">
            <v>2</v>
          </cell>
          <cell r="AO83">
            <v>3</v>
          </cell>
          <cell r="AP83">
            <v>626.23999999999853</v>
          </cell>
          <cell r="AQ83">
            <v>627.23999999999853</v>
          </cell>
        </row>
        <row r="84">
          <cell r="C84">
            <v>56000</v>
          </cell>
          <cell r="I84">
            <v>9681.3073858552616</v>
          </cell>
          <cell r="K84">
            <v>9681.3073858552616</v>
          </cell>
          <cell r="L84">
            <v>9681.3073858552616</v>
          </cell>
          <cell r="M84">
            <v>8600</v>
          </cell>
          <cell r="N84">
            <v>1E-4</v>
          </cell>
          <cell r="O84">
            <v>0.89723474370633705</v>
          </cell>
          <cell r="P84">
            <v>247.60561382973529</v>
          </cell>
          <cell r="Q84">
            <v>2474.5146512071506</v>
          </cell>
          <cell r="R84">
            <v>0.5</v>
          </cell>
          <cell r="S84">
            <v>11</v>
          </cell>
          <cell r="T84">
            <v>220</v>
          </cell>
          <cell r="W84">
            <v>0.02</v>
          </cell>
          <cell r="X84">
            <v>9.0000000000000006E-5</v>
          </cell>
          <cell r="Y84">
            <v>0.5</v>
          </cell>
          <cell r="Z84">
            <v>235</v>
          </cell>
          <cell r="AA84">
            <v>11.704906981556784</v>
          </cell>
          <cell r="AB84">
            <v>20.077049768125914</v>
          </cell>
          <cell r="AC84">
            <v>2819.1555643892925</v>
          </cell>
          <cell r="AD84">
            <v>261.17296768107286</v>
          </cell>
          <cell r="AE84">
            <v>10.794208870160938</v>
          </cell>
          <cell r="AF84">
            <v>3.4427377909093853</v>
          </cell>
          <cell r="AG84">
            <v>9705.6133999754948</v>
          </cell>
          <cell r="AJ84">
            <v>624.1499999999985</v>
          </cell>
          <cell r="AK84">
            <v>624.1499999999985</v>
          </cell>
          <cell r="AL84">
            <v>612.44509301844175</v>
          </cell>
          <cell r="AM84">
            <v>612.44509301844175</v>
          </cell>
          <cell r="AN84">
            <v>2</v>
          </cell>
          <cell r="AO84">
            <v>3</v>
          </cell>
          <cell r="AP84">
            <v>626.1499999999985</v>
          </cell>
          <cell r="AQ84">
            <v>627.1499999999985</v>
          </cell>
        </row>
        <row r="85">
          <cell r="C85">
            <v>57000</v>
          </cell>
          <cell r="I85">
            <v>9681.3073858552616</v>
          </cell>
          <cell r="K85">
            <v>9681.3073858552616</v>
          </cell>
          <cell r="L85">
            <v>9681.3073858552616</v>
          </cell>
          <cell r="M85">
            <v>8600</v>
          </cell>
          <cell r="N85">
            <v>1E-4</v>
          </cell>
          <cell r="O85">
            <v>0.89723474370633705</v>
          </cell>
          <cell r="P85">
            <v>247.60561382973529</v>
          </cell>
          <cell r="Q85">
            <v>2474.5146512071506</v>
          </cell>
          <cell r="R85">
            <v>0.5</v>
          </cell>
          <cell r="S85">
            <v>11</v>
          </cell>
          <cell r="T85">
            <v>220</v>
          </cell>
          <cell r="W85">
            <v>0.02</v>
          </cell>
          <cell r="X85">
            <v>9.0000000000000006E-5</v>
          </cell>
          <cell r="Y85">
            <v>0.5</v>
          </cell>
          <cell r="Z85">
            <v>235</v>
          </cell>
          <cell r="AA85">
            <v>11.704906981556784</v>
          </cell>
          <cell r="AB85">
            <v>20.077049768125914</v>
          </cell>
          <cell r="AC85">
            <v>2819.1555643892925</v>
          </cell>
          <cell r="AD85">
            <v>261.17296768107286</v>
          </cell>
          <cell r="AE85">
            <v>10.794208870160938</v>
          </cell>
          <cell r="AF85">
            <v>3.4427377909093853</v>
          </cell>
          <cell r="AG85">
            <v>9705.6133999754948</v>
          </cell>
          <cell r="AJ85">
            <v>624.05999999999847</v>
          </cell>
          <cell r="AK85">
            <v>624.05999999999847</v>
          </cell>
          <cell r="AL85">
            <v>612.35509301844172</v>
          </cell>
          <cell r="AM85">
            <v>612.35509301844172</v>
          </cell>
          <cell r="AN85">
            <v>2</v>
          </cell>
          <cell r="AO85">
            <v>3</v>
          </cell>
          <cell r="AP85">
            <v>626.05999999999847</v>
          </cell>
          <cell r="AQ85">
            <v>627.05999999999847</v>
          </cell>
        </row>
        <row r="86">
          <cell r="C86">
            <v>58000</v>
          </cell>
          <cell r="I86">
            <v>9681.3073858552616</v>
          </cell>
          <cell r="K86">
            <v>9681.3073858552616</v>
          </cell>
          <cell r="L86">
            <v>9681.3073858552616</v>
          </cell>
          <cell r="M86">
            <v>8600</v>
          </cell>
          <cell r="N86">
            <v>1E-4</v>
          </cell>
          <cell r="O86">
            <v>0.89723474370633705</v>
          </cell>
          <cell r="P86">
            <v>247.60561382973529</v>
          </cell>
          <cell r="Q86">
            <v>2474.5146512071506</v>
          </cell>
          <cell r="R86">
            <v>0.5</v>
          </cell>
          <cell r="S86">
            <v>11</v>
          </cell>
          <cell r="T86">
            <v>220</v>
          </cell>
          <cell r="W86">
            <v>0.02</v>
          </cell>
          <cell r="X86">
            <v>9.0000000000000006E-5</v>
          </cell>
          <cell r="Y86">
            <v>0.5</v>
          </cell>
          <cell r="Z86">
            <v>235</v>
          </cell>
          <cell r="AA86">
            <v>11.704906981556784</v>
          </cell>
          <cell r="AB86">
            <v>20.077049768125914</v>
          </cell>
          <cell r="AC86">
            <v>2819.1555643892925</v>
          </cell>
          <cell r="AD86">
            <v>261.17296768107286</v>
          </cell>
          <cell r="AE86">
            <v>10.794208870160938</v>
          </cell>
          <cell r="AF86">
            <v>3.4427377909093853</v>
          </cell>
          <cell r="AG86">
            <v>9705.6133999754948</v>
          </cell>
          <cell r="AJ86">
            <v>623.96999999999844</v>
          </cell>
          <cell r="AK86">
            <v>623.96999999999844</v>
          </cell>
          <cell r="AL86">
            <v>612.26509301844169</v>
          </cell>
          <cell r="AM86">
            <v>612.26509301844169</v>
          </cell>
          <cell r="AN86">
            <v>2</v>
          </cell>
          <cell r="AO86">
            <v>3</v>
          </cell>
          <cell r="AP86">
            <v>625.96999999999844</v>
          </cell>
          <cell r="AQ86">
            <v>626.96999999999844</v>
          </cell>
        </row>
        <row r="87">
          <cell r="B87" t="str">
            <v>H/R Of Gugera Branch</v>
          </cell>
          <cell r="C87">
            <v>58818</v>
          </cell>
          <cell r="E87">
            <v>822</v>
          </cell>
          <cell r="I87">
            <v>9681.3073858552616</v>
          </cell>
          <cell r="K87">
            <v>9681.3073858552616</v>
          </cell>
          <cell r="L87">
            <v>9681.3073858552616</v>
          </cell>
          <cell r="M87">
            <v>8600</v>
          </cell>
          <cell r="N87">
            <v>1E-4</v>
          </cell>
          <cell r="O87">
            <v>0.89723474370633705</v>
          </cell>
          <cell r="P87">
            <v>247.60561382973529</v>
          </cell>
          <cell r="Q87">
            <v>2474.5146512071506</v>
          </cell>
          <cell r="R87">
            <v>0.5</v>
          </cell>
          <cell r="S87">
            <v>11</v>
          </cell>
          <cell r="T87">
            <v>220</v>
          </cell>
          <cell r="W87">
            <v>0.02</v>
          </cell>
          <cell r="X87">
            <v>9.0000000000000006E-5</v>
          </cell>
          <cell r="Y87">
            <v>0.5</v>
          </cell>
          <cell r="Z87">
            <v>235</v>
          </cell>
          <cell r="AA87">
            <v>11.704906981556784</v>
          </cell>
          <cell r="AB87">
            <v>20.077049768125914</v>
          </cell>
          <cell r="AC87">
            <v>2819.1555643892925</v>
          </cell>
          <cell r="AD87">
            <v>261.17296768107286</v>
          </cell>
          <cell r="AE87">
            <v>10.794208870160938</v>
          </cell>
          <cell r="AF87">
            <v>3.4427377909093853</v>
          </cell>
          <cell r="AG87">
            <v>9705.6133999754948</v>
          </cell>
          <cell r="AJ87">
            <v>623.89637999999843</v>
          </cell>
          <cell r="AK87">
            <v>623.89637999999843</v>
          </cell>
          <cell r="AL87">
            <v>612.19147301844168</v>
          </cell>
          <cell r="AM87">
            <v>612.19147301844168</v>
          </cell>
          <cell r="AN87">
            <v>2</v>
          </cell>
          <cell r="AO87">
            <v>3</v>
          </cell>
          <cell r="AP87">
            <v>625.89637999999843</v>
          </cell>
          <cell r="AQ87">
            <v>626.89637999999843</v>
          </cell>
        </row>
        <row r="88">
          <cell r="C88">
            <v>59000</v>
          </cell>
          <cell r="I88">
            <v>9681.3073858552616</v>
          </cell>
          <cell r="K88">
            <v>9681.3073858552616</v>
          </cell>
          <cell r="L88">
            <v>9681.3073858552616</v>
          </cell>
          <cell r="M88">
            <v>8600</v>
          </cell>
          <cell r="N88">
            <v>1E-4</v>
          </cell>
          <cell r="O88">
            <v>0.89723474370633705</v>
          </cell>
          <cell r="P88">
            <v>247.60561382973529</v>
          </cell>
          <cell r="Q88">
            <v>2474.5146512071506</v>
          </cell>
          <cell r="R88">
            <v>0.5</v>
          </cell>
          <cell r="S88">
            <v>11</v>
          </cell>
          <cell r="T88">
            <v>220</v>
          </cell>
          <cell r="W88">
            <v>0.02</v>
          </cell>
          <cell r="X88">
            <v>9.0000000000000006E-5</v>
          </cell>
          <cell r="Y88">
            <v>0.5</v>
          </cell>
          <cell r="Z88">
            <v>235</v>
          </cell>
          <cell r="AA88">
            <v>11.704906981556784</v>
          </cell>
          <cell r="AB88">
            <v>20.077049768125914</v>
          </cell>
          <cell r="AC88">
            <v>2819.1555643892925</v>
          </cell>
          <cell r="AD88">
            <v>261.17296768107286</v>
          </cell>
          <cell r="AE88">
            <v>10.794208870160938</v>
          </cell>
          <cell r="AF88">
            <v>3.4427377909093853</v>
          </cell>
          <cell r="AG88">
            <v>9705.6133999754948</v>
          </cell>
          <cell r="AJ88">
            <v>623.8799999999984</v>
          </cell>
          <cell r="AK88">
            <v>623.8799999999984</v>
          </cell>
          <cell r="AL88">
            <v>612.17509301844166</v>
          </cell>
          <cell r="AM88">
            <v>612.17509301844166</v>
          </cell>
          <cell r="AN88">
            <v>2</v>
          </cell>
          <cell r="AO88">
            <v>3</v>
          </cell>
          <cell r="AP88">
            <v>625.8799999999984</v>
          </cell>
          <cell r="AQ88">
            <v>626.8799999999984</v>
          </cell>
        </row>
        <row r="89">
          <cell r="B89" t="str">
            <v>H/R Of Halla Disty</v>
          </cell>
          <cell r="C89">
            <v>59100</v>
          </cell>
          <cell r="E89">
            <v>28</v>
          </cell>
          <cell r="I89">
            <v>9681.3073858552616</v>
          </cell>
          <cell r="K89">
            <v>9681.3073858552616</v>
          </cell>
          <cell r="L89">
            <v>9681.3073858552616</v>
          </cell>
          <cell r="M89">
            <v>8600</v>
          </cell>
          <cell r="N89">
            <v>1E-4</v>
          </cell>
          <cell r="O89">
            <v>0.89723474370633705</v>
          </cell>
          <cell r="P89">
            <v>247.60561382973529</v>
          </cell>
          <cell r="Q89">
            <v>2474.5146512071506</v>
          </cell>
          <cell r="R89">
            <v>0.5</v>
          </cell>
          <cell r="S89">
            <v>11</v>
          </cell>
          <cell r="T89">
            <v>220</v>
          </cell>
          <cell r="W89">
            <v>0.02</v>
          </cell>
          <cell r="X89">
            <v>9.0000000000000006E-5</v>
          </cell>
          <cell r="Y89">
            <v>0.5</v>
          </cell>
          <cell r="Z89">
            <v>235</v>
          </cell>
          <cell r="AA89">
            <v>11.704906981556784</v>
          </cell>
          <cell r="AB89">
            <v>20.077049768125914</v>
          </cell>
          <cell r="AC89">
            <v>2819.1555643892925</v>
          </cell>
          <cell r="AD89">
            <v>261.17296768107286</v>
          </cell>
          <cell r="AE89">
            <v>10.794208870160938</v>
          </cell>
          <cell r="AF89">
            <v>3.4427377909093853</v>
          </cell>
          <cell r="AG89">
            <v>9705.6133999754948</v>
          </cell>
          <cell r="AJ89">
            <v>623.87099999999839</v>
          </cell>
          <cell r="AK89">
            <v>623.87099999999839</v>
          </cell>
          <cell r="AL89">
            <v>612.16609301844164</v>
          </cell>
          <cell r="AM89">
            <v>612.16609301844164</v>
          </cell>
          <cell r="AN89">
            <v>2</v>
          </cell>
          <cell r="AO89">
            <v>3</v>
          </cell>
          <cell r="AP89">
            <v>625.87099999999839</v>
          </cell>
          <cell r="AQ89">
            <v>626.87099999999839</v>
          </cell>
        </row>
        <row r="90">
          <cell r="C90">
            <v>60000</v>
          </cell>
          <cell r="D90">
            <v>620.79999999999995</v>
          </cell>
          <cell r="I90">
            <v>9681.3073858552616</v>
          </cell>
          <cell r="K90">
            <v>9681.3073858552616</v>
          </cell>
          <cell r="L90">
            <v>9681.3073858552616</v>
          </cell>
          <cell r="M90">
            <v>8600</v>
          </cell>
          <cell r="N90">
            <v>1E-4</v>
          </cell>
          <cell r="O90">
            <v>0.89723474370633705</v>
          </cell>
          <cell r="P90">
            <v>247.60561382973529</v>
          </cell>
          <cell r="Q90">
            <v>2474.5146512071506</v>
          </cell>
          <cell r="R90">
            <v>0.5</v>
          </cell>
          <cell r="S90">
            <v>11</v>
          </cell>
          <cell r="T90">
            <v>220</v>
          </cell>
          <cell r="W90">
            <v>0.02</v>
          </cell>
          <cell r="X90">
            <v>9.0000000000000006E-5</v>
          </cell>
          <cell r="Y90">
            <v>0.5</v>
          </cell>
          <cell r="Z90">
            <v>235</v>
          </cell>
          <cell r="AA90">
            <v>11.704906981556784</v>
          </cell>
          <cell r="AB90">
            <v>20.077049768125914</v>
          </cell>
          <cell r="AC90">
            <v>2819.1555643892925</v>
          </cell>
          <cell r="AD90">
            <v>261.17296768107286</v>
          </cell>
          <cell r="AE90">
            <v>10.794208870160938</v>
          </cell>
          <cell r="AF90">
            <v>3.4427377909093853</v>
          </cell>
          <cell r="AG90">
            <v>9705.6133999754948</v>
          </cell>
          <cell r="AJ90">
            <v>623.78999999999837</v>
          </cell>
          <cell r="AK90">
            <v>623.78999999999837</v>
          </cell>
          <cell r="AL90">
            <v>612.08509301844163</v>
          </cell>
          <cell r="AM90">
            <v>612.08509301844163</v>
          </cell>
          <cell r="AN90">
            <v>2</v>
          </cell>
          <cell r="AO90">
            <v>3</v>
          </cell>
          <cell r="AP90">
            <v>625.78999999999837</v>
          </cell>
          <cell r="AQ90">
            <v>626.78999999999837</v>
          </cell>
        </row>
        <row r="91">
          <cell r="C91">
            <v>61000</v>
          </cell>
          <cell r="I91">
            <v>9681.3073858552616</v>
          </cell>
          <cell r="K91">
            <v>9681.3073858552616</v>
          </cell>
          <cell r="L91">
            <v>9681.3073858552616</v>
          </cell>
          <cell r="M91">
            <v>8600</v>
          </cell>
          <cell r="N91">
            <v>1E-4</v>
          </cell>
          <cell r="O91">
            <v>0.89723474370633705</v>
          </cell>
          <cell r="P91">
            <v>247.60561382973529</v>
          </cell>
          <cell r="Q91">
            <v>2474.5146512071506</v>
          </cell>
          <cell r="R91">
            <v>0.5</v>
          </cell>
          <cell r="S91">
            <v>11</v>
          </cell>
          <cell r="T91">
            <v>220</v>
          </cell>
          <cell r="W91">
            <v>0.02</v>
          </cell>
          <cell r="X91">
            <v>9.0000000000000006E-5</v>
          </cell>
          <cell r="Y91">
            <v>0.5</v>
          </cell>
          <cell r="Z91">
            <v>235</v>
          </cell>
          <cell r="AA91">
            <v>11.704906981556784</v>
          </cell>
          <cell r="AB91">
            <v>20.077049768125914</v>
          </cell>
          <cell r="AC91">
            <v>2819.1555643892925</v>
          </cell>
          <cell r="AD91">
            <v>261.17296768107286</v>
          </cell>
          <cell r="AE91">
            <v>10.794208870160938</v>
          </cell>
          <cell r="AF91">
            <v>3.4427377909093853</v>
          </cell>
          <cell r="AG91">
            <v>9705.6133999754948</v>
          </cell>
          <cell r="AJ91">
            <v>623.69999999999834</v>
          </cell>
          <cell r="AK91">
            <v>623.69999999999834</v>
          </cell>
          <cell r="AL91">
            <v>611.99509301844159</v>
          </cell>
          <cell r="AM91">
            <v>611.99509301844159</v>
          </cell>
          <cell r="AN91">
            <v>2</v>
          </cell>
          <cell r="AO91">
            <v>3</v>
          </cell>
          <cell r="AP91">
            <v>625.69999999999834</v>
          </cell>
          <cell r="AQ91">
            <v>626.69999999999834</v>
          </cell>
        </row>
        <row r="92">
          <cell r="C92">
            <v>62000</v>
          </cell>
          <cell r="I92">
            <v>9681.3073858552616</v>
          </cell>
          <cell r="K92">
            <v>9681.3073858552616</v>
          </cell>
          <cell r="L92">
            <v>9681.3073858552616</v>
          </cell>
          <cell r="M92">
            <v>8600</v>
          </cell>
          <cell r="N92">
            <v>1E-4</v>
          </cell>
          <cell r="O92">
            <v>0.89723474370633705</v>
          </cell>
          <cell r="P92">
            <v>247.60561382973529</v>
          </cell>
          <cell r="Q92">
            <v>2474.5146512071506</v>
          </cell>
          <cell r="R92">
            <v>0.5</v>
          </cell>
          <cell r="S92">
            <v>11</v>
          </cell>
          <cell r="T92">
            <v>220</v>
          </cell>
          <cell r="W92">
            <v>0.02</v>
          </cell>
          <cell r="X92">
            <v>9.0000000000000006E-5</v>
          </cell>
          <cell r="Y92">
            <v>0.5</v>
          </cell>
          <cell r="Z92">
            <v>235</v>
          </cell>
          <cell r="AA92">
            <v>11.704906981556784</v>
          </cell>
          <cell r="AB92">
            <v>20.077049768125914</v>
          </cell>
          <cell r="AC92">
            <v>2819.1555643892925</v>
          </cell>
          <cell r="AD92">
            <v>261.17296768107286</v>
          </cell>
          <cell r="AE92">
            <v>10.794208870160938</v>
          </cell>
          <cell r="AF92">
            <v>3.4427377909093853</v>
          </cell>
          <cell r="AG92">
            <v>9705.6133999754948</v>
          </cell>
          <cell r="AJ92">
            <v>623.60999999999831</v>
          </cell>
          <cell r="AK92">
            <v>623.60999999999831</v>
          </cell>
          <cell r="AL92">
            <v>611.90509301844156</v>
          </cell>
          <cell r="AM92">
            <v>611.90509301844156</v>
          </cell>
          <cell r="AN92">
            <v>2</v>
          </cell>
          <cell r="AO92">
            <v>3</v>
          </cell>
          <cell r="AP92">
            <v>625.60999999999831</v>
          </cell>
          <cell r="AQ92">
            <v>626.60999999999831</v>
          </cell>
        </row>
        <row r="93">
          <cell r="B93" t="str">
            <v>Hallah drainage Siphon</v>
          </cell>
          <cell r="C93">
            <v>62004</v>
          </cell>
          <cell r="I93">
            <v>9681.3073858552616</v>
          </cell>
          <cell r="K93">
            <v>9681.3073858552616</v>
          </cell>
          <cell r="L93">
            <v>9681.3073858552616</v>
          </cell>
          <cell r="M93">
            <v>8600</v>
          </cell>
          <cell r="N93">
            <v>1E-4</v>
          </cell>
          <cell r="O93">
            <v>0.89723474370633705</v>
          </cell>
          <cell r="P93">
            <v>247.60561382973529</v>
          </cell>
          <cell r="Q93">
            <v>2474.5146512071506</v>
          </cell>
          <cell r="R93">
            <v>0.5</v>
          </cell>
          <cell r="S93">
            <v>11</v>
          </cell>
          <cell r="T93">
            <v>220</v>
          </cell>
          <cell r="W93">
            <v>0.02</v>
          </cell>
          <cell r="X93">
            <v>9.0000000000000006E-5</v>
          </cell>
          <cell r="Y93">
            <v>0.5</v>
          </cell>
          <cell r="Z93">
            <v>235</v>
          </cell>
          <cell r="AA93">
            <v>11.704906981556784</v>
          </cell>
          <cell r="AB93">
            <v>20.077049768125914</v>
          </cell>
          <cell r="AC93">
            <v>2819.1555643892925</v>
          </cell>
          <cell r="AD93">
            <v>261.17296768107286</v>
          </cell>
          <cell r="AE93">
            <v>10.794208870160938</v>
          </cell>
          <cell r="AF93">
            <v>3.4427377909093853</v>
          </cell>
          <cell r="AG93">
            <v>9705.6133999754948</v>
          </cell>
          <cell r="AJ93">
            <v>623.60963999999831</v>
          </cell>
          <cell r="AK93">
            <v>623.60963999999831</v>
          </cell>
          <cell r="AL93">
            <v>611.90473301844156</v>
          </cell>
          <cell r="AM93">
            <v>611.90473301844156</v>
          </cell>
          <cell r="AN93">
            <v>2</v>
          </cell>
          <cell r="AO93">
            <v>3</v>
          </cell>
          <cell r="AP93">
            <v>625.60963999999831</v>
          </cell>
          <cell r="AQ93">
            <v>626.60963999999831</v>
          </cell>
        </row>
        <row r="94">
          <cell r="C94">
            <v>62500</v>
          </cell>
          <cell r="I94">
            <v>9681.3073858552616</v>
          </cell>
          <cell r="K94">
            <v>9681.3073858552616</v>
          </cell>
          <cell r="L94">
            <v>9681.3073858552616</v>
          </cell>
          <cell r="M94">
            <v>8600</v>
          </cell>
          <cell r="N94">
            <v>1E-4</v>
          </cell>
          <cell r="O94">
            <v>0.89723474370633705</v>
          </cell>
          <cell r="P94">
            <v>247.60561382973529</v>
          </cell>
          <cell r="Q94">
            <v>2474.5146512071506</v>
          </cell>
          <cell r="R94">
            <v>0.5</v>
          </cell>
          <cell r="S94">
            <v>11</v>
          </cell>
          <cell r="T94">
            <v>220</v>
          </cell>
          <cell r="W94">
            <v>0.02</v>
          </cell>
          <cell r="X94">
            <v>9.0000000000000006E-5</v>
          </cell>
          <cell r="Y94">
            <v>0.5</v>
          </cell>
          <cell r="Z94">
            <v>235</v>
          </cell>
          <cell r="AA94">
            <v>11.704906981556784</v>
          </cell>
          <cell r="AB94">
            <v>20.077049768125914</v>
          </cell>
          <cell r="AC94">
            <v>2819.1555643892925</v>
          </cell>
          <cell r="AD94">
            <v>261.17296768107286</v>
          </cell>
          <cell r="AE94">
            <v>10.794208870160938</v>
          </cell>
          <cell r="AF94">
            <v>3.4427377909093853</v>
          </cell>
          <cell r="AG94">
            <v>9705.6133999754948</v>
          </cell>
          <cell r="AJ94">
            <v>623.56499999999835</v>
          </cell>
          <cell r="AK94">
            <v>623.56499999999835</v>
          </cell>
          <cell r="AL94">
            <v>611.8600930184416</v>
          </cell>
          <cell r="AM94">
            <v>611.8600930184416</v>
          </cell>
          <cell r="AN94">
            <v>2</v>
          </cell>
          <cell r="AO94">
            <v>3</v>
          </cell>
          <cell r="AP94">
            <v>625.56499999999835</v>
          </cell>
          <cell r="AQ94">
            <v>626.56499999999835</v>
          </cell>
        </row>
        <row r="95">
          <cell r="B95" t="str">
            <v>District Road Bridge / Fall</v>
          </cell>
          <cell r="C95">
            <v>62713</v>
          </cell>
          <cell r="I95">
            <v>9681.3073858552616</v>
          </cell>
          <cell r="K95">
            <v>9681.3073858552616</v>
          </cell>
          <cell r="L95">
            <v>9681.3073858552616</v>
          </cell>
          <cell r="M95">
            <v>8600</v>
          </cell>
          <cell r="N95">
            <v>1E-4</v>
          </cell>
          <cell r="O95">
            <v>0.89723474370633705</v>
          </cell>
          <cell r="P95">
            <v>247.60561382973529</v>
          </cell>
          <cell r="Q95">
            <v>2474.5146512071506</v>
          </cell>
          <cell r="R95">
            <v>0.5</v>
          </cell>
          <cell r="S95">
            <v>11</v>
          </cell>
          <cell r="T95">
            <v>220</v>
          </cell>
          <cell r="U95">
            <v>612.54999999999995</v>
          </cell>
          <cell r="V95">
            <v>623.54</v>
          </cell>
          <cell r="W95">
            <v>0.02</v>
          </cell>
          <cell r="X95">
            <v>9.0000000000000006E-5</v>
          </cell>
          <cell r="Y95">
            <v>0.5</v>
          </cell>
          <cell r="Z95">
            <v>235</v>
          </cell>
          <cell r="AA95">
            <v>11.704906981556784</v>
          </cell>
          <cell r="AB95">
            <v>20.077049768125914</v>
          </cell>
          <cell r="AC95">
            <v>2819.1555643892925</v>
          </cell>
          <cell r="AD95">
            <v>261.17296768107286</v>
          </cell>
          <cell r="AE95">
            <v>10.794208870160938</v>
          </cell>
          <cell r="AF95">
            <v>3.4427377909093853</v>
          </cell>
          <cell r="AG95">
            <v>9705.6133999754948</v>
          </cell>
          <cell r="AI95">
            <v>1.2</v>
          </cell>
          <cell r="AJ95">
            <v>623.54582999999832</v>
          </cell>
          <cell r="AK95">
            <v>622.34582999999827</v>
          </cell>
          <cell r="AL95">
            <v>611.84092301844157</v>
          </cell>
          <cell r="AM95">
            <v>610.64092301844153</v>
          </cell>
          <cell r="AN95">
            <v>2</v>
          </cell>
          <cell r="AO95">
            <v>3</v>
          </cell>
          <cell r="AP95">
            <v>625.54582999999832</v>
          </cell>
          <cell r="AQ95">
            <v>625.34582999999827</v>
          </cell>
        </row>
        <row r="96">
          <cell r="C96">
            <v>62713</v>
          </cell>
          <cell r="F96">
            <v>370</v>
          </cell>
          <cell r="G96">
            <v>98.36785176628419</v>
          </cell>
          <cell r="H96">
            <v>468.36785176628416</v>
          </cell>
          <cell r="I96">
            <v>8724.0076743012032</v>
          </cell>
          <cell r="K96">
            <v>8724.0076743012032</v>
          </cell>
          <cell r="L96">
            <v>8724.0076743012032</v>
          </cell>
          <cell r="M96">
            <v>7660</v>
          </cell>
          <cell r="N96">
            <v>9.0000000000000006E-5</v>
          </cell>
          <cell r="O96">
            <v>0.83257740386290913</v>
          </cell>
          <cell r="P96">
            <v>233.68220728159858</v>
          </cell>
          <cell r="Q96">
            <v>2303.7307102173327</v>
          </cell>
          <cell r="R96">
            <v>0.5</v>
          </cell>
          <cell r="S96">
            <v>10.6</v>
          </cell>
          <cell r="T96">
            <v>210</v>
          </cell>
          <cell r="U96">
            <v>611.79999999999995</v>
          </cell>
          <cell r="V96">
            <v>622.4</v>
          </cell>
          <cell r="W96">
            <v>0.02</v>
          </cell>
          <cell r="X96">
            <v>9.0000000000000006E-5</v>
          </cell>
          <cell r="Y96">
            <v>0.5</v>
          </cell>
          <cell r="Z96">
            <v>224</v>
          </cell>
          <cell r="AA96">
            <v>11.319890095049063</v>
          </cell>
          <cell r="AB96">
            <v>19.788177987520392</v>
          </cell>
          <cell r="AC96">
            <v>2599.7253371729848</v>
          </cell>
          <cell r="AD96">
            <v>249.31204375035625</v>
          </cell>
          <cell r="AE96">
            <v>10.427596268779414</v>
          </cell>
          <cell r="AF96">
            <v>3.3643373766472435</v>
          </cell>
          <cell r="AG96">
            <v>8746.3531208679306</v>
          </cell>
          <cell r="AJ96">
            <v>622.34582999999827</v>
          </cell>
          <cell r="AK96">
            <v>622.34582999999827</v>
          </cell>
          <cell r="AL96">
            <v>610.64092301844153</v>
          </cell>
          <cell r="AM96">
            <v>611.02593990494915</v>
          </cell>
          <cell r="AN96">
            <v>2</v>
          </cell>
          <cell r="AO96">
            <v>3</v>
          </cell>
          <cell r="AP96">
            <v>624.34582999999827</v>
          </cell>
          <cell r="AQ96">
            <v>625.34582999999827</v>
          </cell>
        </row>
        <row r="97">
          <cell r="C97">
            <v>63000</v>
          </cell>
          <cell r="I97">
            <v>8724.0076743012032</v>
          </cell>
          <cell r="K97">
            <v>8724.0076743012032</v>
          </cell>
          <cell r="L97">
            <v>8724.0076743012032</v>
          </cell>
          <cell r="M97">
            <v>7660</v>
          </cell>
          <cell r="N97">
            <v>9.0000000000000006E-5</v>
          </cell>
          <cell r="O97">
            <v>0.83257740386290913</v>
          </cell>
          <cell r="P97">
            <v>233.68220728159858</v>
          </cell>
          <cell r="Q97">
            <v>2303.7307102173327</v>
          </cell>
          <cell r="R97">
            <v>0.5</v>
          </cell>
          <cell r="S97">
            <v>10.6</v>
          </cell>
          <cell r="T97">
            <v>210</v>
          </cell>
          <cell r="W97">
            <v>0.02</v>
          </cell>
          <cell r="X97">
            <v>9.0000000000000006E-5</v>
          </cell>
          <cell r="Y97">
            <v>0.5</v>
          </cell>
          <cell r="Z97">
            <v>224</v>
          </cell>
          <cell r="AA97">
            <v>11.319890095049063</v>
          </cell>
          <cell r="AB97">
            <v>19.788177987520392</v>
          </cell>
          <cell r="AC97">
            <v>2599.7253371729848</v>
          </cell>
          <cell r="AD97">
            <v>249.31204375035625</v>
          </cell>
          <cell r="AE97">
            <v>10.427596268779414</v>
          </cell>
          <cell r="AF97">
            <v>3.3643373766472435</v>
          </cell>
          <cell r="AG97">
            <v>8746.3531208679306</v>
          </cell>
          <cell r="AJ97">
            <v>622.31999999999823</v>
          </cell>
          <cell r="AK97">
            <v>622.31999999999823</v>
          </cell>
          <cell r="AL97">
            <v>611.00010990494911</v>
          </cell>
          <cell r="AM97">
            <v>611.00010990494911</v>
          </cell>
          <cell r="AN97">
            <v>2</v>
          </cell>
          <cell r="AO97">
            <v>3</v>
          </cell>
          <cell r="AP97">
            <v>624.31999999999823</v>
          </cell>
          <cell r="AQ97">
            <v>625.31999999999823</v>
          </cell>
        </row>
        <row r="98">
          <cell r="C98">
            <v>64000</v>
          </cell>
          <cell r="I98">
            <v>8724.0076743012032</v>
          </cell>
          <cell r="K98">
            <v>8724.0076743012032</v>
          </cell>
          <cell r="L98">
            <v>8724.0076743012032</v>
          </cell>
          <cell r="M98">
            <v>7660</v>
          </cell>
          <cell r="N98">
            <v>9.0000000000000006E-5</v>
          </cell>
          <cell r="O98">
            <v>0.83257740386290913</v>
          </cell>
          <cell r="P98">
            <v>233.68220728159858</v>
          </cell>
          <cell r="Q98">
            <v>2303.7307102173327</v>
          </cell>
          <cell r="R98">
            <v>0.5</v>
          </cell>
          <cell r="S98">
            <v>10.6</v>
          </cell>
          <cell r="T98">
            <v>210</v>
          </cell>
          <cell r="W98">
            <v>0.02</v>
          </cell>
          <cell r="X98">
            <v>9.0000000000000006E-5</v>
          </cell>
          <cell r="Y98">
            <v>0.5</v>
          </cell>
          <cell r="Z98">
            <v>224</v>
          </cell>
          <cell r="AA98">
            <v>11.319890095049063</v>
          </cell>
          <cell r="AB98">
            <v>19.788177987520392</v>
          </cell>
          <cell r="AC98">
            <v>2599.7253371729848</v>
          </cell>
          <cell r="AD98">
            <v>249.31204375035625</v>
          </cell>
          <cell r="AE98">
            <v>10.427596268779414</v>
          </cell>
          <cell r="AF98">
            <v>3.3643373766472435</v>
          </cell>
          <cell r="AG98">
            <v>8746.3531208679306</v>
          </cell>
          <cell r="AJ98">
            <v>622.2299999999982</v>
          </cell>
          <cell r="AK98">
            <v>622.2299999999982</v>
          </cell>
          <cell r="AL98">
            <v>610.91010990494908</v>
          </cell>
          <cell r="AM98">
            <v>610.91010990494908</v>
          </cell>
          <cell r="AN98">
            <v>2</v>
          </cell>
          <cell r="AO98">
            <v>3</v>
          </cell>
          <cell r="AP98">
            <v>624.2299999999982</v>
          </cell>
          <cell r="AQ98">
            <v>625.2299999999982</v>
          </cell>
        </row>
        <row r="99">
          <cell r="C99">
            <v>65000</v>
          </cell>
          <cell r="I99">
            <v>8724.0076743012032</v>
          </cell>
          <cell r="K99">
            <v>8724.0076743012032</v>
          </cell>
          <cell r="L99">
            <v>8724.0076743012032</v>
          </cell>
          <cell r="M99">
            <v>7660</v>
          </cell>
          <cell r="N99">
            <v>9.0000000000000006E-5</v>
          </cell>
          <cell r="O99">
            <v>0.83257740386290913</v>
          </cell>
          <cell r="P99">
            <v>233.68220728159858</v>
          </cell>
          <cell r="Q99">
            <v>2303.7307102173327</v>
          </cell>
          <cell r="R99">
            <v>0.5</v>
          </cell>
          <cell r="S99">
            <v>10.6</v>
          </cell>
          <cell r="T99">
            <v>210</v>
          </cell>
          <cell r="W99">
            <v>0.02</v>
          </cell>
          <cell r="X99">
            <v>9.0000000000000006E-5</v>
          </cell>
          <cell r="Y99">
            <v>0.5</v>
          </cell>
          <cell r="Z99">
            <v>224</v>
          </cell>
          <cell r="AA99">
            <v>11.319890095049063</v>
          </cell>
          <cell r="AB99">
            <v>19.788177987520392</v>
          </cell>
          <cell r="AC99">
            <v>2599.7253371729848</v>
          </cell>
          <cell r="AD99">
            <v>249.31204375035625</v>
          </cell>
          <cell r="AE99">
            <v>10.427596268779414</v>
          </cell>
          <cell r="AF99">
            <v>3.3643373766472435</v>
          </cell>
          <cell r="AG99">
            <v>8746.3531208679306</v>
          </cell>
          <cell r="AJ99">
            <v>622.13999999999817</v>
          </cell>
          <cell r="AK99">
            <v>622.13999999999817</v>
          </cell>
          <cell r="AL99">
            <v>610.82010990494905</v>
          </cell>
          <cell r="AM99">
            <v>610.82010990494905</v>
          </cell>
          <cell r="AN99">
            <v>2</v>
          </cell>
          <cell r="AO99">
            <v>3</v>
          </cell>
          <cell r="AP99">
            <v>624.13999999999817</v>
          </cell>
          <cell r="AQ99">
            <v>625.13999999999817</v>
          </cell>
        </row>
        <row r="100">
          <cell r="C100">
            <v>66000</v>
          </cell>
          <cell r="I100">
            <v>8724.0076743012032</v>
          </cell>
          <cell r="K100">
            <v>8724.0076743012032</v>
          </cell>
          <cell r="L100">
            <v>8724.0076743012032</v>
          </cell>
          <cell r="M100">
            <v>7660</v>
          </cell>
          <cell r="N100">
            <v>9.0000000000000006E-5</v>
          </cell>
          <cell r="O100">
            <v>0.83257740386290913</v>
          </cell>
          <cell r="P100">
            <v>233.68220728159858</v>
          </cell>
          <cell r="Q100">
            <v>2303.7307102173327</v>
          </cell>
          <cell r="R100">
            <v>0.5</v>
          </cell>
          <cell r="S100">
            <v>10.6</v>
          </cell>
          <cell r="T100">
            <v>210</v>
          </cell>
          <cell r="W100">
            <v>0.02</v>
          </cell>
          <cell r="X100">
            <v>9.0000000000000006E-5</v>
          </cell>
          <cell r="Y100">
            <v>0.5</v>
          </cell>
          <cell r="Z100">
            <v>224</v>
          </cell>
          <cell r="AA100">
            <v>11.319890095049063</v>
          </cell>
          <cell r="AB100">
            <v>19.788177987520392</v>
          </cell>
          <cell r="AC100">
            <v>2599.7253371729848</v>
          </cell>
          <cell r="AD100">
            <v>249.31204375035625</v>
          </cell>
          <cell r="AE100">
            <v>10.427596268779414</v>
          </cell>
          <cell r="AF100">
            <v>3.3643373766472435</v>
          </cell>
          <cell r="AG100">
            <v>8746.3531208679306</v>
          </cell>
          <cell r="AJ100">
            <v>622.04999999999814</v>
          </cell>
          <cell r="AK100">
            <v>622.04999999999814</v>
          </cell>
          <cell r="AL100">
            <v>610.73010990494902</v>
          </cell>
          <cell r="AM100">
            <v>610.73010990494902</v>
          </cell>
          <cell r="AN100">
            <v>2</v>
          </cell>
          <cell r="AO100">
            <v>3</v>
          </cell>
          <cell r="AP100">
            <v>624.04999999999814</v>
          </cell>
          <cell r="AQ100">
            <v>625.04999999999814</v>
          </cell>
        </row>
        <row r="101">
          <cell r="C101">
            <v>67000</v>
          </cell>
          <cell r="I101">
            <v>8724.0076743012032</v>
          </cell>
          <cell r="K101">
            <v>8724.0076743012032</v>
          </cell>
          <cell r="L101">
            <v>8724.0076743012032</v>
          </cell>
          <cell r="M101">
            <v>7660</v>
          </cell>
          <cell r="N101">
            <v>9.0000000000000006E-5</v>
          </cell>
          <cell r="O101">
            <v>0.83257740386290913</v>
          </cell>
          <cell r="P101">
            <v>233.68220728159858</v>
          </cell>
          <cell r="Q101">
            <v>2303.7307102173327</v>
          </cell>
          <cell r="R101">
            <v>0.5</v>
          </cell>
          <cell r="S101">
            <v>10.6</v>
          </cell>
          <cell r="T101">
            <v>210</v>
          </cell>
          <cell r="W101">
            <v>0.02</v>
          </cell>
          <cell r="X101">
            <v>9.0000000000000006E-5</v>
          </cell>
          <cell r="Y101">
            <v>0.5</v>
          </cell>
          <cell r="Z101">
            <v>224</v>
          </cell>
          <cell r="AA101">
            <v>11.319890095049063</v>
          </cell>
          <cell r="AB101">
            <v>19.788177987520392</v>
          </cell>
          <cell r="AC101">
            <v>2599.7253371729848</v>
          </cell>
          <cell r="AD101">
            <v>249.31204375035625</v>
          </cell>
          <cell r="AE101">
            <v>10.427596268779414</v>
          </cell>
          <cell r="AF101">
            <v>3.3643373766472435</v>
          </cell>
          <cell r="AG101">
            <v>8746.3531208679306</v>
          </cell>
          <cell r="AJ101">
            <v>621.9599999999981</v>
          </cell>
          <cell r="AK101">
            <v>621.9599999999981</v>
          </cell>
          <cell r="AL101">
            <v>610.64010990494899</v>
          </cell>
          <cell r="AM101">
            <v>610.64010990494899</v>
          </cell>
          <cell r="AN101">
            <v>2</v>
          </cell>
          <cell r="AO101">
            <v>3</v>
          </cell>
          <cell r="AP101">
            <v>623.9599999999981</v>
          </cell>
          <cell r="AQ101">
            <v>624.9599999999981</v>
          </cell>
        </row>
        <row r="102">
          <cell r="C102">
            <v>68000</v>
          </cell>
          <cell r="I102">
            <v>8724.0076743012032</v>
          </cell>
          <cell r="K102">
            <v>8724.0076743012032</v>
          </cell>
          <cell r="L102">
            <v>8724.0076743012032</v>
          </cell>
          <cell r="M102">
            <v>7660</v>
          </cell>
          <cell r="N102">
            <v>9.0000000000000006E-5</v>
          </cell>
          <cell r="O102">
            <v>0.83257740386290913</v>
          </cell>
          <cell r="P102">
            <v>233.68220728159858</v>
          </cell>
          <cell r="Q102">
            <v>2303.7307102173327</v>
          </cell>
          <cell r="R102">
            <v>0.5</v>
          </cell>
          <cell r="S102">
            <v>10.6</v>
          </cell>
          <cell r="T102">
            <v>210</v>
          </cell>
          <cell r="W102">
            <v>0.02</v>
          </cell>
          <cell r="X102">
            <v>9.0000000000000006E-5</v>
          </cell>
          <cell r="Y102">
            <v>0.5</v>
          </cell>
          <cell r="Z102">
            <v>224</v>
          </cell>
          <cell r="AA102">
            <v>11.319890095049063</v>
          </cell>
          <cell r="AB102">
            <v>19.788177987520392</v>
          </cell>
          <cell r="AC102">
            <v>2599.7253371729848</v>
          </cell>
          <cell r="AD102">
            <v>249.31204375035625</v>
          </cell>
          <cell r="AE102">
            <v>10.427596268779414</v>
          </cell>
          <cell r="AF102">
            <v>3.3643373766472435</v>
          </cell>
          <cell r="AG102">
            <v>8746.3531208679306</v>
          </cell>
          <cell r="AJ102">
            <v>621.86999999999807</v>
          </cell>
          <cell r="AK102">
            <v>621.86999999999807</v>
          </cell>
          <cell r="AL102">
            <v>610.55010990494895</v>
          </cell>
          <cell r="AM102">
            <v>610.55010990494895</v>
          </cell>
          <cell r="AN102">
            <v>2</v>
          </cell>
          <cell r="AO102">
            <v>3</v>
          </cell>
          <cell r="AP102">
            <v>623.86999999999807</v>
          </cell>
          <cell r="AQ102">
            <v>624.86999999999807</v>
          </cell>
        </row>
        <row r="103">
          <cell r="B103" t="str">
            <v>Inlet/Outlet</v>
          </cell>
          <cell r="C103">
            <v>68455</v>
          </cell>
          <cell r="I103">
            <v>8724.0076743012032</v>
          </cell>
          <cell r="K103">
            <v>8724.0076743012032</v>
          </cell>
          <cell r="L103">
            <v>8724.0076743012032</v>
          </cell>
          <cell r="M103">
            <v>7660</v>
          </cell>
          <cell r="N103">
            <v>9.0000000000000006E-5</v>
          </cell>
          <cell r="O103">
            <v>0.83257740386290913</v>
          </cell>
          <cell r="P103">
            <v>233.68220728159858</v>
          </cell>
          <cell r="Q103">
            <v>2303.7307102173327</v>
          </cell>
          <cell r="R103">
            <v>0.5</v>
          </cell>
          <cell r="S103">
            <v>10.6</v>
          </cell>
          <cell r="T103">
            <v>210</v>
          </cell>
          <cell r="W103">
            <v>0.02</v>
          </cell>
          <cell r="X103">
            <v>9.0000000000000006E-5</v>
          </cell>
          <cell r="Y103">
            <v>0.5</v>
          </cell>
          <cell r="Z103">
            <v>224</v>
          </cell>
          <cell r="AA103">
            <v>11.319890095049063</v>
          </cell>
          <cell r="AB103">
            <v>19.788177987520392</v>
          </cell>
          <cell r="AC103">
            <v>2599.7253371729848</v>
          </cell>
          <cell r="AD103">
            <v>249.31204375035625</v>
          </cell>
          <cell r="AE103">
            <v>10.427596268779414</v>
          </cell>
          <cell r="AF103">
            <v>3.3643373766472435</v>
          </cell>
          <cell r="AG103">
            <v>8746.3531208679306</v>
          </cell>
          <cell r="AJ103">
            <v>621.82904999999812</v>
          </cell>
          <cell r="AK103">
            <v>621.82904999999812</v>
          </cell>
          <cell r="AL103">
            <v>610.509159904949</v>
          </cell>
          <cell r="AM103">
            <v>610.509159904949</v>
          </cell>
          <cell r="AN103">
            <v>2</v>
          </cell>
          <cell r="AO103">
            <v>3</v>
          </cell>
          <cell r="AP103">
            <v>623.82904999999812</v>
          </cell>
          <cell r="AQ103">
            <v>624.82904999999812</v>
          </cell>
        </row>
        <row r="104">
          <cell r="C104">
            <v>68500</v>
          </cell>
          <cell r="I104">
            <v>8724.0076743012032</v>
          </cell>
          <cell r="K104">
            <v>8724.0076743012032</v>
          </cell>
          <cell r="L104">
            <v>8724.0076743012032</v>
          </cell>
          <cell r="M104">
            <v>7660</v>
          </cell>
          <cell r="N104">
            <v>9.0000000000000006E-5</v>
          </cell>
          <cell r="O104">
            <v>0.83257740386290913</v>
          </cell>
          <cell r="P104">
            <v>233.68220728159858</v>
          </cell>
          <cell r="Q104">
            <v>2303.7307102173327</v>
          </cell>
          <cell r="R104">
            <v>0.5</v>
          </cell>
          <cell r="S104">
            <v>10.6</v>
          </cell>
          <cell r="T104">
            <v>210</v>
          </cell>
          <cell r="W104">
            <v>0.02</v>
          </cell>
          <cell r="X104">
            <v>9.0000000000000006E-5</v>
          </cell>
          <cell r="Y104">
            <v>0.5</v>
          </cell>
          <cell r="Z104">
            <v>224</v>
          </cell>
          <cell r="AA104">
            <v>11.319890095049063</v>
          </cell>
          <cell r="AB104">
            <v>19.788177987520392</v>
          </cell>
          <cell r="AC104">
            <v>2599.7253371729848</v>
          </cell>
          <cell r="AD104">
            <v>249.31204375035625</v>
          </cell>
          <cell r="AE104">
            <v>10.427596268779414</v>
          </cell>
          <cell r="AF104">
            <v>3.3643373766472435</v>
          </cell>
          <cell r="AG104">
            <v>8746.3531208679306</v>
          </cell>
          <cell r="AJ104">
            <v>621.82499999999811</v>
          </cell>
          <cell r="AK104">
            <v>621.82499999999811</v>
          </cell>
          <cell r="AL104">
            <v>610.50510990494899</v>
          </cell>
          <cell r="AM104">
            <v>610.50510990494899</v>
          </cell>
          <cell r="AN104">
            <v>2</v>
          </cell>
          <cell r="AO104">
            <v>3</v>
          </cell>
          <cell r="AP104">
            <v>623.82499999999811</v>
          </cell>
          <cell r="AQ104">
            <v>624.82499999999811</v>
          </cell>
        </row>
        <row r="105">
          <cell r="C105">
            <v>69000</v>
          </cell>
          <cell r="I105">
            <v>8724.0076743012032</v>
          </cell>
          <cell r="K105">
            <v>8724.0076743012032</v>
          </cell>
          <cell r="L105">
            <v>8724.0076743012032</v>
          </cell>
          <cell r="M105">
            <v>7660</v>
          </cell>
          <cell r="N105">
            <v>9.0000000000000006E-5</v>
          </cell>
          <cell r="O105">
            <v>0.83257740386290913</v>
          </cell>
          <cell r="P105">
            <v>233.68220728159858</v>
          </cell>
          <cell r="Q105">
            <v>2303.7307102173327</v>
          </cell>
          <cell r="R105">
            <v>0.5</v>
          </cell>
          <cell r="S105">
            <v>10.6</v>
          </cell>
          <cell r="T105">
            <v>210</v>
          </cell>
          <cell r="W105">
            <v>0.02</v>
          </cell>
          <cell r="X105">
            <v>9.0000000000000006E-5</v>
          </cell>
          <cell r="Y105">
            <v>0.5</v>
          </cell>
          <cell r="Z105">
            <v>224</v>
          </cell>
          <cell r="AA105">
            <v>11.319890095049063</v>
          </cell>
          <cell r="AB105">
            <v>19.788177987520392</v>
          </cell>
          <cell r="AC105">
            <v>2599.7253371729848</v>
          </cell>
          <cell r="AD105">
            <v>249.31204375035625</v>
          </cell>
          <cell r="AE105">
            <v>10.427596268779414</v>
          </cell>
          <cell r="AF105">
            <v>3.3643373766472435</v>
          </cell>
          <cell r="AG105">
            <v>8746.3531208679306</v>
          </cell>
          <cell r="AJ105">
            <v>621.77999999999815</v>
          </cell>
          <cell r="AK105">
            <v>621.77999999999815</v>
          </cell>
          <cell r="AL105">
            <v>610.46010990494904</v>
          </cell>
          <cell r="AM105">
            <v>610.46010990494904</v>
          </cell>
          <cell r="AN105">
            <v>2</v>
          </cell>
          <cell r="AO105">
            <v>3</v>
          </cell>
          <cell r="AP105">
            <v>623.77999999999815</v>
          </cell>
          <cell r="AQ105">
            <v>624.77999999999815</v>
          </cell>
        </row>
        <row r="106">
          <cell r="C106">
            <v>70000</v>
          </cell>
          <cell r="D106">
            <v>623.70000000000005</v>
          </cell>
          <cell r="I106">
            <v>8724.0076743012032</v>
          </cell>
          <cell r="K106">
            <v>8724.0076743012032</v>
          </cell>
          <cell r="L106">
            <v>8724.0076743012032</v>
          </cell>
          <cell r="M106">
            <v>7660</v>
          </cell>
          <cell r="N106">
            <v>9.0000000000000006E-5</v>
          </cell>
          <cell r="O106">
            <v>0.83257740386290913</v>
          </cell>
          <cell r="P106">
            <v>233.68220728159858</v>
          </cell>
          <cell r="Q106">
            <v>2303.7307102173327</v>
          </cell>
          <cell r="R106">
            <v>0.5</v>
          </cell>
          <cell r="S106">
            <v>10.6</v>
          </cell>
          <cell r="T106">
            <v>210</v>
          </cell>
          <cell r="W106">
            <v>0.02</v>
          </cell>
          <cell r="X106">
            <v>9.0000000000000006E-5</v>
          </cell>
          <cell r="Y106">
            <v>0.5</v>
          </cell>
          <cell r="Z106">
            <v>224</v>
          </cell>
          <cell r="AA106">
            <v>11.319890095049063</v>
          </cell>
          <cell r="AB106">
            <v>19.788177987520392</v>
          </cell>
          <cell r="AC106">
            <v>2599.7253371729848</v>
          </cell>
          <cell r="AD106">
            <v>249.31204375035625</v>
          </cell>
          <cell r="AE106">
            <v>10.427596268779414</v>
          </cell>
          <cell r="AF106">
            <v>3.3643373766472435</v>
          </cell>
          <cell r="AG106">
            <v>8746.3531208679306</v>
          </cell>
          <cell r="AJ106">
            <v>621.68999999999812</v>
          </cell>
          <cell r="AK106">
            <v>621.68999999999812</v>
          </cell>
          <cell r="AL106">
            <v>610.370109904949</v>
          </cell>
          <cell r="AM106">
            <v>610.370109904949</v>
          </cell>
          <cell r="AN106">
            <v>2</v>
          </cell>
          <cell r="AO106">
            <v>3</v>
          </cell>
          <cell r="AP106">
            <v>623.68999999999812</v>
          </cell>
          <cell r="AQ106">
            <v>624.68999999999812</v>
          </cell>
        </row>
        <row r="107">
          <cell r="C107">
            <v>71000</v>
          </cell>
          <cell r="I107">
            <v>8724.0076743012032</v>
          </cell>
          <cell r="K107">
            <v>8724.0076743012032</v>
          </cell>
          <cell r="L107">
            <v>8724.0076743012032</v>
          </cell>
          <cell r="M107">
            <v>7660</v>
          </cell>
          <cell r="N107">
            <v>9.0000000000000006E-5</v>
          </cell>
          <cell r="O107">
            <v>0.83257740386290913</v>
          </cell>
          <cell r="P107">
            <v>233.68220728159858</v>
          </cell>
          <cell r="Q107">
            <v>2303.7307102173327</v>
          </cell>
          <cell r="R107">
            <v>0.5</v>
          </cell>
          <cell r="S107">
            <v>10.6</v>
          </cell>
          <cell r="T107">
            <v>210</v>
          </cell>
          <cell r="W107">
            <v>0.02</v>
          </cell>
          <cell r="X107">
            <v>9.0000000000000006E-5</v>
          </cell>
          <cell r="Y107">
            <v>0.5</v>
          </cell>
          <cell r="Z107">
            <v>224</v>
          </cell>
          <cell r="AA107">
            <v>11.319890095049063</v>
          </cell>
          <cell r="AB107">
            <v>19.788177987520392</v>
          </cell>
          <cell r="AC107">
            <v>2599.7253371729848</v>
          </cell>
          <cell r="AD107">
            <v>249.31204375035625</v>
          </cell>
          <cell r="AE107">
            <v>10.427596268779414</v>
          </cell>
          <cell r="AF107">
            <v>3.3643373766472435</v>
          </cell>
          <cell r="AG107">
            <v>8746.3531208679306</v>
          </cell>
          <cell r="AJ107">
            <v>621.59999999999809</v>
          </cell>
          <cell r="AK107">
            <v>621.59999999999809</v>
          </cell>
          <cell r="AL107">
            <v>610.28010990494897</v>
          </cell>
          <cell r="AM107">
            <v>610.28010990494897</v>
          </cell>
          <cell r="AN107">
            <v>2</v>
          </cell>
          <cell r="AO107">
            <v>3</v>
          </cell>
          <cell r="AP107">
            <v>623.59999999999809</v>
          </cell>
          <cell r="AQ107">
            <v>624.59999999999809</v>
          </cell>
        </row>
        <row r="108">
          <cell r="C108">
            <v>72000</v>
          </cell>
          <cell r="I108">
            <v>8724.0076743012032</v>
          </cell>
          <cell r="K108">
            <v>8724.0076743012032</v>
          </cell>
          <cell r="L108">
            <v>8724.0076743012032</v>
          </cell>
          <cell r="M108">
            <v>7660</v>
          </cell>
          <cell r="N108">
            <v>9.0000000000000006E-5</v>
          </cell>
          <cell r="O108">
            <v>0.83257740386290913</v>
          </cell>
          <cell r="P108">
            <v>233.68220728159858</v>
          </cell>
          <cell r="Q108">
            <v>2303.7307102173327</v>
          </cell>
          <cell r="R108">
            <v>0.5</v>
          </cell>
          <cell r="S108">
            <v>10.6</v>
          </cell>
          <cell r="T108">
            <v>210</v>
          </cell>
          <cell r="W108">
            <v>0.02</v>
          </cell>
          <cell r="X108">
            <v>9.0000000000000006E-5</v>
          </cell>
          <cell r="Y108">
            <v>0.5</v>
          </cell>
          <cell r="Z108">
            <v>224</v>
          </cell>
          <cell r="AA108">
            <v>11.319890095049063</v>
          </cell>
          <cell r="AB108">
            <v>19.788177987520392</v>
          </cell>
          <cell r="AC108">
            <v>2599.7253371729848</v>
          </cell>
          <cell r="AD108">
            <v>249.31204375035625</v>
          </cell>
          <cell r="AE108">
            <v>10.427596268779414</v>
          </cell>
          <cell r="AF108">
            <v>3.3643373766472435</v>
          </cell>
          <cell r="AG108">
            <v>8746.3531208679306</v>
          </cell>
          <cell r="AJ108">
            <v>621.50999999999806</v>
          </cell>
          <cell r="AK108">
            <v>621.50999999999806</v>
          </cell>
          <cell r="AL108">
            <v>610.19010990494894</v>
          </cell>
          <cell r="AM108">
            <v>610.19010990494894</v>
          </cell>
          <cell r="AN108">
            <v>2</v>
          </cell>
          <cell r="AO108">
            <v>3</v>
          </cell>
          <cell r="AP108">
            <v>623.50999999999806</v>
          </cell>
          <cell r="AQ108">
            <v>624.50999999999806</v>
          </cell>
        </row>
        <row r="109">
          <cell r="C109">
            <v>73000</v>
          </cell>
          <cell r="I109">
            <v>8724.0076743012032</v>
          </cell>
          <cell r="K109">
            <v>8724.0076743012032</v>
          </cell>
          <cell r="L109">
            <v>8724.0076743012032</v>
          </cell>
          <cell r="M109">
            <v>7660</v>
          </cell>
          <cell r="N109">
            <v>9.0000000000000006E-5</v>
          </cell>
          <cell r="O109">
            <v>0.83257740386290913</v>
          </cell>
          <cell r="P109">
            <v>233.68220728159858</v>
          </cell>
          <cell r="Q109">
            <v>2303.7307102173327</v>
          </cell>
          <cell r="R109">
            <v>0.5</v>
          </cell>
          <cell r="S109">
            <v>10.6</v>
          </cell>
          <cell r="T109">
            <v>210</v>
          </cell>
          <cell r="W109">
            <v>0.02</v>
          </cell>
          <cell r="X109">
            <v>9.0000000000000006E-5</v>
          </cell>
          <cell r="Y109">
            <v>0.5</v>
          </cell>
          <cell r="Z109">
            <v>224</v>
          </cell>
          <cell r="AA109">
            <v>11.319890095049063</v>
          </cell>
          <cell r="AB109">
            <v>19.788177987520392</v>
          </cell>
          <cell r="AC109">
            <v>2599.7253371729848</v>
          </cell>
          <cell r="AD109">
            <v>249.31204375035625</v>
          </cell>
          <cell r="AE109">
            <v>10.427596268779414</v>
          </cell>
          <cell r="AF109">
            <v>3.3643373766472435</v>
          </cell>
          <cell r="AG109">
            <v>8746.3531208679306</v>
          </cell>
          <cell r="AJ109">
            <v>621.41999999999803</v>
          </cell>
          <cell r="AK109">
            <v>621.41999999999803</v>
          </cell>
          <cell r="AL109">
            <v>610.10010990494891</v>
          </cell>
          <cell r="AM109">
            <v>610.10010990494891</v>
          </cell>
          <cell r="AN109">
            <v>2</v>
          </cell>
          <cell r="AO109">
            <v>3</v>
          </cell>
          <cell r="AP109">
            <v>623.41999999999803</v>
          </cell>
          <cell r="AQ109">
            <v>624.41999999999803</v>
          </cell>
        </row>
        <row r="110">
          <cell r="C110">
            <v>74000</v>
          </cell>
          <cell r="I110">
            <v>8724.0076743012032</v>
          </cell>
          <cell r="K110">
            <v>8724.0076743012032</v>
          </cell>
          <cell r="L110">
            <v>8724.0076743012032</v>
          </cell>
          <cell r="M110">
            <v>7660</v>
          </cell>
          <cell r="N110">
            <v>9.0000000000000006E-5</v>
          </cell>
          <cell r="O110">
            <v>0.83257740386290913</v>
          </cell>
          <cell r="P110">
            <v>233.68220728159858</v>
          </cell>
          <cell r="Q110">
            <v>2303.7307102173327</v>
          </cell>
          <cell r="R110">
            <v>0.5</v>
          </cell>
          <cell r="S110">
            <v>10.6</v>
          </cell>
          <cell r="T110">
            <v>210</v>
          </cell>
          <cell r="W110">
            <v>0.02</v>
          </cell>
          <cell r="X110">
            <v>9.0000000000000006E-5</v>
          </cell>
          <cell r="Y110">
            <v>0.5</v>
          </cell>
          <cell r="Z110">
            <v>224</v>
          </cell>
          <cell r="AA110">
            <v>11.319890095049063</v>
          </cell>
          <cell r="AB110">
            <v>19.788177987520392</v>
          </cell>
          <cell r="AC110">
            <v>2599.7253371729848</v>
          </cell>
          <cell r="AD110">
            <v>249.31204375035625</v>
          </cell>
          <cell r="AE110">
            <v>10.427596268779414</v>
          </cell>
          <cell r="AF110">
            <v>3.3643373766472435</v>
          </cell>
          <cell r="AG110">
            <v>8746.3531208679306</v>
          </cell>
          <cell r="AJ110">
            <v>621.32999999999799</v>
          </cell>
          <cell r="AK110">
            <v>621.32999999999799</v>
          </cell>
          <cell r="AL110">
            <v>610.01010990494888</v>
          </cell>
          <cell r="AM110">
            <v>610.01010990494888</v>
          </cell>
          <cell r="AN110">
            <v>2</v>
          </cell>
          <cell r="AO110">
            <v>3</v>
          </cell>
          <cell r="AP110">
            <v>623.32999999999799</v>
          </cell>
          <cell r="AQ110">
            <v>624.32999999999799</v>
          </cell>
        </row>
        <row r="111">
          <cell r="C111">
            <v>75000</v>
          </cell>
          <cell r="I111">
            <v>8724.0076743012032</v>
          </cell>
          <cell r="K111">
            <v>8724.0076743012032</v>
          </cell>
          <cell r="L111">
            <v>8724.0076743012032</v>
          </cell>
          <cell r="M111">
            <v>7660</v>
          </cell>
          <cell r="N111">
            <v>9.0000000000000006E-5</v>
          </cell>
          <cell r="O111">
            <v>0.83257740386290913</v>
          </cell>
          <cell r="P111">
            <v>233.68220728159858</v>
          </cell>
          <cell r="Q111">
            <v>2303.7307102173327</v>
          </cell>
          <cell r="R111">
            <v>0.5</v>
          </cell>
          <cell r="S111">
            <v>10.6</v>
          </cell>
          <cell r="T111">
            <v>210</v>
          </cell>
          <cell r="W111">
            <v>0.02</v>
          </cell>
          <cell r="X111">
            <v>9.0000000000000006E-5</v>
          </cell>
          <cell r="Y111">
            <v>0.5</v>
          </cell>
          <cell r="Z111">
            <v>224</v>
          </cell>
          <cell r="AA111">
            <v>11.319890095049063</v>
          </cell>
          <cell r="AB111">
            <v>19.788177987520392</v>
          </cell>
          <cell r="AC111">
            <v>2599.7253371729848</v>
          </cell>
          <cell r="AD111">
            <v>249.31204375035625</v>
          </cell>
          <cell r="AE111">
            <v>10.427596268779414</v>
          </cell>
          <cell r="AF111">
            <v>3.3643373766472435</v>
          </cell>
          <cell r="AG111">
            <v>8746.3531208679306</v>
          </cell>
          <cell r="AJ111">
            <v>621.23999999999796</v>
          </cell>
          <cell r="AK111">
            <v>621.23999999999796</v>
          </cell>
          <cell r="AL111">
            <v>609.92010990494884</v>
          </cell>
          <cell r="AM111">
            <v>609.92010990494884</v>
          </cell>
          <cell r="AN111">
            <v>2</v>
          </cell>
          <cell r="AO111">
            <v>3</v>
          </cell>
          <cell r="AP111">
            <v>623.23999999999796</v>
          </cell>
          <cell r="AQ111">
            <v>624.23999999999796</v>
          </cell>
        </row>
        <row r="112">
          <cell r="C112">
            <v>76000</v>
          </cell>
          <cell r="I112">
            <v>8724.0076743012032</v>
          </cell>
          <cell r="K112">
            <v>8724.0076743012032</v>
          </cell>
          <cell r="L112">
            <v>8724.0076743012032</v>
          </cell>
          <cell r="M112">
            <v>7660</v>
          </cell>
          <cell r="N112">
            <v>9.0000000000000006E-5</v>
          </cell>
          <cell r="O112">
            <v>0.83257740386290913</v>
          </cell>
          <cell r="P112">
            <v>233.68220728159858</v>
          </cell>
          <cell r="Q112">
            <v>2303.7307102173327</v>
          </cell>
          <cell r="R112">
            <v>0.5</v>
          </cell>
          <cell r="S112">
            <v>10.6</v>
          </cell>
          <cell r="T112">
            <v>210</v>
          </cell>
          <cell r="W112">
            <v>0.02</v>
          </cell>
          <cell r="X112">
            <v>9.0000000000000006E-5</v>
          </cell>
          <cell r="Y112">
            <v>0.5</v>
          </cell>
          <cell r="Z112">
            <v>224</v>
          </cell>
          <cell r="AA112">
            <v>11.319890095049063</v>
          </cell>
          <cell r="AB112">
            <v>19.788177987520392</v>
          </cell>
          <cell r="AC112">
            <v>2599.7253371729848</v>
          </cell>
          <cell r="AD112">
            <v>249.31204375035625</v>
          </cell>
          <cell r="AE112">
            <v>10.427596268779414</v>
          </cell>
          <cell r="AF112">
            <v>3.3643373766472435</v>
          </cell>
          <cell r="AG112">
            <v>8746.3531208679306</v>
          </cell>
          <cell r="AJ112">
            <v>621.14999999999793</v>
          </cell>
          <cell r="AK112">
            <v>621.14999999999793</v>
          </cell>
          <cell r="AL112">
            <v>609.83010990494881</v>
          </cell>
          <cell r="AM112">
            <v>609.83010990494881</v>
          </cell>
          <cell r="AN112">
            <v>2</v>
          </cell>
          <cell r="AO112">
            <v>3</v>
          </cell>
          <cell r="AP112">
            <v>623.14999999999793</v>
          </cell>
          <cell r="AQ112">
            <v>624.14999999999793</v>
          </cell>
        </row>
        <row r="113">
          <cell r="C113">
            <v>77000</v>
          </cell>
          <cell r="I113">
            <v>8724.0076743012032</v>
          </cell>
          <cell r="K113">
            <v>8724.0076743012032</v>
          </cell>
          <cell r="L113">
            <v>8724.0076743012032</v>
          </cell>
          <cell r="M113">
            <v>7660</v>
          </cell>
          <cell r="N113">
            <v>9.0000000000000006E-5</v>
          </cell>
          <cell r="O113">
            <v>0.83257740386290913</v>
          </cell>
          <cell r="P113">
            <v>233.68220728159858</v>
          </cell>
          <cell r="Q113">
            <v>2303.7307102173327</v>
          </cell>
          <cell r="R113">
            <v>0.5</v>
          </cell>
          <cell r="S113">
            <v>10.6</v>
          </cell>
          <cell r="T113">
            <v>210</v>
          </cell>
          <cell r="W113">
            <v>0.02</v>
          </cell>
          <cell r="X113">
            <v>9.0000000000000006E-5</v>
          </cell>
          <cell r="Y113">
            <v>0.5</v>
          </cell>
          <cell r="Z113">
            <v>224</v>
          </cell>
          <cell r="AA113">
            <v>11.319890095049063</v>
          </cell>
          <cell r="AB113">
            <v>19.788177987520392</v>
          </cell>
          <cell r="AC113">
            <v>2599.7253371729848</v>
          </cell>
          <cell r="AD113">
            <v>249.31204375035625</v>
          </cell>
          <cell r="AE113">
            <v>10.427596268779414</v>
          </cell>
          <cell r="AF113">
            <v>3.3643373766472435</v>
          </cell>
          <cell r="AG113">
            <v>8746.3531208679306</v>
          </cell>
          <cell r="AJ113">
            <v>621.0599999999979</v>
          </cell>
          <cell r="AK113">
            <v>621.0599999999979</v>
          </cell>
          <cell r="AL113">
            <v>609.74010990494878</v>
          </cell>
          <cell r="AM113">
            <v>609.74010990494878</v>
          </cell>
          <cell r="AN113">
            <v>2</v>
          </cell>
          <cell r="AO113">
            <v>3</v>
          </cell>
          <cell r="AP113">
            <v>623.0599999999979</v>
          </cell>
          <cell r="AQ113">
            <v>624.0599999999979</v>
          </cell>
        </row>
        <row r="114">
          <cell r="C114">
            <v>78000</v>
          </cell>
          <cell r="I114">
            <v>8724.0076743012032</v>
          </cell>
          <cell r="K114">
            <v>8724.0076743012032</v>
          </cell>
          <cell r="L114">
            <v>8724.0076743012032</v>
          </cell>
          <cell r="M114">
            <v>7660</v>
          </cell>
          <cell r="N114">
            <v>9.0000000000000006E-5</v>
          </cell>
          <cell r="O114">
            <v>0.83257740386290913</v>
          </cell>
          <cell r="P114">
            <v>233.68220728159858</v>
          </cell>
          <cell r="Q114">
            <v>2303.7307102173327</v>
          </cell>
          <cell r="R114">
            <v>0.5</v>
          </cell>
          <cell r="S114">
            <v>10.6</v>
          </cell>
          <cell r="T114">
            <v>210</v>
          </cell>
          <cell r="W114">
            <v>0.02</v>
          </cell>
          <cell r="X114">
            <v>9.0000000000000006E-5</v>
          </cell>
          <cell r="Y114">
            <v>0.5</v>
          </cell>
          <cell r="Z114">
            <v>224</v>
          </cell>
          <cell r="AA114">
            <v>11.319890095049063</v>
          </cell>
          <cell r="AB114">
            <v>19.788177987520392</v>
          </cell>
          <cell r="AC114">
            <v>2599.7253371729848</v>
          </cell>
          <cell r="AD114">
            <v>249.31204375035625</v>
          </cell>
          <cell r="AE114">
            <v>10.427596268779414</v>
          </cell>
          <cell r="AF114">
            <v>3.3643373766472435</v>
          </cell>
          <cell r="AG114">
            <v>8746.3531208679306</v>
          </cell>
          <cell r="AJ114">
            <v>620.96999999999787</v>
          </cell>
          <cell r="AK114">
            <v>620.96999999999787</v>
          </cell>
          <cell r="AL114">
            <v>609.65010990494875</v>
          </cell>
          <cell r="AM114">
            <v>609.65010990494875</v>
          </cell>
          <cell r="AN114">
            <v>2</v>
          </cell>
          <cell r="AO114">
            <v>3</v>
          </cell>
          <cell r="AP114">
            <v>622.96999999999787</v>
          </cell>
          <cell r="AQ114">
            <v>623.96999999999787</v>
          </cell>
        </row>
        <row r="115">
          <cell r="C115">
            <v>79000</v>
          </cell>
          <cell r="I115">
            <v>8724.0076743012032</v>
          </cell>
          <cell r="K115">
            <v>8724.0076743012032</v>
          </cell>
          <cell r="L115">
            <v>8724.0076743012032</v>
          </cell>
          <cell r="M115">
            <v>7660</v>
          </cell>
          <cell r="N115">
            <v>9.0000000000000006E-5</v>
          </cell>
          <cell r="O115">
            <v>0.83257740386290913</v>
          </cell>
          <cell r="P115">
            <v>233.68220728159858</v>
          </cell>
          <cell r="Q115">
            <v>2303.7307102173327</v>
          </cell>
          <cell r="R115">
            <v>0.5</v>
          </cell>
          <cell r="S115">
            <v>10.6</v>
          </cell>
          <cell r="T115">
            <v>210</v>
          </cell>
          <cell r="W115">
            <v>0.02</v>
          </cell>
          <cell r="X115">
            <v>9.0000000000000006E-5</v>
          </cell>
          <cell r="Y115">
            <v>0.5</v>
          </cell>
          <cell r="Z115">
            <v>224</v>
          </cell>
          <cell r="AA115">
            <v>11.319890095049063</v>
          </cell>
          <cell r="AB115">
            <v>19.788177987520392</v>
          </cell>
          <cell r="AC115">
            <v>2599.7253371729848</v>
          </cell>
          <cell r="AD115">
            <v>249.31204375035625</v>
          </cell>
          <cell r="AE115">
            <v>10.427596268779414</v>
          </cell>
          <cell r="AF115">
            <v>3.3643373766472435</v>
          </cell>
          <cell r="AG115">
            <v>8746.3531208679306</v>
          </cell>
          <cell r="AJ115">
            <v>620.87999999999784</v>
          </cell>
          <cell r="AK115">
            <v>620.87999999999784</v>
          </cell>
          <cell r="AL115">
            <v>609.56010990494872</v>
          </cell>
          <cell r="AM115">
            <v>609.56010990494872</v>
          </cell>
          <cell r="AN115">
            <v>2</v>
          </cell>
          <cell r="AO115">
            <v>3</v>
          </cell>
          <cell r="AP115">
            <v>622.87999999999784</v>
          </cell>
          <cell r="AQ115">
            <v>623.87999999999784</v>
          </cell>
        </row>
        <row r="116">
          <cell r="C116">
            <v>80000</v>
          </cell>
          <cell r="D116">
            <v>624.6</v>
          </cell>
          <cell r="I116">
            <v>8724.0076743012032</v>
          </cell>
          <cell r="K116">
            <v>8724.0076743012032</v>
          </cell>
          <cell r="L116">
            <v>8724.0076743012032</v>
          </cell>
          <cell r="M116">
            <v>7660</v>
          </cell>
          <cell r="N116">
            <v>9.0000000000000006E-5</v>
          </cell>
          <cell r="O116">
            <v>0.83257740386290913</v>
          </cell>
          <cell r="P116">
            <v>233.68220728159858</v>
          </cell>
          <cell r="Q116">
            <v>2303.7307102173327</v>
          </cell>
          <cell r="R116">
            <v>0.5</v>
          </cell>
          <cell r="S116">
            <v>10.6</v>
          </cell>
          <cell r="T116">
            <v>210</v>
          </cell>
          <cell r="W116">
            <v>0.02</v>
          </cell>
          <cell r="X116">
            <v>9.0000000000000006E-5</v>
          </cell>
          <cell r="Y116">
            <v>0.5</v>
          </cell>
          <cell r="Z116">
            <v>224</v>
          </cell>
          <cell r="AA116">
            <v>11.319890095049063</v>
          </cell>
          <cell r="AB116">
            <v>19.788177987520392</v>
          </cell>
          <cell r="AC116">
            <v>2599.7253371729848</v>
          </cell>
          <cell r="AD116">
            <v>249.31204375035625</v>
          </cell>
          <cell r="AE116">
            <v>10.427596268779414</v>
          </cell>
          <cell r="AF116">
            <v>3.3643373766472435</v>
          </cell>
          <cell r="AG116">
            <v>8746.3531208679306</v>
          </cell>
          <cell r="AJ116">
            <v>620.7899999999978</v>
          </cell>
          <cell r="AK116">
            <v>620.7899999999978</v>
          </cell>
          <cell r="AL116">
            <v>609.47010990494869</v>
          </cell>
          <cell r="AM116">
            <v>609.47010990494869</v>
          </cell>
          <cell r="AN116">
            <v>2</v>
          </cell>
          <cell r="AO116">
            <v>3</v>
          </cell>
          <cell r="AP116">
            <v>622.7899999999978</v>
          </cell>
          <cell r="AQ116">
            <v>623.7899999999978</v>
          </cell>
        </row>
        <row r="117">
          <cell r="B117" t="str">
            <v>Aqueduct from SWL Minor</v>
          </cell>
          <cell r="C117">
            <v>80038</v>
          </cell>
          <cell r="I117">
            <v>8724.0076743012032</v>
          </cell>
          <cell r="K117">
            <v>8724.0076743012032</v>
          </cell>
          <cell r="L117">
            <v>8724.0076743012032</v>
          </cell>
          <cell r="M117">
            <v>7660</v>
          </cell>
          <cell r="N117">
            <v>9.0000000000000006E-5</v>
          </cell>
          <cell r="O117">
            <v>0.83257740386290913</v>
          </cell>
          <cell r="P117">
            <v>233.68220728159858</v>
          </cell>
          <cell r="Q117">
            <v>2303.7307102173327</v>
          </cell>
          <cell r="R117">
            <v>0.5</v>
          </cell>
          <cell r="S117">
            <v>10.6</v>
          </cell>
          <cell r="T117">
            <v>210</v>
          </cell>
          <cell r="W117">
            <v>0.02</v>
          </cell>
          <cell r="X117">
            <v>9.0000000000000006E-5</v>
          </cell>
          <cell r="Y117">
            <v>0.5</v>
          </cell>
          <cell r="Z117">
            <v>224</v>
          </cell>
          <cell r="AA117">
            <v>11.319890095049063</v>
          </cell>
          <cell r="AB117">
            <v>19.788177987520392</v>
          </cell>
          <cell r="AC117">
            <v>2599.7253371729848</v>
          </cell>
          <cell r="AD117">
            <v>249.31204375035625</v>
          </cell>
          <cell r="AE117">
            <v>10.427596268779414</v>
          </cell>
          <cell r="AF117">
            <v>3.3643373766472435</v>
          </cell>
          <cell r="AG117">
            <v>8746.3531208679306</v>
          </cell>
          <cell r="AJ117">
            <v>620.7865799999978</v>
          </cell>
          <cell r="AK117">
            <v>620.7865799999978</v>
          </cell>
          <cell r="AL117">
            <v>609.46668990494868</v>
          </cell>
          <cell r="AM117">
            <v>609.46668990494868</v>
          </cell>
          <cell r="AN117">
            <v>2</v>
          </cell>
          <cell r="AO117">
            <v>3</v>
          </cell>
          <cell r="AP117">
            <v>622.7865799999978</v>
          </cell>
          <cell r="AQ117">
            <v>623.7865799999978</v>
          </cell>
        </row>
        <row r="118">
          <cell r="C118">
            <v>81000</v>
          </cell>
          <cell r="I118">
            <v>8724.0076743012032</v>
          </cell>
          <cell r="K118">
            <v>8724.0076743012032</v>
          </cell>
          <cell r="L118">
            <v>8724.0076743012032</v>
          </cell>
          <cell r="M118">
            <v>7660</v>
          </cell>
          <cell r="N118">
            <v>9.0000000000000006E-5</v>
          </cell>
          <cell r="O118">
            <v>0.83257740386290913</v>
          </cell>
          <cell r="P118">
            <v>233.68220728159858</v>
          </cell>
          <cell r="Q118">
            <v>2303.7307102173327</v>
          </cell>
          <cell r="R118">
            <v>0.5</v>
          </cell>
          <cell r="S118">
            <v>10.6</v>
          </cell>
          <cell r="T118">
            <v>210</v>
          </cell>
          <cell r="W118">
            <v>0.02</v>
          </cell>
          <cell r="X118">
            <v>9.0000000000000006E-5</v>
          </cell>
          <cell r="Y118">
            <v>0.5</v>
          </cell>
          <cell r="Z118">
            <v>224</v>
          </cell>
          <cell r="AA118">
            <v>11.319890095049063</v>
          </cell>
          <cell r="AB118">
            <v>19.788177987520392</v>
          </cell>
          <cell r="AC118">
            <v>2599.7253371729848</v>
          </cell>
          <cell r="AD118">
            <v>249.31204375035625</v>
          </cell>
          <cell r="AE118">
            <v>10.427596268779414</v>
          </cell>
          <cell r="AF118">
            <v>3.3643373766472435</v>
          </cell>
          <cell r="AG118">
            <v>8746.3531208679306</v>
          </cell>
          <cell r="AJ118">
            <v>620.69999999999777</v>
          </cell>
          <cell r="AK118">
            <v>620.69999999999777</v>
          </cell>
          <cell r="AL118">
            <v>609.38010990494865</v>
          </cell>
          <cell r="AM118">
            <v>609.38010990494865</v>
          </cell>
          <cell r="AN118">
            <v>2</v>
          </cell>
          <cell r="AO118">
            <v>3</v>
          </cell>
          <cell r="AP118">
            <v>622.69999999999777</v>
          </cell>
          <cell r="AQ118">
            <v>623.69999999999777</v>
          </cell>
        </row>
        <row r="119">
          <cell r="C119">
            <v>82000</v>
          </cell>
          <cell r="I119">
            <v>8724.0076743012032</v>
          </cell>
          <cell r="K119">
            <v>8724.0076743012032</v>
          </cell>
          <cell r="L119">
            <v>8724.0076743012032</v>
          </cell>
          <cell r="M119">
            <v>7660</v>
          </cell>
          <cell r="N119">
            <v>9.0000000000000006E-5</v>
          </cell>
          <cell r="O119">
            <v>0.83257740386290913</v>
          </cell>
          <cell r="P119">
            <v>233.68220728159858</v>
          </cell>
          <cell r="Q119">
            <v>2303.7307102173327</v>
          </cell>
          <cell r="R119">
            <v>0.5</v>
          </cell>
          <cell r="S119">
            <v>10.6</v>
          </cell>
          <cell r="T119">
            <v>210</v>
          </cell>
          <cell r="W119">
            <v>0.02</v>
          </cell>
          <cell r="X119">
            <v>9.0000000000000006E-5</v>
          </cell>
          <cell r="Y119">
            <v>0.5</v>
          </cell>
          <cell r="Z119">
            <v>224</v>
          </cell>
          <cell r="AA119">
            <v>11.319890095049063</v>
          </cell>
          <cell r="AB119">
            <v>19.788177987520392</v>
          </cell>
          <cell r="AC119">
            <v>2599.7253371729848</v>
          </cell>
          <cell r="AD119">
            <v>249.31204375035625</v>
          </cell>
          <cell r="AE119">
            <v>10.427596268779414</v>
          </cell>
          <cell r="AF119">
            <v>3.3643373766472435</v>
          </cell>
          <cell r="AG119">
            <v>8746.3531208679306</v>
          </cell>
          <cell r="AJ119">
            <v>620.60999999999774</v>
          </cell>
          <cell r="AK119">
            <v>620.60999999999774</v>
          </cell>
          <cell r="AL119">
            <v>609.29010990494862</v>
          </cell>
          <cell r="AM119">
            <v>609.29010990494862</v>
          </cell>
          <cell r="AN119">
            <v>2</v>
          </cell>
          <cell r="AO119">
            <v>3</v>
          </cell>
          <cell r="AP119">
            <v>622.60999999999774</v>
          </cell>
          <cell r="AQ119">
            <v>623.60999999999774</v>
          </cell>
        </row>
        <row r="120">
          <cell r="B120" t="str">
            <v>Village Road Bridge (VRB)</v>
          </cell>
          <cell r="C120">
            <v>82204</v>
          </cell>
          <cell r="I120">
            <v>8724.0076743012032</v>
          </cell>
          <cell r="K120">
            <v>8724.0076743012032</v>
          </cell>
          <cell r="L120">
            <v>8724.0076743012032</v>
          </cell>
          <cell r="M120">
            <v>7660</v>
          </cell>
          <cell r="N120">
            <v>9.0000000000000006E-5</v>
          </cell>
          <cell r="O120">
            <v>0.83257740386290913</v>
          </cell>
          <cell r="P120">
            <v>233.68220728159858</v>
          </cell>
          <cell r="Q120">
            <v>2303.7307102173327</v>
          </cell>
          <cell r="R120">
            <v>0.5</v>
          </cell>
          <cell r="S120">
            <v>10.6</v>
          </cell>
          <cell r="T120">
            <v>210</v>
          </cell>
          <cell r="W120">
            <v>0.02</v>
          </cell>
          <cell r="X120">
            <v>9.0000000000000006E-5</v>
          </cell>
          <cell r="Y120">
            <v>0.5</v>
          </cell>
          <cell r="Z120">
            <v>224</v>
          </cell>
          <cell r="AA120">
            <v>11.319890095049063</v>
          </cell>
          <cell r="AB120">
            <v>19.788177987520392</v>
          </cell>
          <cell r="AC120">
            <v>2599.7253371729848</v>
          </cell>
          <cell r="AD120">
            <v>249.31204375035625</v>
          </cell>
          <cell r="AE120">
            <v>10.427596268779414</v>
          </cell>
          <cell r="AF120">
            <v>3.3643373766472435</v>
          </cell>
          <cell r="AG120">
            <v>8746.3531208679306</v>
          </cell>
          <cell r="AJ120">
            <v>620.59163999999771</v>
          </cell>
          <cell r="AK120">
            <v>620.59163999999771</v>
          </cell>
          <cell r="AL120">
            <v>609.27174990494859</v>
          </cell>
          <cell r="AM120">
            <v>609.27174990494859</v>
          </cell>
          <cell r="AN120">
            <v>2</v>
          </cell>
          <cell r="AO120">
            <v>3</v>
          </cell>
          <cell r="AP120">
            <v>622.59163999999771</v>
          </cell>
          <cell r="AQ120">
            <v>623.59163999999771</v>
          </cell>
        </row>
        <row r="121">
          <cell r="C121">
            <v>83000</v>
          </cell>
          <cell r="I121">
            <v>8724.0076743012032</v>
          </cell>
          <cell r="K121">
            <v>8724.0076743012032</v>
          </cell>
          <cell r="L121">
            <v>8724.0076743012032</v>
          </cell>
          <cell r="M121">
            <v>7660</v>
          </cell>
          <cell r="N121">
            <v>9.0000000000000006E-5</v>
          </cell>
          <cell r="O121">
            <v>0.83257740386290913</v>
          </cell>
          <cell r="P121">
            <v>233.68220728159858</v>
          </cell>
          <cell r="Q121">
            <v>2303.7307102173327</v>
          </cell>
          <cell r="R121">
            <v>0.5</v>
          </cell>
          <cell r="S121">
            <v>10.6</v>
          </cell>
          <cell r="T121">
            <v>210</v>
          </cell>
          <cell r="W121">
            <v>0.02</v>
          </cell>
          <cell r="X121">
            <v>9.0000000000000006E-5</v>
          </cell>
          <cell r="Y121">
            <v>0.5</v>
          </cell>
          <cell r="Z121">
            <v>224</v>
          </cell>
          <cell r="AA121">
            <v>11.319890095049063</v>
          </cell>
          <cell r="AB121">
            <v>19.788177987520392</v>
          </cell>
          <cell r="AC121">
            <v>2599.7253371729848</v>
          </cell>
          <cell r="AD121">
            <v>249.31204375035625</v>
          </cell>
          <cell r="AE121">
            <v>10.427596268779414</v>
          </cell>
          <cell r="AF121">
            <v>3.3643373766472435</v>
          </cell>
          <cell r="AG121">
            <v>8746.3531208679306</v>
          </cell>
          <cell r="AJ121">
            <v>620.51999999999771</v>
          </cell>
          <cell r="AK121">
            <v>620.51999999999771</v>
          </cell>
          <cell r="AL121">
            <v>609.20010990494859</v>
          </cell>
          <cell r="AM121">
            <v>609.20010990494859</v>
          </cell>
          <cell r="AN121">
            <v>2</v>
          </cell>
          <cell r="AO121">
            <v>3</v>
          </cell>
          <cell r="AP121">
            <v>622.51999999999771</v>
          </cell>
          <cell r="AQ121">
            <v>623.51999999999771</v>
          </cell>
        </row>
        <row r="122">
          <cell r="C122">
            <v>84000</v>
          </cell>
          <cell r="I122">
            <v>8724.0076743012032</v>
          </cell>
          <cell r="K122">
            <v>8724.0076743012032</v>
          </cell>
          <cell r="L122">
            <v>8724.0076743012032</v>
          </cell>
          <cell r="M122">
            <v>7660</v>
          </cell>
          <cell r="N122">
            <v>9.0000000000000006E-5</v>
          </cell>
          <cell r="O122">
            <v>0.83257740386290913</v>
          </cell>
          <cell r="P122">
            <v>233.68220728159858</v>
          </cell>
          <cell r="Q122">
            <v>2303.7307102173327</v>
          </cell>
          <cell r="R122">
            <v>0.5</v>
          </cell>
          <cell r="S122">
            <v>10.6</v>
          </cell>
          <cell r="T122">
            <v>210</v>
          </cell>
          <cell r="W122">
            <v>0.02</v>
          </cell>
          <cell r="X122">
            <v>9.0000000000000006E-5</v>
          </cell>
          <cell r="Y122">
            <v>0.5</v>
          </cell>
          <cell r="Z122">
            <v>224</v>
          </cell>
          <cell r="AA122">
            <v>11.319890095049063</v>
          </cell>
          <cell r="AB122">
            <v>19.788177987520392</v>
          </cell>
          <cell r="AC122">
            <v>2599.7253371729848</v>
          </cell>
          <cell r="AD122">
            <v>249.31204375035625</v>
          </cell>
          <cell r="AE122">
            <v>10.427596268779414</v>
          </cell>
          <cell r="AF122">
            <v>3.3643373766472435</v>
          </cell>
          <cell r="AG122">
            <v>8746.3531208679306</v>
          </cell>
          <cell r="AJ122">
            <v>620.42999999999768</v>
          </cell>
          <cell r="AK122">
            <v>620.42999999999768</v>
          </cell>
          <cell r="AL122">
            <v>609.11010990494856</v>
          </cell>
          <cell r="AM122">
            <v>609.11010990494856</v>
          </cell>
          <cell r="AN122">
            <v>2</v>
          </cell>
          <cell r="AO122">
            <v>3</v>
          </cell>
          <cell r="AP122">
            <v>622.42999999999768</v>
          </cell>
          <cell r="AQ122">
            <v>623.42999999999768</v>
          </cell>
        </row>
        <row r="123">
          <cell r="C123">
            <v>85000</v>
          </cell>
          <cell r="I123">
            <v>8724.0076743012032</v>
          </cell>
          <cell r="K123">
            <v>8724.0076743012032</v>
          </cell>
          <cell r="L123">
            <v>8724.0076743012032</v>
          </cell>
          <cell r="M123">
            <v>7660</v>
          </cell>
          <cell r="N123">
            <v>9.0000000000000006E-5</v>
          </cell>
          <cell r="O123">
            <v>0.83257740386290913</v>
          </cell>
          <cell r="P123">
            <v>233.68220728159858</v>
          </cell>
          <cell r="Q123">
            <v>2303.7307102173327</v>
          </cell>
          <cell r="R123">
            <v>0.5</v>
          </cell>
          <cell r="S123">
            <v>10.6</v>
          </cell>
          <cell r="T123">
            <v>210</v>
          </cell>
          <cell r="W123">
            <v>0.02</v>
          </cell>
          <cell r="X123">
            <v>9.0000000000000006E-5</v>
          </cell>
          <cell r="Y123">
            <v>0.5</v>
          </cell>
          <cell r="Z123">
            <v>224</v>
          </cell>
          <cell r="AA123">
            <v>11.319890095049063</v>
          </cell>
          <cell r="AB123">
            <v>19.788177987520392</v>
          </cell>
          <cell r="AC123">
            <v>2599.7253371729848</v>
          </cell>
          <cell r="AD123">
            <v>249.31204375035625</v>
          </cell>
          <cell r="AE123">
            <v>10.427596268779414</v>
          </cell>
          <cell r="AF123">
            <v>3.3643373766472435</v>
          </cell>
          <cell r="AG123">
            <v>8746.3531208679306</v>
          </cell>
          <cell r="AJ123">
            <v>620.33999999999764</v>
          </cell>
          <cell r="AK123">
            <v>620.33999999999764</v>
          </cell>
          <cell r="AL123">
            <v>609.02010990494853</v>
          </cell>
          <cell r="AM123">
            <v>609.02010990494853</v>
          </cell>
          <cell r="AN123">
            <v>2</v>
          </cell>
          <cell r="AO123">
            <v>3</v>
          </cell>
          <cell r="AP123">
            <v>622.33999999999764</v>
          </cell>
          <cell r="AQ123">
            <v>623.33999999999764</v>
          </cell>
        </row>
        <row r="124">
          <cell r="C124">
            <v>86000</v>
          </cell>
          <cell r="I124">
            <v>8724.0076743012032</v>
          </cell>
          <cell r="K124">
            <v>8724.0076743012032</v>
          </cell>
          <cell r="L124">
            <v>8724.0076743012032</v>
          </cell>
          <cell r="M124">
            <v>7660</v>
          </cell>
          <cell r="N124">
            <v>9.0000000000000006E-5</v>
          </cell>
          <cell r="O124">
            <v>0.83257740386290913</v>
          </cell>
          <cell r="P124">
            <v>233.68220728159858</v>
          </cell>
          <cell r="Q124">
            <v>2303.7307102173327</v>
          </cell>
          <cell r="R124">
            <v>0.5</v>
          </cell>
          <cell r="S124">
            <v>10.6</v>
          </cell>
          <cell r="T124">
            <v>210</v>
          </cell>
          <cell r="W124">
            <v>0.02</v>
          </cell>
          <cell r="X124">
            <v>9.0000000000000006E-5</v>
          </cell>
          <cell r="Y124">
            <v>0.5</v>
          </cell>
          <cell r="Z124">
            <v>224</v>
          </cell>
          <cell r="AA124">
            <v>11.319890095049063</v>
          </cell>
          <cell r="AB124">
            <v>19.788177987520392</v>
          </cell>
          <cell r="AC124">
            <v>2599.7253371729848</v>
          </cell>
          <cell r="AD124">
            <v>249.31204375035625</v>
          </cell>
          <cell r="AE124">
            <v>10.427596268779414</v>
          </cell>
          <cell r="AF124">
            <v>3.3643373766472435</v>
          </cell>
          <cell r="AG124">
            <v>8746.3531208679306</v>
          </cell>
          <cell r="AJ124">
            <v>620.24999999999761</v>
          </cell>
          <cell r="AK124">
            <v>620.24999999999761</v>
          </cell>
          <cell r="AL124">
            <v>608.93010990494849</v>
          </cell>
          <cell r="AM124">
            <v>608.93010990494849</v>
          </cell>
          <cell r="AN124">
            <v>2</v>
          </cell>
          <cell r="AO124">
            <v>3</v>
          </cell>
          <cell r="AP124">
            <v>622.24999999999761</v>
          </cell>
          <cell r="AQ124">
            <v>623.24999999999761</v>
          </cell>
        </row>
        <row r="125">
          <cell r="C125">
            <v>87000</v>
          </cell>
          <cell r="I125">
            <v>8724.0076743012032</v>
          </cell>
          <cell r="K125">
            <v>8724.0076743012032</v>
          </cell>
          <cell r="L125">
            <v>8724.0076743012032</v>
          </cell>
          <cell r="M125">
            <v>7660</v>
          </cell>
          <cell r="N125">
            <v>9.0000000000000006E-5</v>
          </cell>
          <cell r="O125">
            <v>0.83257740386290913</v>
          </cell>
          <cell r="P125">
            <v>233.68220728159858</v>
          </cell>
          <cell r="Q125">
            <v>2303.7307102173327</v>
          </cell>
          <cell r="R125">
            <v>0.5</v>
          </cell>
          <cell r="S125">
            <v>10.6</v>
          </cell>
          <cell r="T125">
            <v>210</v>
          </cell>
          <cell r="W125">
            <v>0.02</v>
          </cell>
          <cell r="X125">
            <v>9.0000000000000006E-5</v>
          </cell>
          <cell r="Y125">
            <v>0.5</v>
          </cell>
          <cell r="Z125">
            <v>224</v>
          </cell>
          <cell r="AA125">
            <v>11.319890095049063</v>
          </cell>
          <cell r="AB125">
            <v>19.788177987520392</v>
          </cell>
          <cell r="AC125">
            <v>2599.7253371729848</v>
          </cell>
          <cell r="AD125">
            <v>249.31204375035625</v>
          </cell>
          <cell r="AE125">
            <v>10.427596268779414</v>
          </cell>
          <cell r="AF125">
            <v>3.3643373766472435</v>
          </cell>
          <cell r="AG125">
            <v>8746.3531208679306</v>
          </cell>
          <cell r="AJ125">
            <v>620.15999999999758</v>
          </cell>
          <cell r="AK125">
            <v>620.15999999999758</v>
          </cell>
          <cell r="AL125">
            <v>608.84010990494846</v>
          </cell>
          <cell r="AM125">
            <v>608.84010990494846</v>
          </cell>
          <cell r="AN125">
            <v>2</v>
          </cell>
          <cell r="AO125">
            <v>3</v>
          </cell>
          <cell r="AP125">
            <v>622.15999999999758</v>
          </cell>
          <cell r="AQ125">
            <v>623.15999999999758</v>
          </cell>
        </row>
        <row r="126">
          <cell r="C126">
            <v>88000</v>
          </cell>
          <cell r="I126">
            <v>8724.0076743012032</v>
          </cell>
          <cell r="K126">
            <v>8724.0076743012032</v>
          </cell>
          <cell r="L126">
            <v>8724.0076743012032</v>
          </cell>
          <cell r="M126">
            <v>7660</v>
          </cell>
          <cell r="N126">
            <v>9.0000000000000006E-5</v>
          </cell>
          <cell r="O126">
            <v>0.83257740386290913</v>
          </cell>
          <cell r="P126">
            <v>233.68220728159858</v>
          </cell>
          <cell r="Q126">
            <v>2303.7307102173327</v>
          </cell>
          <cell r="R126">
            <v>0.5</v>
          </cell>
          <cell r="S126">
            <v>10.6</v>
          </cell>
          <cell r="T126">
            <v>210</v>
          </cell>
          <cell r="W126">
            <v>0.02</v>
          </cell>
          <cell r="X126">
            <v>9.0000000000000006E-5</v>
          </cell>
          <cell r="Y126">
            <v>0.5</v>
          </cell>
          <cell r="Z126">
            <v>224</v>
          </cell>
          <cell r="AA126">
            <v>11.319890095049063</v>
          </cell>
          <cell r="AB126">
            <v>19.788177987520392</v>
          </cell>
          <cell r="AC126">
            <v>2599.7253371729848</v>
          </cell>
          <cell r="AD126">
            <v>249.31204375035625</v>
          </cell>
          <cell r="AE126">
            <v>10.427596268779414</v>
          </cell>
          <cell r="AF126">
            <v>3.3643373766472435</v>
          </cell>
          <cell r="AG126">
            <v>8746.3531208679306</v>
          </cell>
          <cell r="AJ126">
            <v>620.06999999999755</v>
          </cell>
          <cell r="AK126">
            <v>620.06999999999755</v>
          </cell>
          <cell r="AL126">
            <v>608.75010990494843</v>
          </cell>
          <cell r="AM126">
            <v>608.75010990494843</v>
          </cell>
          <cell r="AN126">
            <v>2</v>
          </cell>
          <cell r="AO126">
            <v>3</v>
          </cell>
          <cell r="AP126">
            <v>622.06999999999755</v>
          </cell>
          <cell r="AQ126">
            <v>623.06999999999755</v>
          </cell>
        </row>
        <row r="127">
          <cell r="C127">
            <v>89000</v>
          </cell>
          <cell r="I127">
            <v>8724.0076743012032</v>
          </cell>
          <cell r="K127">
            <v>8724.0076743012032</v>
          </cell>
          <cell r="L127">
            <v>8724.0076743012032</v>
          </cell>
          <cell r="M127">
            <v>7660</v>
          </cell>
          <cell r="N127">
            <v>9.0000000000000006E-5</v>
          </cell>
          <cell r="O127">
            <v>0.83257740386290913</v>
          </cell>
          <cell r="P127">
            <v>233.68220728159858</v>
          </cell>
          <cell r="Q127">
            <v>2303.7307102173327</v>
          </cell>
          <cell r="R127">
            <v>0.5</v>
          </cell>
          <cell r="S127">
            <v>10.6</v>
          </cell>
          <cell r="T127">
            <v>210</v>
          </cell>
          <cell r="W127">
            <v>0.02</v>
          </cell>
          <cell r="X127">
            <v>9.0000000000000006E-5</v>
          </cell>
          <cell r="Y127">
            <v>0.5</v>
          </cell>
          <cell r="Z127">
            <v>224</v>
          </cell>
          <cell r="AA127">
            <v>11.319890095049063</v>
          </cell>
          <cell r="AB127">
            <v>19.788177987520392</v>
          </cell>
          <cell r="AC127">
            <v>2599.7253371729848</v>
          </cell>
          <cell r="AD127">
            <v>249.31204375035625</v>
          </cell>
          <cell r="AE127">
            <v>10.427596268779414</v>
          </cell>
          <cell r="AF127">
            <v>3.3643373766472435</v>
          </cell>
          <cell r="AG127">
            <v>8746.3531208679306</v>
          </cell>
          <cell r="AJ127">
            <v>619.97999999999752</v>
          </cell>
          <cell r="AK127">
            <v>619.97999999999752</v>
          </cell>
          <cell r="AL127">
            <v>608.6601099049484</v>
          </cell>
          <cell r="AM127">
            <v>608.6601099049484</v>
          </cell>
          <cell r="AN127">
            <v>2</v>
          </cell>
          <cell r="AO127">
            <v>3</v>
          </cell>
          <cell r="AP127">
            <v>621.97999999999752</v>
          </cell>
          <cell r="AQ127">
            <v>622.97999999999752</v>
          </cell>
        </row>
        <row r="128">
          <cell r="C128">
            <v>90000</v>
          </cell>
          <cell r="D128">
            <v>622.20000000000005</v>
          </cell>
          <cell r="I128">
            <v>8724.0076743012032</v>
          </cell>
          <cell r="K128">
            <v>8724.0076743012032</v>
          </cell>
          <cell r="L128">
            <v>8724.0076743012032</v>
          </cell>
          <cell r="M128">
            <v>7660</v>
          </cell>
          <cell r="N128">
            <v>9.0000000000000006E-5</v>
          </cell>
          <cell r="O128">
            <v>0.83257740386290913</v>
          </cell>
          <cell r="P128">
            <v>233.68220728159858</v>
          </cell>
          <cell r="Q128">
            <v>2303.7307102173327</v>
          </cell>
          <cell r="R128">
            <v>0.5</v>
          </cell>
          <cell r="S128">
            <v>10.6</v>
          </cell>
          <cell r="T128">
            <v>210</v>
          </cell>
          <cell r="W128">
            <v>0.02</v>
          </cell>
          <cell r="X128">
            <v>9.0000000000000006E-5</v>
          </cell>
          <cell r="Y128">
            <v>0.5</v>
          </cell>
          <cell r="Z128">
            <v>224</v>
          </cell>
          <cell r="AA128">
            <v>11.319890095049063</v>
          </cell>
          <cell r="AB128">
            <v>19.788177987520392</v>
          </cell>
          <cell r="AC128">
            <v>2599.7253371729848</v>
          </cell>
          <cell r="AD128">
            <v>249.31204375035625</v>
          </cell>
          <cell r="AE128">
            <v>10.427596268779414</v>
          </cell>
          <cell r="AF128">
            <v>3.3643373766472435</v>
          </cell>
          <cell r="AG128">
            <v>8746.3531208679306</v>
          </cell>
          <cell r="AJ128">
            <v>619.88999999999749</v>
          </cell>
          <cell r="AK128">
            <v>619.88999999999749</v>
          </cell>
          <cell r="AL128">
            <v>608.57010990494837</v>
          </cell>
          <cell r="AM128">
            <v>608.57010990494837</v>
          </cell>
          <cell r="AN128">
            <v>2</v>
          </cell>
          <cell r="AO128">
            <v>3</v>
          </cell>
          <cell r="AP128">
            <v>621.88999999999749</v>
          </cell>
          <cell r="AQ128">
            <v>622.88999999999749</v>
          </cell>
        </row>
        <row r="129">
          <cell r="C129">
            <v>91000</v>
          </cell>
          <cell r="I129">
            <v>8724.0076743012032</v>
          </cell>
          <cell r="K129">
            <v>8724.0076743012032</v>
          </cell>
          <cell r="L129">
            <v>8724.0076743012032</v>
          </cell>
          <cell r="M129">
            <v>7660</v>
          </cell>
          <cell r="N129">
            <v>9.0000000000000006E-5</v>
          </cell>
          <cell r="O129">
            <v>0.83257740386290913</v>
          </cell>
          <cell r="P129">
            <v>233.68220728159858</v>
          </cell>
          <cell r="Q129">
            <v>2303.7307102173327</v>
          </cell>
          <cell r="R129">
            <v>0.5</v>
          </cell>
          <cell r="S129">
            <v>10.6</v>
          </cell>
          <cell r="T129">
            <v>210</v>
          </cell>
          <cell r="W129">
            <v>0.02</v>
          </cell>
          <cell r="X129">
            <v>9.0000000000000006E-5</v>
          </cell>
          <cell r="Y129">
            <v>0.5</v>
          </cell>
          <cell r="Z129">
            <v>224</v>
          </cell>
          <cell r="AA129">
            <v>11.319890095049063</v>
          </cell>
          <cell r="AB129">
            <v>19.788177987520392</v>
          </cell>
          <cell r="AC129">
            <v>2599.7253371729848</v>
          </cell>
          <cell r="AD129">
            <v>249.31204375035625</v>
          </cell>
          <cell r="AE129">
            <v>10.427596268779414</v>
          </cell>
          <cell r="AF129">
            <v>3.3643373766472435</v>
          </cell>
          <cell r="AG129">
            <v>8746.3531208679306</v>
          </cell>
          <cell r="AJ129">
            <v>619.79999999999745</v>
          </cell>
          <cell r="AK129">
            <v>619.79999999999745</v>
          </cell>
          <cell r="AL129">
            <v>608.48010990494834</v>
          </cell>
          <cell r="AM129">
            <v>608.48010990494834</v>
          </cell>
          <cell r="AN129">
            <v>2</v>
          </cell>
          <cell r="AO129">
            <v>3</v>
          </cell>
          <cell r="AP129">
            <v>621.79999999999745</v>
          </cell>
          <cell r="AQ129">
            <v>622.79999999999745</v>
          </cell>
        </row>
        <row r="130">
          <cell r="B130" t="str">
            <v>H/R of L-Plot Minor</v>
          </cell>
          <cell r="C130">
            <v>91700</v>
          </cell>
          <cell r="E130">
            <v>10</v>
          </cell>
          <cell r="I130">
            <v>8724.0076743012032</v>
          </cell>
          <cell r="K130">
            <v>8724.0076743012032</v>
          </cell>
          <cell r="L130">
            <v>8724.0076743012032</v>
          </cell>
          <cell r="M130">
            <v>7660</v>
          </cell>
          <cell r="N130">
            <v>9.0000000000000006E-5</v>
          </cell>
          <cell r="O130">
            <v>0.83257740386290913</v>
          </cell>
          <cell r="P130">
            <v>233.68220728159858</v>
          </cell>
          <cell r="Q130">
            <v>2303.7307102173327</v>
          </cell>
          <cell r="R130">
            <v>0.5</v>
          </cell>
          <cell r="S130">
            <v>10.6</v>
          </cell>
          <cell r="T130">
            <v>210</v>
          </cell>
          <cell r="W130">
            <v>0.02</v>
          </cell>
          <cell r="X130">
            <v>9.0000000000000006E-5</v>
          </cell>
          <cell r="Y130">
            <v>0.5</v>
          </cell>
          <cell r="Z130">
            <v>224</v>
          </cell>
          <cell r="AA130">
            <v>11.319890095049063</v>
          </cell>
          <cell r="AB130">
            <v>19.788177987520392</v>
          </cell>
          <cell r="AC130">
            <v>2599.7253371729848</v>
          </cell>
          <cell r="AD130">
            <v>249.31204375035625</v>
          </cell>
          <cell r="AE130">
            <v>10.427596268779414</v>
          </cell>
          <cell r="AF130">
            <v>3.3643373766472435</v>
          </cell>
          <cell r="AG130">
            <v>8746.3531208679306</v>
          </cell>
          <cell r="AJ130">
            <v>619.73699999999747</v>
          </cell>
          <cell r="AK130">
            <v>619.73699999999747</v>
          </cell>
          <cell r="AL130">
            <v>608.41710990494835</v>
          </cell>
          <cell r="AM130">
            <v>608.41710990494835</v>
          </cell>
          <cell r="AN130">
            <v>2</v>
          </cell>
          <cell r="AO130">
            <v>3</v>
          </cell>
          <cell r="AP130">
            <v>621.73699999999747</v>
          </cell>
          <cell r="AQ130">
            <v>622.73699999999747</v>
          </cell>
        </row>
        <row r="131">
          <cell r="B131" t="str">
            <v>H/R of K-Plot Minor</v>
          </cell>
          <cell r="C131">
            <v>91700</v>
          </cell>
          <cell r="E131">
            <v>12</v>
          </cell>
          <cell r="I131">
            <v>8724.0076743012032</v>
          </cell>
          <cell r="K131">
            <v>8724.0076743012032</v>
          </cell>
          <cell r="L131">
            <v>8724.0076743012032</v>
          </cell>
          <cell r="M131">
            <v>7660</v>
          </cell>
          <cell r="N131">
            <v>9.0000000000000006E-5</v>
          </cell>
          <cell r="O131">
            <v>0.83257740386290913</v>
          </cell>
          <cell r="P131">
            <v>233.68220728159858</v>
          </cell>
          <cell r="Q131">
            <v>2303.7307102173327</v>
          </cell>
          <cell r="R131">
            <v>0.5</v>
          </cell>
          <cell r="S131">
            <v>10.6</v>
          </cell>
          <cell r="T131">
            <v>210</v>
          </cell>
          <cell r="W131">
            <v>0.02</v>
          </cell>
          <cell r="X131">
            <v>9.0000000000000006E-5</v>
          </cell>
          <cell r="Y131">
            <v>0.5</v>
          </cell>
          <cell r="Z131">
            <v>224</v>
          </cell>
          <cell r="AA131">
            <v>11.319890095049063</v>
          </cell>
          <cell r="AB131">
            <v>19.788177987520392</v>
          </cell>
          <cell r="AC131">
            <v>2599.7253371729848</v>
          </cell>
          <cell r="AD131">
            <v>249.31204375035625</v>
          </cell>
          <cell r="AE131">
            <v>10.427596268779414</v>
          </cell>
          <cell r="AF131">
            <v>3.3643373766472435</v>
          </cell>
          <cell r="AG131">
            <v>8746.3531208679306</v>
          </cell>
          <cell r="AJ131">
            <v>619.73699999999747</v>
          </cell>
          <cell r="AK131">
            <v>619.73699999999747</v>
          </cell>
          <cell r="AL131">
            <v>608.41710990494835</v>
          </cell>
          <cell r="AM131">
            <v>608.41710990494835</v>
          </cell>
          <cell r="AN131">
            <v>2</v>
          </cell>
          <cell r="AO131">
            <v>3</v>
          </cell>
          <cell r="AP131">
            <v>621.73699999999747</v>
          </cell>
          <cell r="AQ131">
            <v>622.73699999999747</v>
          </cell>
        </row>
        <row r="132">
          <cell r="C132">
            <v>92000</v>
          </cell>
          <cell r="I132">
            <v>8724.0076743012032</v>
          </cell>
          <cell r="K132">
            <v>8724.0076743012032</v>
          </cell>
          <cell r="L132">
            <v>8724.0076743012032</v>
          </cell>
          <cell r="M132">
            <v>7660</v>
          </cell>
          <cell r="N132">
            <v>9.0000000000000006E-5</v>
          </cell>
          <cell r="O132">
            <v>0.83257740386290913</v>
          </cell>
          <cell r="P132">
            <v>233.68220728159858</v>
          </cell>
          <cell r="Q132">
            <v>2303.7307102173327</v>
          </cell>
          <cell r="R132">
            <v>0.5</v>
          </cell>
          <cell r="S132">
            <v>10.6</v>
          </cell>
          <cell r="T132">
            <v>210</v>
          </cell>
          <cell r="W132">
            <v>0.02</v>
          </cell>
          <cell r="X132">
            <v>9.0000000000000006E-5</v>
          </cell>
          <cell r="Y132">
            <v>0.5</v>
          </cell>
          <cell r="Z132">
            <v>224</v>
          </cell>
          <cell r="AA132">
            <v>11.319890095049063</v>
          </cell>
          <cell r="AB132">
            <v>19.788177987520392</v>
          </cell>
          <cell r="AC132">
            <v>2599.7253371729848</v>
          </cell>
          <cell r="AD132">
            <v>249.31204375035625</v>
          </cell>
          <cell r="AE132">
            <v>10.427596268779414</v>
          </cell>
          <cell r="AF132">
            <v>3.3643373766472435</v>
          </cell>
          <cell r="AG132">
            <v>8746.3531208679306</v>
          </cell>
          <cell r="AJ132">
            <v>619.70999999999742</v>
          </cell>
          <cell r="AK132">
            <v>619.70999999999742</v>
          </cell>
          <cell r="AL132">
            <v>608.3901099049483</v>
          </cell>
          <cell r="AM132">
            <v>608.3901099049483</v>
          </cell>
          <cell r="AN132">
            <v>2</v>
          </cell>
          <cell r="AO132">
            <v>3</v>
          </cell>
          <cell r="AP132">
            <v>621.70999999999742</v>
          </cell>
          <cell r="AQ132">
            <v>622.70999999999742</v>
          </cell>
        </row>
        <row r="133">
          <cell r="B133" t="str">
            <v>H/R of Thatta Kalasan Disty</v>
          </cell>
          <cell r="C133">
            <v>92210</v>
          </cell>
          <cell r="E133">
            <v>12</v>
          </cell>
          <cell r="I133">
            <v>8724.0076743012032</v>
          </cell>
          <cell r="K133">
            <v>8724.0076743012032</v>
          </cell>
          <cell r="L133">
            <v>8724.0076743012032</v>
          </cell>
          <cell r="M133">
            <v>7660</v>
          </cell>
          <cell r="N133">
            <v>9.0000000000000006E-5</v>
          </cell>
          <cell r="O133">
            <v>0.83257740386290913</v>
          </cell>
          <cell r="P133">
            <v>233.68220728159858</v>
          </cell>
          <cell r="Q133">
            <v>2303.7307102173327</v>
          </cell>
          <cell r="R133">
            <v>0.5</v>
          </cell>
          <cell r="S133">
            <v>10.6</v>
          </cell>
          <cell r="T133">
            <v>210</v>
          </cell>
          <cell r="W133">
            <v>0.02</v>
          </cell>
          <cell r="X133">
            <v>9.0000000000000006E-5</v>
          </cell>
          <cell r="Y133">
            <v>0.5</v>
          </cell>
          <cell r="Z133">
            <v>224</v>
          </cell>
          <cell r="AA133">
            <v>11.319890095049063</v>
          </cell>
          <cell r="AB133">
            <v>19.788177987520392</v>
          </cell>
          <cell r="AC133">
            <v>2599.7253371729848</v>
          </cell>
          <cell r="AD133">
            <v>249.31204375035625</v>
          </cell>
          <cell r="AE133">
            <v>10.427596268779414</v>
          </cell>
          <cell r="AF133">
            <v>3.3643373766472435</v>
          </cell>
          <cell r="AG133">
            <v>8746.3531208679306</v>
          </cell>
          <cell r="AJ133">
            <v>619.69109999999739</v>
          </cell>
          <cell r="AK133">
            <v>619.69109999999739</v>
          </cell>
          <cell r="AL133">
            <v>608.37120990494827</v>
          </cell>
          <cell r="AM133">
            <v>608.37120990494827</v>
          </cell>
          <cell r="AN133">
            <v>2</v>
          </cell>
          <cell r="AO133">
            <v>3</v>
          </cell>
          <cell r="AP133">
            <v>621.69109999999739</v>
          </cell>
          <cell r="AQ133">
            <v>622.69109999999739</v>
          </cell>
        </row>
        <row r="134">
          <cell r="C134">
            <v>93000</v>
          </cell>
          <cell r="I134">
            <v>8724.0076743012032</v>
          </cell>
          <cell r="K134">
            <v>8724.0076743012032</v>
          </cell>
          <cell r="L134">
            <v>8724.0076743012032</v>
          </cell>
          <cell r="M134">
            <v>7660</v>
          </cell>
          <cell r="N134">
            <v>9.0000000000000006E-5</v>
          </cell>
          <cell r="O134">
            <v>0.83257740386290913</v>
          </cell>
          <cell r="P134">
            <v>233.68220728159858</v>
          </cell>
          <cell r="Q134">
            <v>2303.7307102173327</v>
          </cell>
          <cell r="R134">
            <v>0.5</v>
          </cell>
          <cell r="S134">
            <v>10.6</v>
          </cell>
          <cell r="T134">
            <v>210</v>
          </cell>
          <cell r="W134">
            <v>0.02</v>
          </cell>
          <cell r="X134">
            <v>9.0000000000000006E-5</v>
          </cell>
          <cell r="Y134">
            <v>0.5</v>
          </cell>
          <cell r="Z134">
            <v>224</v>
          </cell>
          <cell r="AA134">
            <v>11.319890095049063</v>
          </cell>
          <cell r="AB134">
            <v>19.788177987520392</v>
          </cell>
          <cell r="AC134">
            <v>2599.7253371729848</v>
          </cell>
          <cell r="AD134">
            <v>249.31204375035625</v>
          </cell>
          <cell r="AE134">
            <v>10.427596268779414</v>
          </cell>
          <cell r="AF134">
            <v>3.3643373766472435</v>
          </cell>
          <cell r="AG134">
            <v>8746.3531208679306</v>
          </cell>
          <cell r="AJ134">
            <v>619.61999999999739</v>
          </cell>
          <cell r="AK134">
            <v>619.61999999999739</v>
          </cell>
          <cell r="AL134">
            <v>608.30010990494827</v>
          </cell>
          <cell r="AM134">
            <v>608.30010990494827</v>
          </cell>
          <cell r="AN134">
            <v>2</v>
          </cell>
          <cell r="AO134">
            <v>3</v>
          </cell>
          <cell r="AP134">
            <v>621.61999999999739</v>
          </cell>
          <cell r="AQ134">
            <v>622.61999999999739</v>
          </cell>
        </row>
        <row r="135">
          <cell r="C135">
            <v>94000</v>
          </cell>
          <cell r="I135">
            <v>8724.0076743012032</v>
          </cell>
          <cell r="K135">
            <v>8724.0076743012032</v>
          </cell>
          <cell r="L135">
            <v>8724.0076743012032</v>
          </cell>
          <cell r="M135">
            <v>7660</v>
          </cell>
          <cell r="N135">
            <v>9.0000000000000006E-5</v>
          </cell>
          <cell r="O135">
            <v>0.83257740386290913</v>
          </cell>
          <cell r="P135">
            <v>233.68220728159858</v>
          </cell>
          <cell r="Q135">
            <v>2303.7307102173327</v>
          </cell>
          <cell r="R135">
            <v>0.5</v>
          </cell>
          <cell r="S135">
            <v>10.6</v>
          </cell>
          <cell r="T135">
            <v>210</v>
          </cell>
          <cell r="W135">
            <v>0.02</v>
          </cell>
          <cell r="X135">
            <v>9.0000000000000006E-5</v>
          </cell>
          <cell r="Y135">
            <v>0.5</v>
          </cell>
          <cell r="Z135">
            <v>224</v>
          </cell>
          <cell r="AA135">
            <v>11.319890095049063</v>
          </cell>
          <cell r="AB135">
            <v>19.788177987520392</v>
          </cell>
          <cell r="AC135">
            <v>2599.7253371729848</v>
          </cell>
          <cell r="AD135">
            <v>249.31204375035625</v>
          </cell>
          <cell r="AE135">
            <v>10.427596268779414</v>
          </cell>
          <cell r="AF135">
            <v>3.3643373766472435</v>
          </cell>
          <cell r="AG135">
            <v>8746.3531208679306</v>
          </cell>
          <cell r="AJ135">
            <v>619.52999999999736</v>
          </cell>
          <cell r="AK135">
            <v>619.52999999999736</v>
          </cell>
          <cell r="AL135">
            <v>608.21010990494824</v>
          </cell>
          <cell r="AM135">
            <v>608.21010990494824</v>
          </cell>
          <cell r="AN135">
            <v>2</v>
          </cell>
          <cell r="AO135">
            <v>3</v>
          </cell>
          <cell r="AP135">
            <v>621.52999999999736</v>
          </cell>
          <cell r="AQ135">
            <v>622.52999999999736</v>
          </cell>
        </row>
        <row r="136">
          <cell r="C136">
            <v>95000</v>
          </cell>
          <cell r="I136">
            <v>8724.0076743012032</v>
          </cell>
          <cell r="K136">
            <v>8724.0076743012032</v>
          </cell>
          <cell r="L136">
            <v>8724.0076743012032</v>
          </cell>
          <cell r="M136">
            <v>7660</v>
          </cell>
          <cell r="N136">
            <v>9.0000000000000006E-5</v>
          </cell>
          <cell r="O136">
            <v>0.83257740386290913</v>
          </cell>
          <cell r="P136">
            <v>233.68220728159858</v>
          </cell>
          <cell r="Q136">
            <v>2303.7307102173327</v>
          </cell>
          <cell r="R136">
            <v>0.5</v>
          </cell>
          <cell r="S136">
            <v>10.6</v>
          </cell>
          <cell r="T136">
            <v>210</v>
          </cell>
          <cell r="W136">
            <v>0.02</v>
          </cell>
          <cell r="X136">
            <v>9.0000000000000006E-5</v>
          </cell>
          <cell r="Y136">
            <v>0.5</v>
          </cell>
          <cell r="Z136">
            <v>224</v>
          </cell>
          <cell r="AA136">
            <v>11.319890095049063</v>
          </cell>
          <cell r="AB136">
            <v>19.788177987520392</v>
          </cell>
          <cell r="AC136">
            <v>2599.7253371729848</v>
          </cell>
          <cell r="AD136">
            <v>249.31204375035625</v>
          </cell>
          <cell r="AE136">
            <v>10.427596268779414</v>
          </cell>
          <cell r="AF136">
            <v>3.3643373766472435</v>
          </cell>
          <cell r="AG136">
            <v>8746.3531208679306</v>
          </cell>
          <cell r="AJ136">
            <v>619.43999999999733</v>
          </cell>
          <cell r="AK136">
            <v>619.43999999999733</v>
          </cell>
          <cell r="AL136">
            <v>608.12010990494821</v>
          </cell>
          <cell r="AM136">
            <v>608.12010990494821</v>
          </cell>
          <cell r="AN136">
            <v>2</v>
          </cell>
          <cell r="AO136">
            <v>3</v>
          </cell>
          <cell r="AP136">
            <v>621.43999999999733</v>
          </cell>
          <cell r="AQ136">
            <v>622.43999999999733</v>
          </cell>
        </row>
        <row r="137">
          <cell r="C137">
            <v>96000</v>
          </cell>
          <cell r="I137">
            <v>8724.0076743012032</v>
          </cell>
          <cell r="K137">
            <v>8724.0076743012032</v>
          </cell>
          <cell r="L137">
            <v>8724.0076743012032</v>
          </cell>
          <cell r="M137">
            <v>7660</v>
          </cell>
          <cell r="N137">
            <v>9.0000000000000006E-5</v>
          </cell>
          <cell r="O137">
            <v>0.83257740386290913</v>
          </cell>
          <cell r="P137">
            <v>233.68220728159858</v>
          </cell>
          <cell r="Q137">
            <v>2303.7307102173327</v>
          </cell>
          <cell r="R137">
            <v>0.5</v>
          </cell>
          <cell r="S137">
            <v>10.6</v>
          </cell>
          <cell r="T137">
            <v>210</v>
          </cell>
          <cell r="W137">
            <v>0.02</v>
          </cell>
          <cell r="X137">
            <v>9.0000000000000006E-5</v>
          </cell>
          <cell r="Y137">
            <v>0.5</v>
          </cell>
          <cell r="Z137">
            <v>224</v>
          </cell>
          <cell r="AA137">
            <v>11.319890095049063</v>
          </cell>
          <cell r="AB137">
            <v>19.788177987520392</v>
          </cell>
          <cell r="AC137">
            <v>2599.7253371729848</v>
          </cell>
          <cell r="AD137">
            <v>249.31204375035625</v>
          </cell>
          <cell r="AE137">
            <v>10.427596268779414</v>
          </cell>
          <cell r="AF137">
            <v>3.3643373766472435</v>
          </cell>
          <cell r="AG137">
            <v>8746.3531208679306</v>
          </cell>
          <cell r="AJ137">
            <v>619.34999999999729</v>
          </cell>
          <cell r="AK137">
            <v>619.34999999999729</v>
          </cell>
          <cell r="AL137">
            <v>608.03010990494818</v>
          </cell>
          <cell r="AM137">
            <v>608.03010990494818</v>
          </cell>
          <cell r="AN137">
            <v>2</v>
          </cell>
          <cell r="AO137">
            <v>3</v>
          </cell>
          <cell r="AP137">
            <v>621.34999999999729</v>
          </cell>
          <cell r="AQ137">
            <v>622.34999999999729</v>
          </cell>
        </row>
        <row r="138">
          <cell r="C138">
            <v>97000</v>
          </cell>
          <cell r="I138">
            <v>8724.0076743012032</v>
          </cell>
          <cell r="K138">
            <v>8724.0076743012032</v>
          </cell>
          <cell r="L138">
            <v>8724.0076743012032</v>
          </cell>
          <cell r="M138">
            <v>7660</v>
          </cell>
          <cell r="N138">
            <v>9.0000000000000006E-5</v>
          </cell>
          <cell r="O138">
            <v>0.83257740386290913</v>
          </cell>
          <cell r="P138">
            <v>233.68220728159858</v>
          </cell>
          <cell r="Q138">
            <v>2303.7307102173327</v>
          </cell>
          <cell r="R138">
            <v>0.5</v>
          </cell>
          <cell r="S138">
            <v>10.6</v>
          </cell>
          <cell r="T138">
            <v>210</v>
          </cell>
          <cell r="W138">
            <v>0.02</v>
          </cell>
          <cell r="X138">
            <v>9.0000000000000006E-5</v>
          </cell>
          <cell r="Y138">
            <v>0.5</v>
          </cell>
          <cell r="Z138">
            <v>224</v>
          </cell>
          <cell r="AA138">
            <v>11.319890095049063</v>
          </cell>
          <cell r="AB138">
            <v>19.788177987520392</v>
          </cell>
          <cell r="AC138">
            <v>2599.7253371729848</v>
          </cell>
          <cell r="AD138">
            <v>249.31204375035625</v>
          </cell>
          <cell r="AE138">
            <v>10.427596268779414</v>
          </cell>
          <cell r="AF138">
            <v>3.3643373766472435</v>
          </cell>
          <cell r="AG138">
            <v>8746.3531208679306</v>
          </cell>
          <cell r="AJ138">
            <v>619.25999999999726</v>
          </cell>
          <cell r="AK138">
            <v>619.25999999999726</v>
          </cell>
          <cell r="AL138">
            <v>607.94010990494814</v>
          </cell>
          <cell r="AM138">
            <v>607.94010990494814</v>
          </cell>
          <cell r="AN138">
            <v>2</v>
          </cell>
          <cell r="AO138">
            <v>3</v>
          </cell>
          <cell r="AP138">
            <v>621.25999999999726</v>
          </cell>
          <cell r="AQ138">
            <v>622.25999999999726</v>
          </cell>
        </row>
        <row r="139">
          <cell r="C139">
            <v>98000</v>
          </cell>
          <cell r="I139">
            <v>8724.0076743012032</v>
          </cell>
          <cell r="K139">
            <v>8724.0076743012032</v>
          </cell>
          <cell r="L139">
            <v>8724.0076743012032</v>
          </cell>
          <cell r="M139">
            <v>7660</v>
          </cell>
          <cell r="N139">
            <v>9.0000000000000006E-5</v>
          </cell>
          <cell r="O139">
            <v>0.83257740386290913</v>
          </cell>
          <cell r="P139">
            <v>233.68220728159858</v>
          </cell>
          <cell r="Q139">
            <v>2303.7307102173327</v>
          </cell>
          <cell r="R139">
            <v>0.5</v>
          </cell>
          <cell r="S139">
            <v>10.6</v>
          </cell>
          <cell r="T139">
            <v>210</v>
          </cell>
          <cell r="W139">
            <v>0.02</v>
          </cell>
          <cell r="X139">
            <v>9.0000000000000006E-5</v>
          </cell>
          <cell r="Y139">
            <v>0.5</v>
          </cell>
          <cell r="Z139">
            <v>224</v>
          </cell>
          <cell r="AA139">
            <v>11.319890095049063</v>
          </cell>
          <cell r="AB139">
            <v>19.788177987520392</v>
          </cell>
          <cell r="AC139">
            <v>2599.7253371729848</v>
          </cell>
          <cell r="AD139">
            <v>249.31204375035625</v>
          </cell>
          <cell r="AE139">
            <v>10.427596268779414</v>
          </cell>
          <cell r="AF139">
            <v>3.3643373766472435</v>
          </cell>
          <cell r="AG139">
            <v>8746.3531208679306</v>
          </cell>
          <cell r="AJ139">
            <v>619.16999999999723</v>
          </cell>
          <cell r="AK139">
            <v>619.16999999999723</v>
          </cell>
          <cell r="AL139">
            <v>607.85010990494811</v>
          </cell>
          <cell r="AM139">
            <v>607.85010990494811</v>
          </cell>
          <cell r="AN139">
            <v>2</v>
          </cell>
          <cell r="AO139">
            <v>3</v>
          </cell>
          <cell r="AP139">
            <v>621.16999999999723</v>
          </cell>
          <cell r="AQ139">
            <v>622.16999999999723</v>
          </cell>
        </row>
        <row r="140">
          <cell r="C140">
            <v>99000</v>
          </cell>
          <cell r="I140">
            <v>8724.0076743012032</v>
          </cell>
          <cell r="K140">
            <v>8724.0076743012032</v>
          </cell>
          <cell r="L140">
            <v>8724.0076743012032</v>
          </cell>
          <cell r="M140">
            <v>7660</v>
          </cell>
          <cell r="N140">
            <v>9.0000000000000006E-5</v>
          </cell>
          <cell r="O140">
            <v>0.83257740386290913</v>
          </cell>
          <cell r="P140">
            <v>233.68220728159858</v>
          </cell>
          <cell r="Q140">
            <v>2303.7307102173327</v>
          </cell>
          <cell r="R140">
            <v>0.5</v>
          </cell>
          <cell r="S140">
            <v>10.6</v>
          </cell>
          <cell r="T140">
            <v>210</v>
          </cell>
          <cell r="W140">
            <v>0.02</v>
          </cell>
          <cell r="X140">
            <v>9.0000000000000006E-5</v>
          </cell>
          <cell r="Y140">
            <v>0.5</v>
          </cell>
          <cell r="Z140">
            <v>224</v>
          </cell>
          <cell r="AA140">
            <v>11.319890095049063</v>
          </cell>
          <cell r="AB140">
            <v>19.788177987520392</v>
          </cell>
          <cell r="AC140">
            <v>2599.7253371729848</v>
          </cell>
          <cell r="AD140">
            <v>249.31204375035625</v>
          </cell>
          <cell r="AE140">
            <v>10.427596268779414</v>
          </cell>
          <cell r="AF140">
            <v>3.3643373766472435</v>
          </cell>
          <cell r="AG140">
            <v>8746.3531208679306</v>
          </cell>
          <cell r="AJ140">
            <v>619.0799999999972</v>
          </cell>
          <cell r="AK140">
            <v>619.0799999999972</v>
          </cell>
          <cell r="AL140">
            <v>607.76010990494808</v>
          </cell>
          <cell r="AM140">
            <v>607.76010990494808</v>
          </cell>
          <cell r="AN140">
            <v>2</v>
          </cell>
          <cell r="AO140">
            <v>3</v>
          </cell>
          <cell r="AP140">
            <v>621.0799999999972</v>
          </cell>
          <cell r="AQ140">
            <v>622.0799999999972</v>
          </cell>
        </row>
        <row r="141">
          <cell r="C141">
            <v>100000</v>
          </cell>
          <cell r="D141">
            <v>619.9</v>
          </cell>
          <cell r="I141">
            <v>8724.0076743012032</v>
          </cell>
          <cell r="K141">
            <v>8724.0076743012032</v>
          </cell>
          <cell r="L141">
            <v>8724.0076743012032</v>
          </cell>
          <cell r="M141">
            <v>7660</v>
          </cell>
          <cell r="N141">
            <v>9.0000000000000006E-5</v>
          </cell>
          <cell r="O141">
            <v>0.83257740386290913</v>
          </cell>
          <cell r="P141">
            <v>233.68220728159858</v>
          </cell>
          <cell r="Q141">
            <v>2303.7307102173327</v>
          </cell>
          <cell r="R141">
            <v>0.5</v>
          </cell>
          <cell r="S141">
            <v>10.6</v>
          </cell>
          <cell r="T141">
            <v>210</v>
          </cell>
          <cell r="W141">
            <v>0.02</v>
          </cell>
          <cell r="X141">
            <v>9.0000000000000006E-5</v>
          </cell>
          <cell r="Y141">
            <v>0.5</v>
          </cell>
          <cell r="Z141">
            <v>224</v>
          </cell>
          <cell r="AA141">
            <v>11.319890095049063</v>
          </cell>
          <cell r="AB141">
            <v>19.788177987520392</v>
          </cell>
          <cell r="AC141">
            <v>2599.7253371729848</v>
          </cell>
          <cell r="AD141">
            <v>249.31204375035625</v>
          </cell>
          <cell r="AE141">
            <v>10.427596268779414</v>
          </cell>
          <cell r="AF141">
            <v>3.3643373766472435</v>
          </cell>
          <cell r="AG141">
            <v>8746.3531208679306</v>
          </cell>
          <cell r="AJ141">
            <v>618.98999999999717</v>
          </cell>
          <cell r="AK141">
            <v>618.98999999999717</v>
          </cell>
          <cell r="AL141">
            <v>607.67010990494805</v>
          </cell>
          <cell r="AM141">
            <v>607.67010990494805</v>
          </cell>
          <cell r="AN141">
            <v>2</v>
          </cell>
          <cell r="AO141">
            <v>3</v>
          </cell>
          <cell r="AP141">
            <v>620.98999999999717</v>
          </cell>
          <cell r="AQ141">
            <v>621.98999999999717</v>
          </cell>
        </row>
        <row r="142">
          <cell r="C142">
            <v>101000</v>
          </cell>
          <cell r="I142">
            <v>8724.0076743012032</v>
          </cell>
          <cell r="K142">
            <v>8724.0076743012032</v>
          </cell>
          <cell r="L142">
            <v>8724.0076743012032</v>
          </cell>
          <cell r="M142">
            <v>7660</v>
          </cell>
          <cell r="N142">
            <v>9.0000000000000006E-5</v>
          </cell>
          <cell r="O142">
            <v>0.83257740386290913</v>
          </cell>
          <cell r="P142">
            <v>233.68220728159858</v>
          </cell>
          <cell r="Q142">
            <v>2303.7307102173327</v>
          </cell>
          <cell r="R142">
            <v>0.5</v>
          </cell>
          <cell r="S142">
            <v>10.6</v>
          </cell>
          <cell r="T142">
            <v>210</v>
          </cell>
          <cell r="W142">
            <v>0.02</v>
          </cell>
          <cell r="X142">
            <v>9.0000000000000006E-5</v>
          </cell>
          <cell r="Y142">
            <v>0.5</v>
          </cell>
          <cell r="Z142">
            <v>224</v>
          </cell>
          <cell r="AA142">
            <v>11.319890095049063</v>
          </cell>
          <cell r="AB142">
            <v>19.788177987520392</v>
          </cell>
          <cell r="AC142">
            <v>2599.7253371729848</v>
          </cell>
          <cell r="AD142">
            <v>249.31204375035625</v>
          </cell>
          <cell r="AE142">
            <v>10.427596268779414</v>
          </cell>
          <cell r="AF142">
            <v>3.3643373766472435</v>
          </cell>
          <cell r="AG142">
            <v>8746.3531208679306</v>
          </cell>
          <cell r="AJ142">
            <v>618.89999999999714</v>
          </cell>
          <cell r="AK142">
            <v>618.89999999999714</v>
          </cell>
          <cell r="AL142">
            <v>607.58010990494802</v>
          </cell>
          <cell r="AM142">
            <v>607.58010990494802</v>
          </cell>
          <cell r="AN142">
            <v>2</v>
          </cell>
          <cell r="AO142">
            <v>3</v>
          </cell>
          <cell r="AP142">
            <v>620.89999999999714</v>
          </cell>
          <cell r="AQ142">
            <v>621.89999999999714</v>
          </cell>
        </row>
        <row r="143">
          <cell r="C143">
            <v>102000</v>
          </cell>
          <cell r="I143">
            <v>8724.0076743012032</v>
          </cell>
          <cell r="K143">
            <v>8724.0076743012032</v>
          </cell>
          <cell r="L143">
            <v>8724.0076743012032</v>
          </cell>
          <cell r="M143">
            <v>7660</v>
          </cell>
          <cell r="N143">
            <v>9.0000000000000006E-5</v>
          </cell>
          <cell r="O143">
            <v>0.83257740386290913</v>
          </cell>
          <cell r="P143">
            <v>233.68220728159858</v>
          </cell>
          <cell r="Q143">
            <v>2303.7307102173327</v>
          </cell>
          <cell r="R143">
            <v>0.5</v>
          </cell>
          <cell r="S143">
            <v>10.6</v>
          </cell>
          <cell r="T143">
            <v>210</v>
          </cell>
          <cell r="W143">
            <v>0.02</v>
          </cell>
          <cell r="X143">
            <v>9.0000000000000006E-5</v>
          </cell>
          <cell r="Y143">
            <v>0.5</v>
          </cell>
          <cell r="Z143">
            <v>224</v>
          </cell>
          <cell r="AA143">
            <v>11.319890095049063</v>
          </cell>
          <cell r="AB143">
            <v>19.788177987520392</v>
          </cell>
          <cell r="AC143">
            <v>2599.7253371729848</v>
          </cell>
          <cell r="AD143">
            <v>249.31204375035625</v>
          </cell>
          <cell r="AE143">
            <v>10.427596268779414</v>
          </cell>
          <cell r="AF143">
            <v>3.3643373766472435</v>
          </cell>
          <cell r="AG143">
            <v>8746.3531208679306</v>
          </cell>
          <cell r="AJ143">
            <v>618.8099999999971</v>
          </cell>
          <cell r="AK143">
            <v>618.8099999999971</v>
          </cell>
          <cell r="AL143">
            <v>607.49010990494799</v>
          </cell>
          <cell r="AM143">
            <v>607.49010990494799</v>
          </cell>
          <cell r="AN143">
            <v>2</v>
          </cell>
          <cell r="AO143">
            <v>3</v>
          </cell>
          <cell r="AP143">
            <v>620.8099999999971</v>
          </cell>
          <cell r="AQ143">
            <v>621.8099999999971</v>
          </cell>
        </row>
        <row r="144">
          <cell r="C144">
            <v>103000</v>
          </cell>
          <cell r="I144">
            <v>8724.0076743012032</v>
          </cell>
          <cell r="K144">
            <v>8724.0076743012032</v>
          </cell>
          <cell r="L144">
            <v>8724.0076743012032</v>
          </cell>
          <cell r="M144">
            <v>7660</v>
          </cell>
          <cell r="N144">
            <v>9.0000000000000006E-5</v>
          </cell>
          <cell r="O144">
            <v>0.83257740386290913</v>
          </cell>
          <cell r="P144">
            <v>233.68220728159858</v>
          </cell>
          <cell r="Q144">
            <v>2303.7307102173327</v>
          </cell>
          <cell r="R144">
            <v>0.5</v>
          </cell>
          <cell r="S144">
            <v>10.6</v>
          </cell>
          <cell r="T144">
            <v>210</v>
          </cell>
          <cell r="W144">
            <v>0.02</v>
          </cell>
          <cell r="X144">
            <v>9.0000000000000006E-5</v>
          </cell>
          <cell r="Y144">
            <v>0.5</v>
          </cell>
          <cell r="Z144">
            <v>224</v>
          </cell>
          <cell r="AA144">
            <v>11.319890095049063</v>
          </cell>
          <cell r="AB144">
            <v>19.788177987520392</v>
          </cell>
          <cell r="AC144">
            <v>2599.7253371729848</v>
          </cell>
          <cell r="AD144">
            <v>249.31204375035625</v>
          </cell>
          <cell r="AE144">
            <v>10.427596268779414</v>
          </cell>
          <cell r="AF144">
            <v>3.3643373766472435</v>
          </cell>
          <cell r="AG144">
            <v>8746.3531208679306</v>
          </cell>
          <cell r="AJ144">
            <v>618.71999999999707</v>
          </cell>
          <cell r="AK144">
            <v>618.71999999999707</v>
          </cell>
          <cell r="AL144">
            <v>607.40010990494795</v>
          </cell>
          <cell r="AM144">
            <v>607.40010990494795</v>
          </cell>
          <cell r="AN144">
            <v>2</v>
          </cell>
          <cell r="AO144">
            <v>3</v>
          </cell>
          <cell r="AP144">
            <v>620.71999999999707</v>
          </cell>
          <cell r="AQ144">
            <v>621.71999999999707</v>
          </cell>
        </row>
        <row r="145">
          <cell r="C145">
            <v>104000</v>
          </cell>
          <cell r="I145">
            <v>8724.0076743012032</v>
          </cell>
          <cell r="K145">
            <v>8724.0076743012032</v>
          </cell>
          <cell r="L145">
            <v>8724.0076743012032</v>
          </cell>
          <cell r="M145">
            <v>7660</v>
          </cell>
          <cell r="N145">
            <v>9.0000000000000006E-5</v>
          </cell>
          <cell r="O145">
            <v>0.83257740386290913</v>
          </cell>
          <cell r="P145">
            <v>233.68220728159858</v>
          </cell>
          <cell r="Q145">
            <v>2303.7307102173327</v>
          </cell>
          <cell r="R145">
            <v>0.5</v>
          </cell>
          <cell r="S145">
            <v>10.6</v>
          </cell>
          <cell r="T145">
            <v>210</v>
          </cell>
          <cell r="W145">
            <v>0.02</v>
          </cell>
          <cell r="X145">
            <v>9.0000000000000006E-5</v>
          </cell>
          <cell r="Y145">
            <v>0.5</v>
          </cell>
          <cell r="Z145">
            <v>224</v>
          </cell>
          <cell r="AA145">
            <v>11.319890095049063</v>
          </cell>
          <cell r="AB145">
            <v>19.788177987520392</v>
          </cell>
          <cell r="AC145">
            <v>2599.7253371729848</v>
          </cell>
          <cell r="AD145">
            <v>249.31204375035625</v>
          </cell>
          <cell r="AE145">
            <v>10.427596268779414</v>
          </cell>
          <cell r="AF145">
            <v>3.3643373766472435</v>
          </cell>
          <cell r="AG145">
            <v>8746.3531208679306</v>
          </cell>
          <cell r="AJ145">
            <v>618.62999999999704</v>
          </cell>
          <cell r="AK145">
            <v>618.62999999999704</v>
          </cell>
          <cell r="AL145">
            <v>607.31010990494792</v>
          </cell>
          <cell r="AM145">
            <v>607.31010990494792</v>
          </cell>
          <cell r="AN145">
            <v>2</v>
          </cell>
          <cell r="AO145">
            <v>3</v>
          </cell>
          <cell r="AP145">
            <v>620.62999999999704</v>
          </cell>
          <cell r="AQ145">
            <v>621.62999999999704</v>
          </cell>
        </row>
        <row r="146">
          <cell r="C146">
            <v>105000</v>
          </cell>
          <cell r="I146">
            <v>8724.0076743012032</v>
          </cell>
          <cell r="K146">
            <v>8724.0076743012032</v>
          </cell>
          <cell r="L146">
            <v>8724.0076743012032</v>
          </cell>
          <cell r="M146">
            <v>7660</v>
          </cell>
          <cell r="N146">
            <v>9.0000000000000006E-5</v>
          </cell>
          <cell r="O146">
            <v>0.83257740386290913</v>
          </cell>
          <cell r="P146">
            <v>233.68220728159858</v>
          </cell>
          <cell r="Q146">
            <v>2303.7307102173327</v>
          </cell>
          <cell r="R146">
            <v>0.5</v>
          </cell>
          <cell r="S146">
            <v>10.6</v>
          </cell>
          <cell r="T146">
            <v>210</v>
          </cell>
          <cell r="W146">
            <v>0.02</v>
          </cell>
          <cell r="X146">
            <v>9.0000000000000006E-5</v>
          </cell>
          <cell r="Y146">
            <v>0.5</v>
          </cell>
          <cell r="Z146">
            <v>224</v>
          </cell>
          <cell r="AA146">
            <v>11.319890095049063</v>
          </cell>
          <cell r="AB146">
            <v>19.788177987520392</v>
          </cell>
          <cell r="AC146">
            <v>2599.7253371729848</v>
          </cell>
          <cell r="AD146">
            <v>249.31204375035625</v>
          </cell>
          <cell r="AE146">
            <v>10.427596268779414</v>
          </cell>
          <cell r="AF146">
            <v>3.3643373766472435</v>
          </cell>
          <cell r="AG146">
            <v>8746.3531208679306</v>
          </cell>
          <cell r="AJ146">
            <v>618.53999999999701</v>
          </cell>
          <cell r="AK146">
            <v>618.53999999999701</v>
          </cell>
          <cell r="AL146">
            <v>607.22010990494789</v>
          </cell>
          <cell r="AM146">
            <v>607.22010990494789</v>
          </cell>
          <cell r="AN146">
            <v>2</v>
          </cell>
          <cell r="AO146">
            <v>3</v>
          </cell>
          <cell r="AP146">
            <v>620.53999999999701</v>
          </cell>
          <cell r="AQ146">
            <v>621.53999999999701</v>
          </cell>
        </row>
        <row r="147">
          <cell r="C147">
            <v>106000</v>
          </cell>
          <cell r="I147">
            <v>8724.0076743012032</v>
          </cell>
          <cell r="K147">
            <v>8724.0076743012032</v>
          </cell>
          <cell r="L147">
            <v>8724.0076743012032</v>
          </cell>
          <cell r="M147">
            <v>7660</v>
          </cell>
          <cell r="N147">
            <v>9.0000000000000006E-5</v>
          </cell>
          <cell r="O147">
            <v>0.83257740386290913</v>
          </cell>
          <cell r="P147">
            <v>233.68220728159858</v>
          </cell>
          <cell r="Q147">
            <v>2303.7307102173327</v>
          </cell>
          <cell r="R147">
            <v>0.5</v>
          </cell>
          <cell r="S147">
            <v>10.6</v>
          </cell>
          <cell r="T147">
            <v>210</v>
          </cell>
          <cell r="W147">
            <v>0.02</v>
          </cell>
          <cell r="X147">
            <v>9.0000000000000006E-5</v>
          </cell>
          <cell r="Y147">
            <v>0.5</v>
          </cell>
          <cell r="Z147">
            <v>224</v>
          </cell>
          <cell r="AA147">
            <v>11.319890095049063</v>
          </cell>
          <cell r="AB147">
            <v>19.788177987520392</v>
          </cell>
          <cell r="AC147">
            <v>2599.7253371729848</v>
          </cell>
          <cell r="AD147">
            <v>249.31204375035625</v>
          </cell>
          <cell r="AE147">
            <v>10.427596268779414</v>
          </cell>
          <cell r="AF147">
            <v>3.3643373766472435</v>
          </cell>
          <cell r="AG147">
            <v>8746.3531208679306</v>
          </cell>
          <cell r="AJ147">
            <v>618.44999999999698</v>
          </cell>
          <cell r="AK147">
            <v>618.44999999999698</v>
          </cell>
          <cell r="AL147">
            <v>607.13010990494786</v>
          </cell>
          <cell r="AM147">
            <v>607.13010990494786</v>
          </cell>
          <cell r="AN147">
            <v>2</v>
          </cell>
          <cell r="AO147">
            <v>3</v>
          </cell>
          <cell r="AP147">
            <v>620.44999999999698</v>
          </cell>
          <cell r="AQ147">
            <v>621.44999999999698</v>
          </cell>
        </row>
        <row r="148">
          <cell r="B148" t="str">
            <v>Siphon</v>
          </cell>
          <cell r="C148">
            <v>106884</v>
          </cell>
          <cell r="I148">
            <v>8724.0076743012032</v>
          </cell>
          <cell r="K148">
            <v>8724.0076743012032</v>
          </cell>
          <cell r="L148">
            <v>8724.0076743012032</v>
          </cell>
          <cell r="M148">
            <v>7660</v>
          </cell>
          <cell r="N148">
            <v>9.0000000000000006E-5</v>
          </cell>
          <cell r="O148">
            <v>0.83257740386290913</v>
          </cell>
          <cell r="P148">
            <v>233.68220728159858</v>
          </cell>
          <cell r="Q148">
            <v>2303.7307102173327</v>
          </cell>
          <cell r="R148">
            <v>0.5</v>
          </cell>
          <cell r="S148">
            <v>10.6</v>
          </cell>
          <cell r="T148">
            <v>210</v>
          </cell>
          <cell r="W148">
            <v>0.02</v>
          </cell>
          <cell r="X148">
            <v>9.0000000000000006E-5</v>
          </cell>
          <cell r="Y148">
            <v>0.5</v>
          </cell>
          <cell r="Z148">
            <v>224</v>
          </cell>
          <cell r="AA148">
            <v>11.319890095049063</v>
          </cell>
          <cell r="AB148">
            <v>19.788177987520392</v>
          </cell>
          <cell r="AC148">
            <v>2599.7253371729848</v>
          </cell>
          <cell r="AD148">
            <v>249.31204375035625</v>
          </cell>
          <cell r="AE148">
            <v>10.427596268779414</v>
          </cell>
          <cell r="AF148">
            <v>3.3643373766472435</v>
          </cell>
          <cell r="AG148">
            <v>8746.3531208679306</v>
          </cell>
          <cell r="AJ148">
            <v>618.37043999999696</v>
          </cell>
          <cell r="AK148">
            <v>618.37043999999696</v>
          </cell>
          <cell r="AL148">
            <v>607.05054990494784</v>
          </cell>
          <cell r="AM148">
            <v>607.05054990494784</v>
          </cell>
          <cell r="AN148">
            <v>2</v>
          </cell>
          <cell r="AO148">
            <v>3</v>
          </cell>
          <cell r="AP148">
            <v>620.37043999999696</v>
          </cell>
          <cell r="AQ148">
            <v>621.37043999999696</v>
          </cell>
        </row>
        <row r="149">
          <cell r="C149">
            <v>106884</v>
          </cell>
          <cell r="I149">
            <v>8724.0076743012032</v>
          </cell>
          <cell r="K149">
            <v>8724.0076743012032</v>
          </cell>
          <cell r="L149">
            <v>8724.0076743012032</v>
          </cell>
          <cell r="M149">
            <v>7660</v>
          </cell>
          <cell r="N149">
            <v>9.0000000000000006E-5</v>
          </cell>
          <cell r="O149">
            <v>0.83257740386290913</v>
          </cell>
          <cell r="P149">
            <v>233.68220728159858</v>
          </cell>
          <cell r="Q149">
            <v>2303.7307102173327</v>
          </cell>
          <cell r="R149">
            <v>0.5</v>
          </cell>
          <cell r="S149">
            <v>10.6</v>
          </cell>
          <cell r="T149">
            <v>210</v>
          </cell>
          <cell r="W149">
            <v>0.02</v>
          </cell>
          <cell r="X149">
            <v>9.0000000000000006E-5</v>
          </cell>
          <cell r="Y149">
            <v>0.5</v>
          </cell>
          <cell r="Z149">
            <v>224</v>
          </cell>
          <cell r="AA149">
            <v>11.319890095049063</v>
          </cell>
          <cell r="AB149">
            <v>19.788177987520392</v>
          </cell>
          <cell r="AC149">
            <v>2599.7253371729848</v>
          </cell>
          <cell r="AD149">
            <v>249.31204375035625</v>
          </cell>
          <cell r="AE149">
            <v>10.427596268779414</v>
          </cell>
          <cell r="AF149">
            <v>3.3643373766472435</v>
          </cell>
          <cell r="AG149">
            <v>8746.3531208679306</v>
          </cell>
          <cell r="AJ149">
            <v>618.37043999999696</v>
          </cell>
          <cell r="AK149">
            <v>618.37043999999696</v>
          </cell>
          <cell r="AL149">
            <v>607.05054990494784</v>
          </cell>
          <cell r="AM149">
            <v>607.05054990494784</v>
          </cell>
          <cell r="AN149">
            <v>2</v>
          </cell>
          <cell r="AO149">
            <v>3</v>
          </cell>
          <cell r="AP149">
            <v>620.37043999999696</v>
          </cell>
          <cell r="AQ149">
            <v>621.37043999999696</v>
          </cell>
        </row>
        <row r="150">
          <cell r="C150">
            <v>107000</v>
          </cell>
          <cell r="I150">
            <v>8724.0076743012032</v>
          </cell>
          <cell r="K150">
            <v>8724.0076743012032</v>
          </cell>
          <cell r="L150">
            <v>8724.0076743012032</v>
          </cell>
          <cell r="M150">
            <v>7660</v>
          </cell>
          <cell r="N150">
            <v>9.0000000000000006E-5</v>
          </cell>
          <cell r="O150">
            <v>0.83257740386290913</v>
          </cell>
          <cell r="P150">
            <v>233.68220728159858</v>
          </cell>
          <cell r="Q150">
            <v>2303.7307102173327</v>
          </cell>
          <cell r="R150">
            <v>0.5</v>
          </cell>
          <cell r="S150">
            <v>10.6</v>
          </cell>
          <cell r="T150">
            <v>210</v>
          </cell>
          <cell r="W150">
            <v>0.02</v>
          </cell>
          <cell r="X150">
            <v>9.0000000000000006E-5</v>
          </cell>
          <cell r="Y150">
            <v>0.5</v>
          </cell>
          <cell r="Z150">
            <v>224</v>
          </cell>
          <cell r="AA150">
            <v>11.319890095049063</v>
          </cell>
          <cell r="AB150">
            <v>19.788177987520392</v>
          </cell>
          <cell r="AC150">
            <v>2599.7253371729848</v>
          </cell>
          <cell r="AD150">
            <v>249.31204375035625</v>
          </cell>
          <cell r="AE150">
            <v>10.427596268779414</v>
          </cell>
          <cell r="AF150">
            <v>3.3643373766472435</v>
          </cell>
          <cell r="AG150">
            <v>8746.3531208679306</v>
          </cell>
          <cell r="AJ150">
            <v>618.35999999999694</v>
          </cell>
          <cell r="AK150">
            <v>618.35999999999694</v>
          </cell>
          <cell r="AL150">
            <v>607.04010990494783</v>
          </cell>
          <cell r="AM150">
            <v>607.04010990494783</v>
          </cell>
          <cell r="AN150">
            <v>2</v>
          </cell>
          <cell r="AO150">
            <v>3</v>
          </cell>
          <cell r="AP150">
            <v>620.35999999999694</v>
          </cell>
          <cell r="AQ150">
            <v>621.35999999999694</v>
          </cell>
        </row>
        <row r="151">
          <cell r="C151">
            <v>108254</v>
          </cell>
          <cell r="I151">
            <v>8724.0076743012032</v>
          </cell>
          <cell r="K151">
            <v>8724.0076743012032</v>
          </cell>
          <cell r="L151">
            <v>8724.0076743012032</v>
          </cell>
          <cell r="M151">
            <v>7660</v>
          </cell>
          <cell r="N151">
            <v>9.0000000000000006E-5</v>
          </cell>
          <cell r="O151">
            <v>0.83257740386290913</v>
          </cell>
          <cell r="P151">
            <v>233.68220728159858</v>
          </cell>
          <cell r="Q151">
            <v>2303.7307102173327</v>
          </cell>
          <cell r="R151">
            <v>0.5</v>
          </cell>
          <cell r="S151">
            <v>10.6</v>
          </cell>
          <cell r="T151">
            <v>210</v>
          </cell>
          <cell r="W151">
            <v>0.02</v>
          </cell>
          <cell r="X151">
            <v>9.0000000000000006E-5</v>
          </cell>
          <cell r="Y151">
            <v>0.5</v>
          </cell>
          <cell r="Z151">
            <v>224</v>
          </cell>
          <cell r="AA151">
            <v>11.319890095049063</v>
          </cell>
          <cell r="AB151">
            <v>19.788177987520392</v>
          </cell>
          <cell r="AC151">
            <v>2599.7253371729848</v>
          </cell>
          <cell r="AD151">
            <v>249.31204375035625</v>
          </cell>
          <cell r="AE151">
            <v>10.427596268779414</v>
          </cell>
          <cell r="AF151">
            <v>3.3643373766472435</v>
          </cell>
          <cell r="AG151">
            <v>8746.3531208679306</v>
          </cell>
          <cell r="AJ151">
            <v>618.24713999999699</v>
          </cell>
          <cell r="AK151">
            <v>618.24713999999699</v>
          </cell>
          <cell r="AL151">
            <v>606.92724990494787</v>
          </cell>
          <cell r="AM151">
            <v>606.92724990494787</v>
          </cell>
          <cell r="AN151">
            <v>2</v>
          </cell>
          <cell r="AO151">
            <v>3</v>
          </cell>
          <cell r="AP151">
            <v>620.24713999999699</v>
          </cell>
          <cell r="AQ151">
            <v>621.24713999999699</v>
          </cell>
        </row>
        <row r="152">
          <cell r="B152" t="str">
            <v>1-AL Akhtarabad Disty</v>
          </cell>
          <cell r="C152">
            <v>108640</v>
          </cell>
          <cell r="E152">
            <v>238</v>
          </cell>
          <cell r="I152">
            <v>8724.0076743012032</v>
          </cell>
          <cell r="K152">
            <v>8724.0076743012032</v>
          </cell>
          <cell r="L152">
            <v>8724.0076743012032</v>
          </cell>
          <cell r="M152">
            <v>7660</v>
          </cell>
          <cell r="N152">
            <v>9.0000000000000006E-5</v>
          </cell>
          <cell r="O152">
            <v>0.83257740386290913</v>
          </cell>
          <cell r="P152">
            <v>233.68220728159858</v>
          </cell>
          <cell r="Q152">
            <v>2303.7307102173327</v>
          </cell>
          <cell r="R152">
            <v>0.5</v>
          </cell>
          <cell r="S152">
            <v>10.6</v>
          </cell>
          <cell r="T152">
            <v>210</v>
          </cell>
          <cell r="W152">
            <v>0.02</v>
          </cell>
          <cell r="X152">
            <v>9.0000000000000006E-5</v>
          </cell>
          <cell r="Y152">
            <v>0.5</v>
          </cell>
          <cell r="Z152">
            <v>224</v>
          </cell>
          <cell r="AA152">
            <v>11.319890095049063</v>
          </cell>
          <cell r="AB152">
            <v>19.788177987520392</v>
          </cell>
          <cell r="AC152">
            <v>2599.7253371729848</v>
          </cell>
          <cell r="AD152">
            <v>249.31204375035625</v>
          </cell>
          <cell r="AE152">
            <v>10.427596268779414</v>
          </cell>
          <cell r="AF152">
            <v>3.3643373766472435</v>
          </cell>
          <cell r="AG152">
            <v>8746.3531208679306</v>
          </cell>
          <cell r="AJ152">
            <v>618.21239999999693</v>
          </cell>
          <cell r="AK152">
            <v>618.21239999999693</v>
          </cell>
          <cell r="AL152">
            <v>606.89250990494781</v>
          </cell>
          <cell r="AM152">
            <v>606.89250990494781</v>
          </cell>
          <cell r="AN152">
            <v>2</v>
          </cell>
          <cell r="AO152">
            <v>3</v>
          </cell>
          <cell r="AP152">
            <v>620.21239999999693</v>
          </cell>
          <cell r="AQ152">
            <v>621.21239999999693</v>
          </cell>
        </row>
        <row r="153">
          <cell r="B153" t="str">
            <v>1-L Hussain Abad</v>
          </cell>
          <cell r="C153">
            <v>108754</v>
          </cell>
          <cell r="E153">
            <v>86</v>
          </cell>
          <cell r="I153">
            <v>8724.0076743012032</v>
          </cell>
          <cell r="K153">
            <v>8724.0076743012032</v>
          </cell>
          <cell r="L153">
            <v>8724.0076743012032</v>
          </cell>
          <cell r="M153">
            <v>7660</v>
          </cell>
          <cell r="N153">
            <v>9.0000000000000006E-5</v>
          </cell>
          <cell r="O153">
            <v>0.83257740386290913</v>
          </cell>
          <cell r="P153">
            <v>233.68220728159858</v>
          </cell>
          <cell r="Q153">
            <v>2303.7307102173327</v>
          </cell>
          <cell r="R153">
            <v>0.5</v>
          </cell>
          <cell r="S153">
            <v>10.6</v>
          </cell>
          <cell r="T153">
            <v>210</v>
          </cell>
          <cell r="W153">
            <v>0.02</v>
          </cell>
          <cell r="X153">
            <v>9.0000000000000006E-5</v>
          </cell>
          <cell r="Y153">
            <v>0.5</v>
          </cell>
          <cell r="Z153">
            <v>224</v>
          </cell>
          <cell r="AA153">
            <v>11.319890095049063</v>
          </cell>
          <cell r="AB153">
            <v>19.788177987520392</v>
          </cell>
          <cell r="AC153">
            <v>2599.7253371729848</v>
          </cell>
          <cell r="AD153">
            <v>249.31204375035625</v>
          </cell>
          <cell r="AE153">
            <v>10.427596268779414</v>
          </cell>
          <cell r="AF153">
            <v>3.3643373766472435</v>
          </cell>
          <cell r="AG153">
            <v>8746.3531208679306</v>
          </cell>
          <cell r="AJ153">
            <v>618.20213999999692</v>
          </cell>
          <cell r="AK153">
            <v>618.20213999999692</v>
          </cell>
          <cell r="AL153">
            <v>606.8822499049478</v>
          </cell>
          <cell r="AM153">
            <v>606.8822499049478</v>
          </cell>
          <cell r="AN153">
            <v>2</v>
          </cell>
          <cell r="AO153">
            <v>3</v>
          </cell>
          <cell r="AP153">
            <v>620.20213999999692</v>
          </cell>
          <cell r="AQ153">
            <v>621.20213999999692</v>
          </cell>
        </row>
        <row r="154">
          <cell r="B154" t="str">
            <v>H/R of Khokkar</v>
          </cell>
          <cell r="C154">
            <v>108754</v>
          </cell>
          <cell r="E154">
            <v>12</v>
          </cell>
          <cell r="I154">
            <v>8724.0076743012032</v>
          </cell>
          <cell r="K154">
            <v>8724.0076743012032</v>
          </cell>
          <cell r="L154">
            <v>8724.0076743012032</v>
          </cell>
          <cell r="M154">
            <v>7660</v>
          </cell>
          <cell r="N154">
            <v>9.0000000000000006E-5</v>
          </cell>
          <cell r="O154">
            <v>0.83257740386290913</v>
          </cell>
          <cell r="P154">
            <v>233.68220728159858</v>
          </cell>
          <cell r="Q154">
            <v>2303.7307102173327</v>
          </cell>
          <cell r="R154">
            <v>0.5</v>
          </cell>
          <cell r="S154">
            <v>10.6</v>
          </cell>
          <cell r="T154">
            <v>210</v>
          </cell>
          <cell r="W154">
            <v>0.02</v>
          </cell>
          <cell r="X154">
            <v>9.0000000000000006E-5</v>
          </cell>
          <cell r="Y154">
            <v>0.5</v>
          </cell>
          <cell r="Z154">
            <v>224</v>
          </cell>
          <cell r="AA154">
            <v>11.319890095049063</v>
          </cell>
          <cell r="AB154">
            <v>19.788177987520392</v>
          </cell>
          <cell r="AC154">
            <v>2599.7253371729848</v>
          </cell>
          <cell r="AD154">
            <v>249.31204375035625</v>
          </cell>
          <cell r="AE154">
            <v>10.427596268779414</v>
          </cell>
          <cell r="AF154">
            <v>3.3643373766472435</v>
          </cell>
          <cell r="AG154">
            <v>8746.3531208679306</v>
          </cell>
          <cell r="AJ154">
            <v>618.20213999999692</v>
          </cell>
          <cell r="AK154">
            <v>618.20213999999692</v>
          </cell>
          <cell r="AL154">
            <v>606.8822499049478</v>
          </cell>
          <cell r="AM154">
            <v>606.8822499049478</v>
          </cell>
          <cell r="AN154">
            <v>2</v>
          </cell>
          <cell r="AO154">
            <v>3</v>
          </cell>
          <cell r="AP154">
            <v>620.20213999999692</v>
          </cell>
          <cell r="AQ154">
            <v>621.20213999999692</v>
          </cell>
        </row>
        <row r="155">
          <cell r="B155" t="str">
            <v>District Road Bridge (DRB)/ Fall</v>
          </cell>
          <cell r="C155">
            <v>108954</v>
          </cell>
          <cell r="I155">
            <v>8724.0076743012032</v>
          </cell>
          <cell r="K155">
            <v>8724.0076743012032</v>
          </cell>
          <cell r="L155">
            <v>8724.0076743012032</v>
          </cell>
          <cell r="M155">
            <v>7660</v>
          </cell>
          <cell r="N155">
            <v>9.0000000000000006E-5</v>
          </cell>
          <cell r="O155">
            <v>0.83257740386290913</v>
          </cell>
          <cell r="P155">
            <v>233.68220728159858</v>
          </cell>
          <cell r="Q155">
            <v>2303.7307102173327</v>
          </cell>
          <cell r="R155">
            <v>0.5</v>
          </cell>
          <cell r="S155">
            <v>10.6</v>
          </cell>
          <cell r="T155">
            <v>210</v>
          </cell>
          <cell r="W155">
            <v>0.02</v>
          </cell>
          <cell r="X155">
            <v>9.0000000000000006E-5</v>
          </cell>
          <cell r="Y155">
            <v>0.5</v>
          </cell>
          <cell r="Z155">
            <v>224</v>
          </cell>
          <cell r="AA155">
            <v>11.319890095049063</v>
          </cell>
          <cell r="AB155">
            <v>19.788177987520392</v>
          </cell>
          <cell r="AC155">
            <v>2599.7253371729848</v>
          </cell>
          <cell r="AD155">
            <v>249.31204375035625</v>
          </cell>
          <cell r="AE155">
            <v>10.427596268779414</v>
          </cell>
          <cell r="AF155">
            <v>3.3643373766472435</v>
          </cell>
          <cell r="AG155">
            <v>8746.3531208679306</v>
          </cell>
          <cell r="AI155">
            <v>2.71</v>
          </cell>
          <cell r="AJ155">
            <v>618.18413999999689</v>
          </cell>
          <cell r="AK155">
            <v>615.47413999999685</v>
          </cell>
          <cell r="AL155">
            <v>606.86424990494777</v>
          </cell>
          <cell r="AM155">
            <v>604.15424990494773</v>
          </cell>
          <cell r="AN155">
            <v>2</v>
          </cell>
          <cell r="AO155">
            <v>3</v>
          </cell>
          <cell r="AP155">
            <v>620.18413999999689</v>
          </cell>
          <cell r="AQ155">
            <v>618.47413999999685</v>
          </cell>
        </row>
        <row r="156">
          <cell r="C156">
            <v>108954</v>
          </cell>
          <cell r="F156">
            <v>287</v>
          </cell>
          <cell r="G156">
            <v>108.76602455290832</v>
          </cell>
          <cell r="H156">
            <v>395.76602455290833</v>
          </cell>
          <cell r="I156">
            <v>8255.6398225349185</v>
          </cell>
          <cell r="K156">
            <v>8255.6398225349185</v>
          </cell>
          <cell r="L156">
            <v>8255.6398225349185</v>
          </cell>
          <cell r="M156">
            <v>7295</v>
          </cell>
          <cell r="N156">
            <v>1E-4</v>
          </cell>
          <cell r="O156">
            <v>0.88258952141755698</v>
          </cell>
          <cell r="P156">
            <v>228.04676165207871</v>
          </cell>
          <cell r="Q156">
            <v>2169.3665904618133</v>
          </cell>
          <cell r="R156">
            <v>0.5</v>
          </cell>
          <cell r="S156">
            <v>10.3</v>
          </cell>
          <cell r="T156">
            <v>205</v>
          </cell>
          <cell r="U156">
            <v>605.70000000000005</v>
          </cell>
          <cell r="V156">
            <v>616</v>
          </cell>
          <cell r="W156">
            <v>0.02</v>
          </cell>
          <cell r="X156">
            <v>9.0000000000000006E-5</v>
          </cell>
          <cell r="Y156">
            <v>0.5</v>
          </cell>
          <cell r="Z156">
            <v>224</v>
          </cell>
          <cell r="AA156">
            <v>10.944461528058959</v>
          </cell>
          <cell r="AB156">
            <v>20.466973128437434</v>
          </cell>
          <cell r="AC156">
            <v>2511.4500013547881</v>
          </cell>
          <cell r="AD156">
            <v>248.47255995387104</v>
          </cell>
          <cell r="AE156">
            <v>10.10755474093815</v>
          </cell>
          <cell r="AF156">
            <v>3.295142013869147</v>
          </cell>
          <cell r="AG156">
            <v>8275.5844151958881</v>
          </cell>
          <cell r="AJ156">
            <v>615.47413999999685</v>
          </cell>
          <cell r="AK156">
            <v>615.47413999999685</v>
          </cell>
          <cell r="AL156">
            <v>604.15424990494773</v>
          </cell>
          <cell r="AM156">
            <v>604.52967847193793</v>
          </cell>
          <cell r="AN156">
            <v>2</v>
          </cell>
          <cell r="AO156">
            <v>3</v>
          </cell>
          <cell r="AP156">
            <v>617.47413999999685</v>
          </cell>
          <cell r="AQ156">
            <v>618.47413999999685</v>
          </cell>
          <cell r="AR156">
            <v>300</v>
          </cell>
          <cell r="AS156">
            <v>300</v>
          </cell>
        </row>
        <row r="157">
          <cell r="C157">
            <v>109000</v>
          </cell>
          <cell r="I157">
            <v>8255.6398225349185</v>
          </cell>
          <cell r="K157">
            <v>8255.6398225349185</v>
          </cell>
          <cell r="L157">
            <v>8255.6398225349185</v>
          </cell>
          <cell r="M157">
            <v>7295</v>
          </cell>
          <cell r="N157">
            <v>1E-4</v>
          </cell>
          <cell r="O157">
            <v>0.88258952141755698</v>
          </cell>
          <cell r="P157">
            <v>228.04676165207871</v>
          </cell>
          <cell r="Q157">
            <v>2169.3665904618133</v>
          </cell>
          <cell r="R157">
            <v>0.5</v>
          </cell>
          <cell r="S157">
            <v>10.3</v>
          </cell>
          <cell r="T157">
            <v>205</v>
          </cell>
          <cell r="W157">
            <v>0.02</v>
          </cell>
          <cell r="X157">
            <v>9.0000000000000006E-5</v>
          </cell>
          <cell r="Y157">
            <v>0.5</v>
          </cell>
          <cell r="Z157">
            <v>224</v>
          </cell>
          <cell r="AA157">
            <v>10.944460921437393</v>
          </cell>
          <cell r="AB157">
            <v>20.466974262865833</v>
          </cell>
          <cell r="AC157">
            <v>2511.4498588324113</v>
          </cell>
          <cell r="AD157">
            <v>248.47255859742398</v>
          </cell>
          <cell r="AE157">
            <v>10.107554222522698</v>
          </cell>
          <cell r="AF157">
            <v>3.2951419011974812</v>
          </cell>
          <cell r="AG157">
            <v>8275.5836625951779</v>
          </cell>
          <cell r="AJ157">
            <v>615.46999999999684</v>
          </cell>
          <cell r="AK157">
            <v>615.46999999999684</v>
          </cell>
          <cell r="AL157">
            <v>604.52553847193792</v>
          </cell>
          <cell r="AM157">
            <v>604.5255390785594</v>
          </cell>
          <cell r="AN157">
            <v>2</v>
          </cell>
          <cell r="AO157">
            <v>3</v>
          </cell>
          <cell r="AP157">
            <v>617.46999999999684</v>
          </cell>
          <cell r="AQ157">
            <v>618.46999999999684</v>
          </cell>
          <cell r="AR157">
            <v>300</v>
          </cell>
          <cell r="AS157">
            <v>300</v>
          </cell>
        </row>
        <row r="158">
          <cell r="C158">
            <v>110000</v>
          </cell>
          <cell r="D158">
            <v>615.1</v>
          </cell>
          <cell r="I158">
            <v>8255.6398225349185</v>
          </cell>
          <cell r="K158">
            <v>8255.6398225349185</v>
          </cell>
          <cell r="L158">
            <v>8255.6398225349185</v>
          </cell>
          <cell r="M158">
            <v>7295</v>
          </cell>
          <cell r="N158">
            <v>1E-4</v>
          </cell>
          <cell r="O158">
            <v>0.88258952141755698</v>
          </cell>
          <cell r="P158">
            <v>228.04676165207871</v>
          </cell>
          <cell r="Q158">
            <v>2169.3665904618133</v>
          </cell>
          <cell r="R158">
            <v>0.5</v>
          </cell>
          <cell r="S158">
            <v>10.3</v>
          </cell>
          <cell r="T158">
            <v>205</v>
          </cell>
          <cell r="W158">
            <v>0.02</v>
          </cell>
          <cell r="X158">
            <v>9.0000000000000006E-5</v>
          </cell>
          <cell r="Y158">
            <v>0.5</v>
          </cell>
          <cell r="Z158">
            <v>224</v>
          </cell>
          <cell r="AA158">
            <v>10.944461410387483</v>
          </cell>
          <cell r="AB158">
            <v>20.466973348492022</v>
          </cell>
          <cell r="AC158">
            <v>2511.4499737085266</v>
          </cell>
          <cell r="AD158">
            <v>248.47255969074962</v>
          </cell>
          <cell r="AE158">
            <v>10.107554640376755</v>
          </cell>
          <cell r="AF158">
            <v>3.2951419920132801</v>
          </cell>
          <cell r="AG158">
            <v>8275.5842692076149</v>
          </cell>
          <cell r="AJ158">
            <v>615.37999999999681</v>
          </cell>
          <cell r="AK158">
            <v>615.37999999999681</v>
          </cell>
          <cell r="AL158">
            <v>604.43553907855937</v>
          </cell>
          <cell r="AM158">
            <v>604.43553858960934</v>
          </cell>
          <cell r="AN158">
            <v>2</v>
          </cell>
          <cell r="AO158">
            <v>3</v>
          </cell>
          <cell r="AP158">
            <v>617.37999999999681</v>
          </cell>
          <cell r="AQ158">
            <v>618.37999999999681</v>
          </cell>
          <cell r="AR158">
            <v>300</v>
          </cell>
          <cell r="AS158">
            <v>300</v>
          </cell>
        </row>
        <row r="159">
          <cell r="C159">
            <v>111000</v>
          </cell>
          <cell r="I159">
            <v>8255.6398225349185</v>
          </cell>
          <cell r="K159">
            <v>8255.6398225349185</v>
          </cell>
          <cell r="L159">
            <v>8255.6398225349185</v>
          </cell>
          <cell r="M159">
            <v>7295</v>
          </cell>
          <cell r="N159">
            <v>1E-4</v>
          </cell>
          <cell r="O159">
            <v>0.88258952141755698</v>
          </cell>
          <cell r="P159">
            <v>228.04676165207871</v>
          </cell>
          <cell r="Q159">
            <v>2169.3665904618133</v>
          </cell>
          <cell r="R159">
            <v>0.5</v>
          </cell>
          <cell r="S159">
            <v>10.3</v>
          </cell>
          <cell r="T159">
            <v>205</v>
          </cell>
          <cell r="W159">
            <v>0.02</v>
          </cell>
          <cell r="X159">
            <v>9.0000000000000006E-5</v>
          </cell>
          <cell r="Y159">
            <v>0.5</v>
          </cell>
          <cell r="Z159">
            <v>224</v>
          </cell>
          <cell r="AA159">
            <v>10.944461410387483</v>
          </cell>
          <cell r="AB159">
            <v>20.466973348492022</v>
          </cell>
          <cell r="AC159">
            <v>2511.4499737085266</v>
          </cell>
          <cell r="AD159">
            <v>248.47255969074962</v>
          </cell>
          <cell r="AE159">
            <v>10.107554640376755</v>
          </cell>
          <cell r="AF159">
            <v>3.2951419920132801</v>
          </cell>
          <cell r="AG159">
            <v>8275.5842692076149</v>
          </cell>
          <cell r="AJ159">
            <v>615.28999999999678</v>
          </cell>
          <cell r="AK159">
            <v>615.28999999999678</v>
          </cell>
          <cell r="AL159">
            <v>604.3455385896093</v>
          </cell>
          <cell r="AM159">
            <v>604.3455385896093</v>
          </cell>
          <cell r="AN159">
            <v>2</v>
          </cell>
          <cell r="AO159">
            <v>3</v>
          </cell>
          <cell r="AP159">
            <v>617.28999999999678</v>
          </cell>
          <cell r="AQ159">
            <v>618.28999999999678</v>
          </cell>
          <cell r="AR159">
            <v>300</v>
          </cell>
          <cell r="AS159">
            <v>300</v>
          </cell>
        </row>
        <row r="160">
          <cell r="C160">
            <v>112000</v>
          </cell>
          <cell r="I160">
            <v>8255.6398225349185</v>
          </cell>
          <cell r="K160">
            <v>8255.6398225349185</v>
          </cell>
          <cell r="L160">
            <v>8255.6398225349185</v>
          </cell>
          <cell r="M160">
            <v>7295</v>
          </cell>
          <cell r="N160">
            <v>1E-4</v>
          </cell>
          <cell r="O160">
            <v>0.88258952141755698</v>
          </cell>
          <cell r="P160">
            <v>228.04676165207871</v>
          </cell>
          <cell r="Q160">
            <v>2169.3665904618133</v>
          </cell>
          <cell r="R160">
            <v>0.5</v>
          </cell>
          <cell r="S160">
            <v>10.3</v>
          </cell>
          <cell r="T160">
            <v>205</v>
          </cell>
          <cell r="W160">
            <v>0.02</v>
          </cell>
          <cell r="X160">
            <v>9.0000000000000006E-5</v>
          </cell>
          <cell r="Y160">
            <v>0.5</v>
          </cell>
          <cell r="Z160">
            <v>224</v>
          </cell>
          <cell r="AA160">
            <v>10.944461410387483</v>
          </cell>
          <cell r="AB160">
            <v>20.466973348492022</v>
          </cell>
          <cell r="AC160">
            <v>2511.4499737085266</v>
          </cell>
          <cell r="AD160">
            <v>248.47255969074962</v>
          </cell>
          <cell r="AE160">
            <v>10.107554640376755</v>
          </cell>
          <cell r="AF160">
            <v>3.2951419920132801</v>
          </cell>
          <cell r="AG160">
            <v>8275.5842692076149</v>
          </cell>
          <cell r="AJ160">
            <v>615.19999999999675</v>
          </cell>
          <cell r="AK160">
            <v>615.19999999999675</v>
          </cell>
          <cell r="AL160">
            <v>604.25553858960927</v>
          </cell>
          <cell r="AM160">
            <v>604.25553858960927</v>
          </cell>
          <cell r="AN160">
            <v>2</v>
          </cell>
          <cell r="AO160">
            <v>3</v>
          </cell>
          <cell r="AP160">
            <v>617.19999999999675</v>
          </cell>
          <cell r="AQ160">
            <v>618.19999999999675</v>
          </cell>
          <cell r="AR160">
            <v>300</v>
          </cell>
          <cell r="AS160">
            <v>300</v>
          </cell>
        </row>
        <row r="161">
          <cell r="C161">
            <v>113000</v>
          </cell>
          <cell r="I161">
            <v>8255.6398225349185</v>
          </cell>
          <cell r="K161">
            <v>8255.6398225349185</v>
          </cell>
          <cell r="L161">
            <v>8255.6398225349185</v>
          </cell>
          <cell r="M161">
            <v>7295</v>
          </cell>
          <cell r="N161">
            <v>1E-4</v>
          </cell>
          <cell r="O161">
            <v>0.88258952141755698</v>
          </cell>
          <cell r="P161">
            <v>228.04676165207871</v>
          </cell>
          <cell r="Q161">
            <v>2169.3665904618133</v>
          </cell>
          <cell r="R161">
            <v>0.5</v>
          </cell>
          <cell r="S161">
            <v>10.3</v>
          </cell>
          <cell r="T161">
            <v>205</v>
          </cell>
          <cell r="W161">
            <v>0.02</v>
          </cell>
          <cell r="X161">
            <v>9.0000000000000006E-5</v>
          </cell>
          <cell r="Y161">
            <v>0.5</v>
          </cell>
          <cell r="Z161">
            <v>224</v>
          </cell>
          <cell r="AA161">
            <v>10.944461410387483</v>
          </cell>
          <cell r="AB161">
            <v>20.466973348492022</v>
          </cell>
          <cell r="AC161">
            <v>2511.4499737085266</v>
          </cell>
          <cell r="AD161">
            <v>248.47255969074962</v>
          </cell>
          <cell r="AE161">
            <v>10.107554640376755</v>
          </cell>
          <cell r="AF161">
            <v>3.2951419920132801</v>
          </cell>
          <cell r="AG161">
            <v>8275.5842692076149</v>
          </cell>
          <cell r="AJ161">
            <v>615.10999999999672</v>
          </cell>
          <cell r="AK161">
            <v>615.10999999999672</v>
          </cell>
          <cell r="AL161">
            <v>604.16553858960924</v>
          </cell>
          <cell r="AM161">
            <v>604.16553858960924</v>
          </cell>
          <cell r="AN161">
            <v>2</v>
          </cell>
          <cell r="AO161">
            <v>3</v>
          </cell>
          <cell r="AP161">
            <v>617.10999999999672</v>
          </cell>
          <cell r="AQ161">
            <v>618.10999999999672</v>
          </cell>
          <cell r="AR161">
            <v>300</v>
          </cell>
          <cell r="AS161">
            <v>300</v>
          </cell>
        </row>
        <row r="162">
          <cell r="C162">
            <v>114000</v>
          </cell>
          <cell r="I162">
            <v>8255.6398225349185</v>
          </cell>
          <cell r="K162">
            <v>8255.6398225349185</v>
          </cell>
          <cell r="L162">
            <v>8255.6398225349185</v>
          </cell>
          <cell r="M162">
            <v>7295</v>
          </cell>
          <cell r="N162">
            <v>1E-4</v>
          </cell>
          <cell r="O162">
            <v>0.88258952141755698</v>
          </cell>
          <cell r="P162">
            <v>228.04676165207871</v>
          </cell>
          <cell r="Q162">
            <v>2169.3665904618133</v>
          </cell>
          <cell r="R162">
            <v>0.5</v>
          </cell>
          <cell r="S162">
            <v>10.3</v>
          </cell>
          <cell r="T162">
            <v>205</v>
          </cell>
          <cell r="W162">
            <v>0.02</v>
          </cell>
          <cell r="X162">
            <v>9.0000000000000006E-5</v>
          </cell>
          <cell r="Y162">
            <v>0.5</v>
          </cell>
          <cell r="Z162">
            <v>224</v>
          </cell>
          <cell r="AA162">
            <v>10.944461410387483</v>
          </cell>
          <cell r="AB162">
            <v>20.466973348492022</v>
          </cell>
          <cell r="AC162">
            <v>2511.4499737085266</v>
          </cell>
          <cell r="AD162">
            <v>248.47255969074962</v>
          </cell>
          <cell r="AE162">
            <v>10.107554640376755</v>
          </cell>
          <cell r="AF162">
            <v>3.2951419920132801</v>
          </cell>
          <cell r="AG162">
            <v>8275.5842692076149</v>
          </cell>
          <cell r="AJ162">
            <v>615.01999999999668</v>
          </cell>
          <cell r="AK162">
            <v>615.01999999999668</v>
          </cell>
          <cell r="AL162">
            <v>604.07553858960921</v>
          </cell>
          <cell r="AM162">
            <v>604.07553858960921</v>
          </cell>
          <cell r="AN162">
            <v>2</v>
          </cell>
          <cell r="AO162">
            <v>3</v>
          </cell>
          <cell r="AP162">
            <v>617.01999999999668</v>
          </cell>
          <cell r="AQ162">
            <v>618.01999999999668</v>
          </cell>
          <cell r="AR162">
            <v>300</v>
          </cell>
          <cell r="AS162">
            <v>300</v>
          </cell>
        </row>
        <row r="163">
          <cell r="C163">
            <v>115000</v>
          </cell>
          <cell r="I163">
            <v>8255.6398225349185</v>
          </cell>
          <cell r="K163">
            <v>8255.6398225349185</v>
          </cell>
          <cell r="L163">
            <v>8255.6398225349185</v>
          </cell>
          <cell r="M163">
            <v>7295</v>
          </cell>
          <cell r="N163">
            <v>1E-4</v>
          </cell>
          <cell r="O163">
            <v>0.88258952141755698</v>
          </cell>
          <cell r="P163">
            <v>228.04676165207871</v>
          </cell>
          <cell r="Q163">
            <v>2169.3665904618133</v>
          </cell>
          <cell r="R163">
            <v>0.5</v>
          </cell>
          <cell r="S163">
            <v>10.3</v>
          </cell>
          <cell r="T163">
            <v>205</v>
          </cell>
          <cell r="W163">
            <v>0.02</v>
          </cell>
          <cell r="X163">
            <v>9.0000000000000006E-5</v>
          </cell>
          <cell r="Y163">
            <v>0.5</v>
          </cell>
          <cell r="Z163">
            <v>224</v>
          </cell>
          <cell r="AA163">
            <v>10.944461410387483</v>
          </cell>
          <cell r="AB163">
            <v>20.466973348492022</v>
          </cell>
          <cell r="AC163">
            <v>2511.4499737085266</v>
          </cell>
          <cell r="AD163">
            <v>248.47255969074962</v>
          </cell>
          <cell r="AE163">
            <v>10.107554640376755</v>
          </cell>
          <cell r="AF163">
            <v>3.2951419920132801</v>
          </cell>
          <cell r="AG163">
            <v>8275.5842692076149</v>
          </cell>
          <cell r="AJ163">
            <v>614.92999999999665</v>
          </cell>
          <cell r="AK163">
            <v>614.92999999999665</v>
          </cell>
          <cell r="AL163">
            <v>603.98553858960918</v>
          </cell>
          <cell r="AM163">
            <v>603.98553858960918</v>
          </cell>
          <cell r="AN163">
            <v>2</v>
          </cell>
          <cell r="AO163">
            <v>3</v>
          </cell>
          <cell r="AP163">
            <v>616.92999999999665</v>
          </cell>
          <cell r="AQ163">
            <v>617.92999999999665</v>
          </cell>
          <cell r="AR163">
            <v>300</v>
          </cell>
          <cell r="AS163">
            <v>300</v>
          </cell>
        </row>
        <row r="164">
          <cell r="C164">
            <v>116000</v>
          </cell>
          <cell r="I164">
            <v>8255.6398225349185</v>
          </cell>
          <cell r="K164">
            <v>8255.6398225349185</v>
          </cell>
          <cell r="L164">
            <v>8255.6398225349185</v>
          </cell>
          <cell r="M164">
            <v>7295</v>
          </cell>
          <cell r="N164">
            <v>1E-4</v>
          </cell>
          <cell r="O164">
            <v>0.88258952141755698</v>
          </cell>
          <cell r="P164">
            <v>228.04676165207871</v>
          </cell>
          <cell r="Q164">
            <v>2169.3665904618133</v>
          </cell>
          <cell r="R164">
            <v>0.5</v>
          </cell>
          <cell r="S164">
            <v>10.3</v>
          </cell>
          <cell r="T164">
            <v>205</v>
          </cell>
          <cell r="W164">
            <v>0.02</v>
          </cell>
          <cell r="X164">
            <v>9.0000000000000006E-5</v>
          </cell>
          <cell r="Y164">
            <v>0.5</v>
          </cell>
          <cell r="Z164">
            <v>224</v>
          </cell>
          <cell r="AA164">
            <v>10.944461410387483</v>
          </cell>
          <cell r="AB164">
            <v>20.466973348492022</v>
          </cell>
          <cell r="AC164">
            <v>2511.4499737085266</v>
          </cell>
          <cell r="AD164">
            <v>248.47255969074962</v>
          </cell>
          <cell r="AE164">
            <v>10.107554640376755</v>
          </cell>
          <cell r="AF164">
            <v>3.2951419920132801</v>
          </cell>
          <cell r="AG164">
            <v>8275.5842692076149</v>
          </cell>
          <cell r="AJ164">
            <v>614.83999999999662</v>
          </cell>
          <cell r="AK164">
            <v>614.83999999999662</v>
          </cell>
          <cell r="AL164">
            <v>603.89553858960915</v>
          </cell>
          <cell r="AM164">
            <v>603.89553858960915</v>
          </cell>
          <cell r="AN164">
            <v>2</v>
          </cell>
          <cell r="AO164">
            <v>3</v>
          </cell>
          <cell r="AP164">
            <v>616.83999999999662</v>
          </cell>
          <cell r="AQ164">
            <v>617.83999999999662</v>
          </cell>
          <cell r="AR164">
            <v>300</v>
          </cell>
          <cell r="AS164">
            <v>300</v>
          </cell>
        </row>
        <row r="165">
          <cell r="C165">
            <v>117000</v>
          </cell>
          <cell r="I165">
            <v>8255.6398225349185</v>
          </cell>
          <cell r="K165">
            <v>8255.6398225349185</v>
          </cell>
          <cell r="L165">
            <v>8255.6398225349185</v>
          </cell>
          <cell r="M165">
            <v>7295</v>
          </cell>
          <cell r="N165">
            <v>1E-4</v>
          </cell>
          <cell r="O165">
            <v>0.88258952141755698</v>
          </cell>
          <cell r="P165">
            <v>228.04676165207871</v>
          </cell>
          <cell r="Q165">
            <v>2169.3665904618133</v>
          </cell>
          <cell r="R165">
            <v>0.5</v>
          </cell>
          <cell r="S165">
            <v>10.3</v>
          </cell>
          <cell r="T165">
            <v>205</v>
          </cell>
          <cell r="W165">
            <v>0.02</v>
          </cell>
          <cell r="X165">
            <v>9.0000000000000006E-5</v>
          </cell>
          <cell r="Y165">
            <v>0.5</v>
          </cell>
          <cell r="Z165">
            <v>224</v>
          </cell>
          <cell r="AA165">
            <v>10.944461410387483</v>
          </cell>
          <cell r="AB165">
            <v>20.466973348492022</v>
          </cell>
          <cell r="AC165">
            <v>2511.4499737085266</v>
          </cell>
          <cell r="AD165">
            <v>248.47255969074962</v>
          </cell>
          <cell r="AE165">
            <v>10.107554640376755</v>
          </cell>
          <cell r="AF165">
            <v>3.2951419920132801</v>
          </cell>
          <cell r="AG165">
            <v>8275.5842692076149</v>
          </cell>
          <cell r="AJ165">
            <v>614.74999999999659</v>
          </cell>
          <cell r="AK165">
            <v>614.74999999999659</v>
          </cell>
          <cell r="AL165">
            <v>603.80553858960911</v>
          </cell>
          <cell r="AM165">
            <v>603.80553858960911</v>
          </cell>
          <cell r="AN165">
            <v>2</v>
          </cell>
          <cell r="AO165">
            <v>3</v>
          </cell>
          <cell r="AP165">
            <v>616.74999999999659</v>
          </cell>
          <cell r="AQ165">
            <v>617.74999999999659</v>
          </cell>
          <cell r="AR165">
            <v>300</v>
          </cell>
          <cell r="AS165">
            <v>300</v>
          </cell>
        </row>
        <row r="166">
          <cell r="C166">
            <v>118000</v>
          </cell>
          <cell r="I166">
            <v>8255.6398225349185</v>
          </cell>
          <cell r="K166">
            <v>8255.6398225349185</v>
          </cell>
          <cell r="L166">
            <v>8255.6398225349185</v>
          </cell>
          <cell r="M166">
            <v>7295</v>
          </cell>
          <cell r="N166">
            <v>1E-4</v>
          </cell>
          <cell r="O166">
            <v>0.88258952141755698</v>
          </cell>
          <cell r="P166">
            <v>228.04676165207871</v>
          </cell>
          <cell r="Q166">
            <v>2169.3665904618133</v>
          </cell>
          <cell r="R166">
            <v>0.5</v>
          </cell>
          <cell r="S166">
            <v>10.3</v>
          </cell>
          <cell r="T166">
            <v>205</v>
          </cell>
          <cell r="W166">
            <v>0.02</v>
          </cell>
          <cell r="X166">
            <v>9.0000000000000006E-5</v>
          </cell>
          <cell r="Y166">
            <v>0.5</v>
          </cell>
          <cell r="Z166">
            <v>224</v>
          </cell>
          <cell r="AA166">
            <v>10.944461410387483</v>
          </cell>
          <cell r="AB166">
            <v>20.466973348492022</v>
          </cell>
          <cell r="AC166">
            <v>2511.4499737085266</v>
          </cell>
          <cell r="AD166">
            <v>248.47255969074962</v>
          </cell>
          <cell r="AE166">
            <v>10.107554640376755</v>
          </cell>
          <cell r="AF166">
            <v>3.2951419920132801</v>
          </cell>
          <cell r="AG166">
            <v>8275.5842692076149</v>
          </cell>
          <cell r="AJ166">
            <v>614.65999999999656</v>
          </cell>
          <cell r="AK166">
            <v>614.65999999999656</v>
          </cell>
          <cell r="AL166">
            <v>603.71553858960908</v>
          </cell>
          <cell r="AM166">
            <v>603.71553858960908</v>
          </cell>
          <cell r="AN166">
            <v>2</v>
          </cell>
          <cell r="AO166">
            <v>3</v>
          </cell>
          <cell r="AP166">
            <v>616.65999999999656</v>
          </cell>
          <cell r="AQ166">
            <v>617.65999999999656</v>
          </cell>
          <cell r="AR166">
            <v>300</v>
          </cell>
          <cell r="AS166">
            <v>300</v>
          </cell>
        </row>
        <row r="167">
          <cell r="C167">
            <v>119000</v>
          </cell>
          <cell r="I167">
            <v>8255.6398225349185</v>
          </cell>
          <cell r="K167">
            <v>8255.6398225349185</v>
          </cell>
          <cell r="L167">
            <v>8255.6398225349185</v>
          </cell>
          <cell r="M167">
            <v>7295</v>
          </cell>
          <cell r="N167">
            <v>1E-4</v>
          </cell>
          <cell r="O167">
            <v>0.88258952141755698</v>
          </cell>
          <cell r="P167">
            <v>228.04676165207871</v>
          </cell>
          <cell r="Q167">
            <v>2169.3665904618133</v>
          </cell>
          <cell r="R167">
            <v>0.5</v>
          </cell>
          <cell r="S167">
            <v>10.3</v>
          </cell>
          <cell r="T167">
            <v>205</v>
          </cell>
          <cell r="W167">
            <v>0.02</v>
          </cell>
          <cell r="X167">
            <v>9.0000000000000006E-5</v>
          </cell>
          <cell r="Y167">
            <v>0.5</v>
          </cell>
          <cell r="Z167">
            <v>224</v>
          </cell>
          <cell r="AA167">
            <v>10.944461410387483</v>
          </cell>
          <cell r="AB167">
            <v>20.466973348492022</v>
          </cell>
          <cell r="AC167">
            <v>2511.4499737085266</v>
          </cell>
          <cell r="AD167">
            <v>248.47255969074962</v>
          </cell>
          <cell r="AE167">
            <v>10.107554640376755</v>
          </cell>
          <cell r="AF167">
            <v>3.2951419920132801</v>
          </cell>
          <cell r="AG167">
            <v>8275.5842692076149</v>
          </cell>
          <cell r="AJ167">
            <v>614.56999999999653</v>
          </cell>
          <cell r="AK167">
            <v>614.56999999999653</v>
          </cell>
          <cell r="AL167">
            <v>603.62553858960905</v>
          </cell>
          <cell r="AM167">
            <v>603.62553858960905</v>
          </cell>
          <cell r="AN167">
            <v>2</v>
          </cell>
          <cell r="AO167">
            <v>3</v>
          </cell>
          <cell r="AP167">
            <v>616.56999999999653</v>
          </cell>
          <cell r="AQ167">
            <v>617.56999999999653</v>
          </cell>
          <cell r="AR167">
            <v>300</v>
          </cell>
          <cell r="AS167">
            <v>300</v>
          </cell>
        </row>
        <row r="168">
          <cell r="C168">
            <v>120000</v>
          </cell>
          <cell r="D168">
            <v>611.4</v>
          </cell>
          <cell r="I168">
            <v>8255.6398225349185</v>
          </cell>
          <cell r="K168">
            <v>8255.6398225349185</v>
          </cell>
          <cell r="L168">
            <v>8255.6398225349185</v>
          </cell>
          <cell r="M168">
            <v>7295</v>
          </cell>
          <cell r="N168">
            <v>1E-4</v>
          </cell>
          <cell r="O168">
            <v>0.88258952141755698</v>
          </cell>
          <cell r="P168">
            <v>228.04676165207871</v>
          </cell>
          <cell r="Q168">
            <v>2169.3665904618133</v>
          </cell>
          <cell r="R168">
            <v>0.5</v>
          </cell>
          <cell r="S168">
            <v>10.3</v>
          </cell>
          <cell r="T168">
            <v>205</v>
          </cell>
          <cell r="W168">
            <v>0.02</v>
          </cell>
          <cell r="X168">
            <v>9.0000000000000006E-5</v>
          </cell>
          <cell r="Y168">
            <v>0.5</v>
          </cell>
          <cell r="Z168">
            <v>224</v>
          </cell>
          <cell r="AA168">
            <v>10.944461410387483</v>
          </cell>
          <cell r="AB168">
            <v>20.466973348492022</v>
          </cell>
          <cell r="AC168">
            <v>2511.4499737085266</v>
          </cell>
          <cell r="AD168">
            <v>248.47255969074962</v>
          </cell>
          <cell r="AE168">
            <v>10.107554640376755</v>
          </cell>
          <cell r="AF168">
            <v>3.2951419920132801</v>
          </cell>
          <cell r="AG168">
            <v>8275.5842692076149</v>
          </cell>
          <cell r="AJ168">
            <v>614.47999999999649</v>
          </cell>
          <cell r="AK168">
            <v>614.47999999999649</v>
          </cell>
          <cell r="AL168">
            <v>603.53553858960902</v>
          </cell>
          <cell r="AM168">
            <v>603.53553858960902</v>
          </cell>
          <cell r="AN168">
            <v>2</v>
          </cell>
          <cell r="AO168">
            <v>3</v>
          </cell>
          <cell r="AP168">
            <v>616.47999999999649</v>
          </cell>
          <cell r="AQ168">
            <v>617.47999999999649</v>
          </cell>
          <cell r="AR168">
            <v>300</v>
          </cell>
          <cell r="AS168">
            <v>300</v>
          </cell>
        </row>
        <row r="169">
          <cell r="B169" t="str">
            <v>Village Road Bridge (VRB)</v>
          </cell>
          <cell r="C169">
            <v>120961</v>
          </cell>
          <cell r="I169">
            <v>8255.6398225349185</v>
          </cell>
          <cell r="K169">
            <v>8255.6398225349185</v>
          </cell>
          <cell r="L169">
            <v>8255.6398225349185</v>
          </cell>
          <cell r="M169">
            <v>7295</v>
          </cell>
          <cell r="N169">
            <v>1E-4</v>
          </cell>
          <cell r="O169">
            <v>0.88258952141755698</v>
          </cell>
          <cell r="P169">
            <v>228.04676165207871</v>
          </cell>
          <cell r="Q169">
            <v>2169.3665904618133</v>
          </cell>
          <cell r="R169">
            <v>0.5</v>
          </cell>
          <cell r="S169">
            <v>10.3</v>
          </cell>
          <cell r="T169">
            <v>205</v>
          </cell>
          <cell r="W169">
            <v>0.02</v>
          </cell>
          <cell r="X169">
            <v>9.0000000000000006E-5</v>
          </cell>
          <cell r="Y169">
            <v>0.5</v>
          </cell>
          <cell r="Z169">
            <v>224</v>
          </cell>
          <cell r="AA169">
            <v>10.944461410387483</v>
          </cell>
          <cell r="AB169">
            <v>20.466973348492022</v>
          </cell>
          <cell r="AC169">
            <v>2511.4499737085266</v>
          </cell>
          <cell r="AD169">
            <v>248.47255969074962</v>
          </cell>
          <cell r="AE169">
            <v>10.107554640376755</v>
          </cell>
          <cell r="AF169">
            <v>3.2951419920132801</v>
          </cell>
          <cell r="AG169">
            <v>8275.5842692076149</v>
          </cell>
          <cell r="AJ169">
            <v>614.39350999999647</v>
          </cell>
          <cell r="AK169">
            <v>614.39350999999647</v>
          </cell>
          <cell r="AL169">
            <v>603.44904858960899</v>
          </cell>
          <cell r="AM169">
            <v>603.44904858960899</v>
          </cell>
          <cell r="AN169">
            <v>2</v>
          </cell>
          <cell r="AO169">
            <v>3</v>
          </cell>
          <cell r="AP169">
            <v>616.39350999999647</v>
          </cell>
          <cell r="AQ169">
            <v>617.39350999999647</v>
          </cell>
          <cell r="AR169">
            <v>355</v>
          </cell>
          <cell r="AS169">
            <v>300</v>
          </cell>
        </row>
        <row r="170">
          <cell r="C170">
            <v>121000</v>
          </cell>
          <cell r="I170">
            <v>8255.6398225349185</v>
          </cell>
          <cell r="K170">
            <v>8255.6398225349185</v>
          </cell>
          <cell r="L170">
            <v>8255.6398225349185</v>
          </cell>
          <cell r="M170">
            <v>7295</v>
          </cell>
          <cell r="N170">
            <v>1E-4</v>
          </cell>
          <cell r="O170">
            <v>0.88258952141755698</v>
          </cell>
          <cell r="P170">
            <v>228.04676165207871</v>
          </cell>
          <cell r="Q170">
            <v>2169.3665904618133</v>
          </cell>
          <cell r="R170">
            <v>0.5</v>
          </cell>
          <cell r="S170">
            <v>10.3</v>
          </cell>
          <cell r="T170">
            <v>205</v>
          </cell>
          <cell r="W170">
            <v>0.02</v>
          </cell>
          <cell r="X170">
            <v>9.0000000000000006E-5</v>
          </cell>
          <cell r="Y170">
            <v>0.5</v>
          </cell>
          <cell r="Z170">
            <v>224</v>
          </cell>
          <cell r="AA170">
            <v>10.944461410387483</v>
          </cell>
          <cell r="AB170">
            <v>20.466973348492022</v>
          </cell>
          <cell r="AC170">
            <v>2511.4499737085266</v>
          </cell>
          <cell r="AD170">
            <v>248.47255969074962</v>
          </cell>
          <cell r="AE170">
            <v>10.107554640376755</v>
          </cell>
          <cell r="AF170">
            <v>3.2951419920132801</v>
          </cell>
          <cell r="AG170">
            <v>8275.5842692076149</v>
          </cell>
          <cell r="AJ170">
            <v>614.38999999999646</v>
          </cell>
          <cell r="AK170">
            <v>614.38999999999646</v>
          </cell>
          <cell r="AL170">
            <v>603.44553858960899</v>
          </cell>
          <cell r="AM170">
            <v>603.44553858960899</v>
          </cell>
          <cell r="AN170">
            <v>2</v>
          </cell>
          <cell r="AO170">
            <v>3</v>
          </cell>
          <cell r="AP170">
            <v>616.38999999999646</v>
          </cell>
          <cell r="AQ170">
            <v>617.38999999999646</v>
          </cell>
          <cell r="AR170">
            <v>355</v>
          </cell>
          <cell r="AS170">
            <v>300</v>
          </cell>
        </row>
        <row r="171">
          <cell r="C171">
            <v>122000</v>
          </cell>
          <cell r="I171">
            <v>8255.6398225349185</v>
          </cell>
          <cell r="K171">
            <v>8255.6398225349185</v>
          </cell>
          <cell r="L171">
            <v>8255.6398225349185</v>
          </cell>
          <cell r="M171">
            <v>7295</v>
          </cell>
          <cell r="N171">
            <v>1E-4</v>
          </cell>
          <cell r="O171">
            <v>0.88258952141755698</v>
          </cell>
          <cell r="P171">
            <v>228.04676165207871</v>
          </cell>
          <cell r="Q171">
            <v>2169.3665904618133</v>
          </cell>
          <cell r="R171">
            <v>0.5</v>
          </cell>
          <cell r="S171">
            <v>10.3</v>
          </cell>
          <cell r="T171">
            <v>205</v>
          </cell>
          <cell r="W171">
            <v>0.02</v>
          </cell>
          <cell r="X171">
            <v>9.0000000000000006E-5</v>
          </cell>
          <cell r="Y171">
            <v>0.5</v>
          </cell>
          <cell r="Z171">
            <v>224</v>
          </cell>
          <cell r="AA171">
            <v>10.944461410387483</v>
          </cell>
          <cell r="AB171">
            <v>20.466973348492022</v>
          </cell>
          <cell r="AC171">
            <v>2511.4499737085266</v>
          </cell>
          <cell r="AD171">
            <v>248.47255969074962</v>
          </cell>
          <cell r="AE171">
            <v>10.107554640376755</v>
          </cell>
          <cell r="AF171">
            <v>3.2951419920132801</v>
          </cell>
          <cell r="AG171">
            <v>8275.5842692076149</v>
          </cell>
          <cell r="AJ171">
            <v>614.29999999999643</v>
          </cell>
          <cell r="AK171">
            <v>614.29999999999643</v>
          </cell>
          <cell r="AL171">
            <v>603.35553858960895</v>
          </cell>
          <cell r="AM171">
            <v>603.35553858960895</v>
          </cell>
          <cell r="AN171">
            <v>2</v>
          </cell>
          <cell r="AO171">
            <v>3</v>
          </cell>
          <cell r="AP171">
            <v>616.29999999999643</v>
          </cell>
          <cell r="AQ171">
            <v>617.29999999999643</v>
          </cell>
          <cell r="AR171">
            <v>355</v>
          </cell>
          <cell r="AS171">
            <v>300</v>
          </cell>
        </row>
        <row r="172">
          <cell r="C172">
            <v>123000</v>
          </cell>
          <cell r="I172">
            <v>8255.6398225349185</v>
          </cell>
          <cell r="K172">
            <v>8255.6398225349185</v>
          </cell>
          <cell r="L172">
            <v>8255.6398225349185</v>
          </cell>
          <cell r="M172">
            <v>7295</v>
          </cell>
          <cell r="N172">
            <v>1E-4</v>
          </cell>
          <cell r="O172">
            <v>0.88258952141755698</v>
          </cell>
          <cell r="P172">
            <v>228.04676165207871</v>
          </cell>
          <cell r="Q172">
            <v>2169.3665904618133</v>
          </cell>
          <cell r="R172">
            <v>0.5</v>
          </cell>
          <cell r="S172">
            <v>10.3</v>
          </cell>
          <cell r="T172">
            <v>205</v>
          </cell>
          <cell r="W172">
            <v>0.02</v>
          </cell>
          <cell r="X172">
            <v>9.0000000000000006E-5</v>
          </cell>
          <cell r="Y172">
            <v>0.5</v>
          </cell>
          <cell r="Z172">
            <v>224</v>
          </cell>
          <cell r="AA172">
            <v>10.944461410387483</v>
          </cell>
          <cell r="AB172">
            <v>20.466973348492022</v>
          </cell>
          <cell r="AC172">
            <v>2511.4499737085266</v>
          </cell>
          <cell r="AD172">
            <v>248.47255969074962</v>
          </cell>
          <cell r="AE172">
            <v>10.107554640376755</v>
          </cell>
          <cell r="AF172">
            <v>3.2951419920132801</v>
          </cell>
          <cell r="AG172">
            <v>8275.5842692076149</v>
          </cell>
          <cell r="AJ172">
            <v>614.2099999999964</v>
          </cell>
          <cell r="AK172">
            <v>614.2099999999964</v>
          </cell>
          <cell r="AL172">
            <v>603.26553858960892</v>
          </cell>
          <cell r="AM172">
            <v>603.26553858960892</v>
          </cell>
          <cell r="AN172">
            <v>2</v>
          </cell>
          <cell r="AO172">
            <v>3</v>
          </cell>
          <cell r="AP172">
            <v>616.2099999999964</v>
          </cell>
          <cell r="AQ172">
            <v>617.2099999999964</v>
          </cell>
          <cell r="AR172">
            <v>355</v>
          </cell>
          <cell r="AS172">
            <v>300</v>
          </cell>
        </row>
        <row r="173">
          <cell r="C173">
            <v>124000</v>
          </cell>
          <cell r="I173">
            <v>8255.6398225349185</v>
          </cell>
          <cell r="K173">
            <v>8255.6398225349185</v>
          </cell>
          <cell r="L173">
            <v>8255.6398225349185</v>
          </cell>
          <cell r="M173">
            <v>7295</v>
          </cell>
          <cell r="N173">
            <v>1E-4</v>
          </cell>
          <cell r="O173">
            <v>0.88258952141755698</v>
          </cell>
          <cell r="P173">
            <v>228.04676165207871</v>
          </cell>
          <cell r="Q173">
            <v>2169.3665904618133</v>
          </cell>
          <cell r="R173">
            <v>0.5</v>
          </cell>
          <cell r="S173">
            <v>10.3</v>
          </cell>
          <cell r="T173">
            <v>205</v>
          </cell>
          <cell r="W173">
            <v>0.02</v>
          </cell>
          <cell r="X173">
            <v>9.0000000000000006E-5</v>
          </cell>
          <cell r="Y173">
            <v>0.5</v>
          </cell>
          <cell r="Z173">
            <v>224</v>
          </cell>
          <cell r="AA173">
            <v>10.944461410387483</v>
          </cell>
          <cell r="AB173">
            <v>20.466973348492022</v>
          </cell>
          <cell r="AC173">
            <v>2511.4499737085266</v>
          </cell>
          <cell r="AD173">
            <v>248.47255969074962</v>
          </cell>
          <cell r="AE173">
            <v>10.107554640376755</v>
          </cell>
          <cell r="AF173">
            <v>3.2951419920132801</v>
          </cell>
          <cell r="AG173">
            <v>8275.5842692076149</v>
          </cell>
          <cell r="AJ173">
            <v>614.11999999999637</v>
          </cell>
          <cell r="AK173">
            <v>614.11999999999637</v>
          </cell>
          <cell r="AL173">
            <v>603.17553858960889</v>
          </cell>
          <cell r="AM173">
            <v>603.17553858960889</v>
          </cell>
          <cell r="AN173">
            <v>2</v>
          </cell>
          <cell r="AO173">
            <v>3</v>
          </cell>
          <cell r="AP173">
            <v>616.11999999999637</v>
          </cell>
          <cell r="AQ173">
            <v>617.11999999999637</v>
          </cell>
          <cell r="AR173">
            <v>355</v>
          </cell>
          <cell r="AS173">
            <v>300</v>
          </cell>
        </row>
        <row r="174">
          <cell r="C174">
            <v>125000</v>
          </cell>
          <cell r="I174">
            <v>8255.6398225349185</v>
          </cell>
          <cell r="K174">
            <v>8255.6398225349185</v>
          </cell>
          <cell r="L174">
            <v>8255.6398225349185</v>
          </cell>
          <cell r="M174">
            <v>7295</v>
          </cell>
          <cell r="N174">
            <v>1E-4</v>
          </cell>
          <cell r="O174">
            <v>0.88258952141755698</v>
          </cell>
          <cell r="P174">
            <v>228.04676165207871</v>
          </cell>
          <cell r="Q174">
            <v>2169.3665904618133</v>
          </cell>
          <cell r="R174">
            <v>0.5</v>
          </cell>
          <cell r="S174">
            <v>10.3</v>
          </cell>
          <cell r="T174">
            <v>205</v>
          </cell>
          <cell r="W174">
            <v>0.02</v>
          </cell>
          <cell r="X174">
            <v>9.0000000000000006E-5</v>
          </cell>
          <cell r="Y174">
            <v>0.5</v>
          </cell>
          <cell r="Z174">
            <v>224</v>
          </cell>
          <cell r="AA174">
            <v>10.944461410387483</v>
          </cell>
          <cell r="AB174">
            <v>20.466973348492022</v>
          </cell>
          <cell r="AC174">
            <v>2511.4499737085266</v>
          </cell>
          <cell r="AD174">
            <v>248.47255969074962</v>
          </cell>
          <cell r="AE174">
            <v>10.107554640376755</v>
          </cell>
          <cell r="AF174">
            <v>3.2951419920132801</v>
          </cell>
          <cell r="AG174">
            <v>8275.5842692076149</v>
          </cell>
          <cell r="AJ174">
            <v>614.02999999999633</v>
          </cell>
          <cell r="AK174">
            <v>614.02999999999633</v>
          </cell>
          <cell r="AL174">
            <v>603.08553858960886</v>
          </cell>
          <cell r="AM174">
            <v>603.08553858960886</v>
          </cell>
          <cell r="AN174">
            <v>2</v>
          </cell>
          <cell r="AO174">
            <v>3</v>
          </cell>
          <cell r="AP174">
            <v>616.02999999999633</v>
          </cell>
          <cell r="AQ174">
            <v>617.02999999999633</v>
          </cell>
          <cell r="AR174">
            <v>355</v>
          </cell>
          <cell r="AS174">
            <v>300</v>
          </cell>
        </row>
        <row r="175">
          <cell r="C175">
            <v>126000</v>
          </cell>
          <cell r="I175">
            <v>8255.6398225349185</v>
          </cell>
          <cell r="K175">
            <v>8255.6398225349185</v>
          </cell>
          <cell r="L175">
            <v>8255.6398225349185</v>
          </cell>
          <cell r="M175">
            <v>7295</v>
          </cell>
          <cell r="N175">
            <v>1E-4</v>
          </cell>
          <cell r="O175">
            <v>0.88258952141755698</v>
          </cell>
          <cell r="P175">
            <v>228.04676165207871</v>
          </cell>
          <cell r="Q175">
            <v>2169.3665904618133</v>
          </cell>
          <cell r="R175">
            <v>0.5</v>
          </cell>
          <cell r="S175">
            <v>10.3</v>
          </cell>
          <cell r="T175">
            <v>205</v>
          </cell>
          <cell r="W175">
            <v>0.02</v>
          </cell>
          <cell r="X175">
            <v>9.0000000000000006E-5</v>
          </cell>
          <cell r="Y175">
            <v>0.5</v>
          </cell>
          <cell r="Z175">
            <v>224</v>
          </cell>
          <cell r="AA175">
            <v>10.944461410387483</v>
          </cell>
          <cell r="AB175">
            <v>20.466973348492022</v>
          </cell>
          <cell r="AC175">
            <v>2511.4499737085266</v>
          </cell>
          <cell r="AD175">
            <v>248.47255969074962</v>
          </cell>
          <cell r="AE175">
            <v>10.107554640376755</v>
          </cell>
          <cell r="AF175">
            <v>3.2951419920132801</v>
          </cell>
          <cell r="AG175">
            <v>8275.5842692076149</v>
          </cell>
          <cell r="AJ175">
            <v>613.9399999999963</v>
          </cell>
          <cell r="AK175">
            <v>613.9399999999963</v>
          </cell>
          <cell r="AL175">
            <v>602.99553858960883</v>
          </cell>
          <cell r="AM175">
            <v>602.99553858960883</v>
          </cell>
          <cell r="AN175">
            <v>2</v>
          </cell>
          <cell r="AO175">
            <v>3</v>
          </cell>
          <cell r="AP175">
            <v>615.9399999999963</v>
          </cell>
          <cell r="AQ175">
            <v>616.9399999999963</v>
          </cell>
          <cell r="AR175">
            <v>355</v>
          </cell>
          <cell r="AS175">
            <v>300</v>
          </cell>
        </row>
        <row r="176">
          <cell r="C176">
            <v>127000</v>
          </cell>
          <cell r="I176">
            <v>8255.6398225349185</v>
          </cell>
          <cell r="K176">
            <v>8255.6398225349185</v>
          </cell>
          <cell r="L176">
            <v>8255.6398225349185</v>
          </cell>
          <cell r="M176">
            <v>7295</v>
          </cell>
          <cell r="N176">
            <v>1E-4</v>
          </cell>
          <cell r="O176">
            <v>0.88258952141755698</v>
          </cell>
          <cell r="P176">
            <v>228.04676165207871</v>
          </cell>
          <cell r="Q176">
            <v>2169.3665904618133</v>
          </cell>
          <cell r="R176">
            <v>0.5</v>
          </cell>
          <cell r="S176">
            <v>10.3</v>
          </cell>
          <cell r="T176">
            <v>205</v>
          </cell>
          <cell r="W176">
            <v>0.02</v>
          </cell>
          <cell r="X176">
            <v>9.0000000000000006E-5</v>
          </cell>
          <cell r="Y176">
            <v>0.5</v>
          </cell>
          <cell r="Z176">
            <v>224</v>
          </cell>
          <cell r="AA176">
            <v>10.944461410387483</v>
          </cell>
          <cell r="AB176">
            <v>20.466973348492022</v>
          </cell>
          <cell r="AC176">
            <v>2511.4499737085266</v>
          </cell>
          <cell r="AD176">
            <v>248.47255969074962</v>
          </cell>
          <cell r="AE176">
            <v>10.107554640376755</v>
          </cell>
          <cell r="AF176">
            <v>3.2951419920132801</v>
          </cell>
          <cell r="AG176">
            <v>8275.5842692076149</v>
          </cell>
          <cell r="AJ176">
            <v>613.84999999999627</v>
          </cell>
          <cell r="AK176">
            <v>613.84999999999627</v>
          </cell>
          <cell r="AL176">
            <v>602.9055385896088</v>
          </cell>
          <cell r="AM176">
            <v>602.9055385896088</v>
          </cell>
          <cell r="AN176">
            <v>2</v>
          </cell>
          <cell r="AO176">
            <v>3</v>
          </cell>
          <cell r="AP176">
            <v>615.84999999999627</v>
          </cell>
          <cell r="AQ176">
            <v>616.84999999999627</v>
          </cell>
          <cell r="AR176">
            <v>355</v>
          </cell>
          <cell r="AS176">
            <v>300</v>
          </cell>
        </row>
        <row r="177">
          <cell r="C177">
            <v>128000</v>
          </cell>
          <cell r="I177">
            <v>8255.6398225349185</v>
          </cell>
          <cell r="K177">
            <v>8255.6398225349185</v>
          </cell>
          <cell r="L177">
            <v>8255.6398225349185</v>
          </cell>
          <cell r="M177">
            <v>7295</v>
          </cell>
          <cell r="N177">
            <v>1E-4</v>
          </cell>
          <cell r="O177">
            <v>0.88258952141755698</v>
          </cell>
          <cell r="P177">
            <v>228.04676165207871</v>
          </cell>
          <cell r="Q177">
            <v>2169.3665904618133</v>
          </cell>
          <cell r="R177">
            <v>0.5</v>
          </cell>
          <cell r="S177">
            <v>10.3</v>
          </cell>
          <cell r="T177">
            <v>205</v>
          </cell>
          <cell r="W177">
            <v>0.02</v>
          </cell>
          <cell r="X177">
            <v>9.0000000000000006E-5</v>
          </cell>
          <cell r="Y177">
            <v>0.5</v>
          </cell>
          <cell r="Z177">
            <v>224</v>
          </cell>
          <cell r="AA177">
            <v>10.944461410387483</v>
          </cell>
          <cell r="AB177">
            <v>20.466973348492022</v>
          </cell>
          <cell r="AC177">
            <v>2511.4499737085266</v>
          </cell>
          <cell r="AD177">
            <v>248.47255969074962</v>
          </cell>
          <cell r="AE177">
            <v>10.107554640376755</v>
          </cell>
          <cell r="AF177">
            <v>3.2951419920132801</v>
          </cell>
          <cell r="AG177">
            <v>8275.5842692076149</v>
          </cell>
          <cell r="AJ177">
            <v>613.75999999999624</v>
          </cell>
          <cell r="AK177">
            <v>613.75999999999624</v>
          </cell>
          <cell r="AL177">
            <v>602.81553858960876</v>
          </cell>
          <cell r="AM177">
            <v>602.81553858960876</v>
          </cell>
          <cell r="AN177">
            <v>2</v>
          </cell>
          <cell r="AO177">
            <v>3</v>
          </cell>
          <cell r="AP177">
            <v>615.75999999999624</v>
          </cell>
          <cell r="AQ177">
            <v>616.75999999999624</v>
          </cell>
          <cell r="AR177">
            <v>355</v>
          </cell>
          <cell r="AS177">
            <v>300</v>
          </cell>
        </row>
        <row r="178">
          <cell r="C178">
            <v>129000</v>
          </cell>
          <cell r="I178">
            <v>8255.6398225349185</v>
          </cell>
          <cell r="K178">
            <v>8255.6398225349185</v>
          </cell>
          <cell r="L178">
            <v>8255.6398225349185</v>
          </cell>
          <cell r="M178">
            <v>7295</v>
          </cell>
          <cell r="N178">
            <v>1E-4</v>
          </cell>
          <cell r="O178">
            <v>0.88258952141755698</v>
          </cell>
          <cell r="P178">
            <v>228.04676165207871</v>
          </cell>
          <cell r="Q178">
            <v>2169.3665904618133</v>
          </cell>
          <cell r="R178">
            <v>0.5</v>
          </cell>
          <cell r="S178">
            <v>10.3</v>
          </cell>
          <cell r="T178">
            <v>205</v>
          </cell>
          <cell r="W178">
            <v>0.02</v>
          </cell>
          <cell r="X178">
            <v>9.0000000000000006E-5</v>
          </cell>
          <cell r="Y178">
            <v>0.5</v>
          </cell>
          <cell r="Z178">
            <v>224</v>
          </cell>
          <cell r="AA178">
            <v>10.944461410387483</v>
          </cell>
          <cell r="AB178">
            <v>20.466973348492022</v>
          </cell>
          <cell r="AC178">
            <v>2511.4499737085266</v>
          </cell>
          <cell r="AD178">
            <v>248.47255969074962</v>
          </cell>
          <cell r="AE178">
            <v>10.107554640376755</v>
          </cell>
          <cell r="AF178">
            <v>3.2951419920132801</v>
          </cell>
          <cell r="AG178">
            <v>8275.5842692076149</v>
          </cell>
          <cell r="AJ178">
            <v>613.66999999999621</v>
          </cell>
          <cell r="AK178">
            <v>613.66999999999621</v>
          </cell>
          <cell r="AL178">
            <v>602.72553858960873</v>
          </cell>
          <cell r="AM178">
            <v>602.72553858960873</v>
          </cell>
          <cell r="AN178">
            <v>2</v>
          </cell>
          <cell r="AO178">
            <v>3</v>
          </cell>
          <cell r="AP178">
            <v>615.66999999999621</v>
          </cell>
          <cell r="AQ178">
            <v>616.66999999999621</v>
          </cell>
          <cell r="AR178">
            <v>355</v>
          </cell>
          <cell r="AS178">
            <v>300</v>
          </cell>
        </row>
        <row r="179">
          <cell r="B179" t="str">
            <v>Mari Drainage Siphon</v>
          </cell>
          <cell r="C179">
            <v>129454</v>
          </cell>
          <cell r="I179">
            <v>8255.6398225349185</v>
          </cell>
          <cell r="K179">
            <v>8255.6398225349185</v>
          </cell>
          <cell r="L179">
            <v>8255.6398225349185</v>
          </cell>
          <cell r="M179">
            <v>7295</v>
          </cell>
          <cell r="N179">
            <v>1E-4</v>
          </cell>
          <cell r="O179">
            <v>0.88258952141755698</v>
          </cell>
          <cell r="P179">
            <v>228.04676165207871</v>
          </cell>
          <cell r="Q179">
            <v>2169.3665904618133</v>
          </cell>
          <cell r="R179">
            <v>0.5</v>
          </cell>
          <cell r="S179">
            <v>10.3</v>
          </cell>
          <cell r="T179">
            <v>205</v>
          </cell>
          <cell r="W179">
            <v>0.02</v>
          </cell>
          <cell r="X179">
            <v>9.0000000000000006E-5</v>
          </cell>
          <cell r="Y179">
            <v>0.5</v>
          </cell>
          <cell r="Z179">
            <v>224</v>
          </cell>
          <cell r="AA179">
            <v>10.944461410387483</v>
          </cell>
          <cell r="AB179">
            <v>20.466973348492022</v>
          </cell>
          <cell r="AC179">
            <v>2511.4499737085266</v>
          </cell>
          <cell r="AD179">
            <v>248.47255969074962</v>
          </cell>
          <cell r="AE179">
            <v>10.107554640376755</v>
          </cell>
          <cell r="AF179">
            <v>3.2951419920132801</v>
          </cell>
          <cell r="AG179">
            <v>8275.5842692076149</v>
          </cell>
          <cell r="AJ179">
            <v>613.62913999999626</v>
          </cell>
          <cell r="AK179">
            <v>613.62913999999626</v>
          </cell>
          <cell r="AL179">
            <v>602.68467858960878</v>
          </cell>
          <cell r="AM179">
            <v>602.68467858960878</v>
          </cell>
          <cell r="AN179">
            <v>2</v>
          </cell>
          <cell r="AO179">
            <v>3</v>
          </cell>
          <cell r="AP179">
            <v>615.62913999999626</v>
          </cell>
          <cell r="AQ179">
            <v>616.62913999999626</v>
          </cell>
          <cell r="AR179">
            <v>355</v>
          </cell>
          <cell r="AS179">
            <v>300</v>
          </cell>
        </row>
        <row r="180">
          <cell r="C180">
            <v>129454</v>
          </cell>
          <cell r="I180">
            <v>8255.6398225349185</v>
          </cell>
          <cell r="K180">
            <v>8255.6398225349185</v>
          </cell>
          <cell r="L180">
            <v>8255.6398225349185</v>
          </cell>
          <cell r="M180">
            <v>7295</v>
          </cell>
          <cell r="N180">
            <v>1E-4</v>
          </cell>
          <cell r="O180">
            <v>0.88258952141755698</v>
          </cell>
          <cell r="P180">
            <v>228.04676165207871</v>
          </cell>
          <cell r="Q180">
            <v>2169.3665904618133</v>
          </cell>
          <cell r="R180">
            <v>0.5</v>
          </cell>
          <cell r="S180">
            <v>10.3</v>
          </cell>
          <cell r="T180">
            <v>205</v>
          </cell>
          <cell r="W180">
            <v>0.02</v>
          </cell>
          <cell r="X180">
            <v>9.0000000000000006E-5</v>
          </cell>
          <cell r="Y180">
            <v>0.5</v>
          </cell>
          <cell r="Z180">
            <v>224</v>
          </cell>
          <cell r="AA180">
            <v>10.944461410387483</v>
          </cell>
          <cell r="AB180">
            <v>20.466973348492022</v>
          </cell>
          <cell r="AC180">
            <v>2511.4499737085266</v>
          </cell>
          <cell r="AD180">
            <v>248.47255969074962</v>
          </cell>
          <cell r="AE180">
            <v>10.107554640376755</v>
          </cell>
          <cell r="AF180">
            <v>3.2951419920132801</v>
          </cell>
          <cell r="AG180">
            <v>8275.5842692076149</v>
          </cell>
          <cell r="AJ180">
            <v>613.62913999999626</v>
          </cell>
          <cell r="AK180">
            <v>613.62913999999626</v>
          </cell>
          <cell r="AL180">
            <v>602.68467858960878</v>
          </cell>
          <cell r="AM180">
            <v>602.68467858960878</v>
          </cell>
          <cell r="AN180">
            <v>2</v>
          </cell>
          <cell r="AO180">
            <v>3</v>
          </cell>
          <cell r="AP180">
            <v>615.62913999999626</v>
          </cell>
          <cell r="AQ180">
            <v>616.62913999999626</v>
          </cell>
          <cell r="AR180">
            <v>300</v>
          </cell>
          <cell r="AS180">
            <v>300</v>
          </cell>
        </row>
        <row r="181">
          <cell r="C181">
            <v>130000</v>
          </cell>
          <cell r="I181">
            <v>8255.6398225349185</v>
          </cell>
          <cell r="K181">
            <v>8255.6398225349185</v>
          </cell>
          <cell r="L181">
            <v>8255.6398225349185</v>
          </cell>
          <cell r="M181">
            <v>7295</v>
          </cell>
          <cell r="N181">
            <v>1E-4</v>
          </cell>
          <cell r="O181">
            <v>0.88258952141755698</v>
          </cell>
          <cell r="P181">
            <v>228.04676165207871</v>
          </cell>
          <cell r="Q181">
            <v>2169.3665904618133</v>
          </cell>
          <cell r="R181">
            <v>0.5</v>
          </cell>
          <cell r="S181">
            <v>10.3</v>
          </cell>
          <cell r="T181">
            <v>205</v>
          </cell>
          <cell r="W181">
            <v>0.02</v>
          </cell>
          <cell r="X181">
            <v>9.0000000000000006E-5</v>
          </cell>
          <cell r="Y181">
            <v>0.5</v>
          </cell>
          <cell r="Z181">
            <v>224</v>
          </cell>
          <cell r="AA181">
            <v>10.944461410387483</v>
          </cell>
          <cell r="AB181">
            <v>20.466973348492022</v>
          </cell>
          <cell r="AC181">
            <v>2511.4499737085266</v>
          </cell>
          <cell r="AD181">
            <v>248.47255969074962</v>
          </cell>
          <cell r="AE181">
            <v>10.107554640376755</v>
          </cell>
          <cell r="AF181">
            <v>3.2951419920132801</v>
          </cell>
          <cell r="AG181">
            <v>8275.5842692076149</v>
          </cell>
          <cell r="AJ181">
            <v>613.57999999999629</v>
          </cell>
          <cell r="AK181">
            <v>613.57999999999629</v>
          </cell>
          <cell r="AL181">
            <v>602.63553858960881</v>
          </cell>
          <cell r="AM181">
            <v>602.63553858960881</v>
          </cell>
          <cell r="AN181">
            <v>2</v>
          </cell>
          <cell r="AO181">
            <v>3</v>
          </cell>
          <cell r="AP181">
            <v>615.57999999999629</v>
          </cell>
          <cell r="AQ181">
            <v>616.57999999999629</v>
          </cell>
          <cell r="AR181">
            <v>300</v>
          </cell>
          <cell r="AS181">
            <v>300</v>
          </cell>
        </row>
        <row r="182">
          <cell r="C182">
            <v>131000</v>
          </cell>
          <cell r="I182">
            <v>8255.6398225349185</v>
          </cell>
          <cell r="K182">
            <v>8255.6398225349185</v>
          </cell>
          <cell r="L182">
            <v>8255.6398225349185</v>
          </cell>
          <cell r="M182">
            <v>7295</v>
          </cell>
          <cell r="N182">
            <v>1E-4</v>
          </cell>
          <cell r="O182">
            <v>0.88258952141755698</v>
          </cell>
          <cell r="P182">
            <v>228.04676165207871</v>
          </cell>
          <cell r="Q182">
            <v>2169.3665904618133</v>
          </cell>
          <cell r="R182">
            <v>0.5</v>
          </cell>
          <cell r="S182">
            <v>10.3</v>
          </cell>
          <cell r="T182">
            <v>205</v>
          </cell>
          <cell r="W182">
            <v>0.02</v>
          </cell>
          <cell r="X182">
            <v>9.0000000000000006E-5</v>
          </cell>
          <cell r="Y182">
            <v>0.5</v>
          </cell>
          <cell r="Z182">
            <v>224</v>
          </cell>
          <cell r="AA182">
            <v>10.944461410387483</v>
          </cell>
          <cell r="AB182">
            <v>20.466973348492022</v>
          </cell>
          <cell r="AC182">
            <v>2511.4499737085266</v>
          </cell>
          <cell r="AD182">
            <v>248.47255969074962</v>
          </cell>
          <cell r="AE182">
            <v>10.107554640376755</v>
          </cell>
          <cell r="AF182">
            <v>3.2951419920132801</v>
          </cell>
          <cell r="AG182">
            <v>8275.5842692076149</v>
          </cell>
          <cell r="AJ182">
            <v>613.48999999999626</v>
          </cell>
          <cell r="AK182">
            <v>613.48999999999626</v>
          </cell>
          <cell r="AL182">
            <v>602.54553858960878</v>
          </cell>
          <cell r="AM182">
            <v>602.54553858960878</v>
          </cell>
          <cell r="AN182">
            <v>2</v>
          </cell>
          <cell r="AO182">
            <v>3</v>
          </cell>
          <cell r="AP182">
            <v>615.48999999999626</v>
          </cell>
          <cell r="AQ182">
            <v>616.48999999999626</v>
          </cell>
          <cell r="AR182">
            <v>300</v>
          </cell>
          <cell r="AS182">
            <v>300</v>
          </cell>
        </row>
        <row r="183">
          <cell r="B183" t="str">
            <v>1-R Dhuliani (not in L-sect)</v>
          </cell>
          <cell r="C183">
            <v>132704</v>
          </cell>
          <cell r="E183">
            <v>86</v>
          </cell>
          <cell r="I183">
            <v>8255.6398225349185</v>
          </cell>
          <cell r="K183">
            <v>8255.6398225349185</v>
          </cell>
          <cell r="L183">
            <v>8255.6398225349185</v>
          </cell>
          <cell r="M183">
            <v>7295</v>
          </cell>
          <cell r="N183">
            <v>1E-4</v>
          </cell>
          <cell r="O183">
            <v>0.88258952141755698</v>
          </cell>
          <cell r="P183">
            <v>228.04676165207871</v>
          </cell>
          <cell r="Q183">
            <v>2169.3665904618133</v>
          </cell>
          <cell r="R183">
            <v>0.5</v>
          </cell>
          <cell r="S183">
            <v>10.3</v>
          </cell>
          <cell r="T183">
            <v>205</v>
          </cell>
          <cell r="W183">
            <v>0.02</v>
          </cell>
          <cell r="X183">
            <v>9.0000000000000006E-5</v>
          </cell>
          <cell r="Y183">
            <v>0.5</v>
          </cell>
          <cell r="Z183">
            <v>224</v>
          </cell>
          <cell r="AA183">
            <v>10.944461410387483</v>
          </cell>
          <cell r="AB183">
            <v>20.466973348492022</v>
          </cell>
          <cell r="AC183">
            <v>2511.4499737085266</v>
          </cell>
          <cell r="AD183">
            <v>248.47255969074962</v>
          </cell>
          <cell r="AE183">
            <v>10.107554640376755</v>
          </cell>
          <cell r="AF183">
            <v>3.2951419920132801</v>
          </cell>
          <cell r="AG183">
            <v>8275.5842692076149</v>
          </cell>
          <cell r="AJ183">
            <v>613.33663999999624</v>
          </cell>
          <cell r="AK183">
            <v>613.33663999999624</v>
          </cell>
          <cell r="AL183">
            <v>602.39217858960876</v>
          </cell>
          <cell r="AM183">
            <v>602.39217858960876</v>
          </cell>
          <cell r="AN183">
            <v>2</v>
          </cell>
          <cell r="AO183">
            <v>3</v>
          </cell>
          <cell r="AP183">
            <v>615.33663999999624</v>
          </cell>
          <cell r="AQ183">
            <v>616.33663999999624</v>
          </cell>
          <cell r="AR183">
            <v>300</v>
          </cell>
          <cell r="AS183">
            <v>300</v>
          </cell>
        </row>
        <row r="184">
          <cell r="B184" t="str">
            <v>Bridge</v>
          </cell>
          <cell r="C184">
            <v>133204</v>
          </cell>
          <cell r="I184">
            <v>8255.6398225349185</v>
          </cell>
          <cell r="K184">
            <v>8255.6398225349185</v>
          </cell>
          <cell r="L184">
            <v>8255.6398225349185</v>
          </cell>
          <cell r="M184">
            <v>7295</v>
          </cell>
          <cell r="N184">
            <v>1E-4</v>
          </cell>
          <cell r="O184">
            <v>0.88258952141755698</v>
          </cell>
          <cell r="P184">
            <v>228.04676165207871</v>
          </cell>
          <cell r="Q184">
            <v>2169.3665904618133</v>
          </cell>
          <cell r="R184">
            <v>0.5</v>
          </cell>
          <cell r="S184">
            <v>10.3</v>
          </cell>
          <cell r="T184">
            <v>205</v>
          </cell>
          <cell r="W184">
            <v>0.02</v>
          </cell>
          <cell r="X184">
            <v>9.0000000000000006E-5</v>
          </cell>
          <cell r="Y184">
            <v>0.5</v>
          </cell>
          <cell r="Z184">
            <v>224</v>
          </cell>
          <cell r="AA184">
            <v>10.944461410387483</v>
          </cell>
          <cell r="AB184">
            <v>20.466973348492022</v>
          </cell>
          <cell r="AC184">
            <v>2511.4499737085266</v>
          </cell>
          <cell r="AD184">
            <v>248.47255969074962</v>
          </cell>
          <cell r="AE184">
            <v>10.107554640376755</v>
          </cell>
          <cell r="AF184">
            <v>3.2951419920132801</v>
          </cell>
          <cell r="AG184">
            <v>8275.5842692076149</v>
          </cell>
          <cell r="AJ184">
            <v>613.29163999999628</v>
          </cell>
          <cell r="AK184">
            <v>613.29163999999628</v>
          </cell>
          <cell r="AL184">
            <v>602.3471785896088</v>
          </cell>
          <cell r="AM184">
            <v>602.3471785896088</v>
          </cell>
          <cell r="AN184">
            <v>2</v>
          </cell>
          <cell r="AO184">
            <v>3</v>
          </cell>
          <cell r="AP184">
            <v>615.29163999999628</v>
          </cell>
          <cell r="AQ184">
            <v>616.29163999999628</v>
          </cell>
          <cell r="AR184">
            <v>300</v>
          </cell>
          <cell r="AS184">
            <v>300</v>
          </cell>
        </row>
        <row r="185">
          <cell r="C185">
            <v>134000</v>
          </cell>
          <cell r="I185">
            <v>8255.6398225349185</v>
          </cell>
          <cell r="K185">
            <v>8255.6398225349185</v>
          </cell>
          <cell r="L185">
            <v>8255.6398225349185</v>
          </cell>
          <cell r="M185">
            <v>7295</v>
          </cell>
          <cell r="N185">
            <v>1E-4</v>
          </cell>
          <cell r="O185">
            <v>0.88258952141755698</v>
          </cell>
          <cell r="P185">
            <v>228.04676165207871</v>
          </cell>
          <cell r="Q185">
            <v>2169.3665904618133</v>
          </cell>
          <cell r="R185">
            <v>0.5</v>
          </cell>
          <cell r="S185">
            <v>10.3</v>
          </cell>
          <cell r="T185">
            <v>205</v>
          </cell>
          <cell r="W185">
            <v>0.02</v>
          </cell>
          <cell r="X185">
            <v>9.0000000000000006E-5</v>
          </cell>
          <cell r="Y185">
            <v>0.5</v>
          </cell>
          <cell r="Z185">
            <v>224</v>
          </cell>
          <cell r="AA185">
            <v>10.944461410387483</v>
          </cell>
          <cell r="AB185">
            <v>20.466973348492022</v>
          </cell>
          <cell r="AC185">
            <v>2511.4499737085266</v>
          </cell>
          <cell r="AD185">
            <v>248.47255969074962</v>
          </cell>
          <cell r="AE185">
            <v>10.107554640376755</v>
          </cell>
          <cell r="AF185">
            <v>3.2951419920132801</v>
          </cell>
          <cell r="AG185">
            <v>8275.5842692076149</v>
          </cell>
          <cell r="AJ185">
            <v>613.21999999999628</v>
          </cell>
          <cell r="AK185">
            <v>613.21999999999628</v>
          </cell>
          <cell r="AL185">
            <v>602.2755385896088</v>
          </cell>
          <cell r="AM185">
            <v>602.2755385896088</v>
          </cell>
          <cell r="AN185">
            <v>2</v>
          </cell>
          <cell r="AO185">
            <v>3</v>
          </cell>
          <cell r="AP185">
            <v>615.21999999999628</v>
          </cell>
          <cell r="AQ185">
            <v>616.21999999999628</v>
          </cell>
          <cell r="AR185">
            <v>300</v>
          </cell>
          <cell r="AS185">
            <v>300</v>
          </cell>
        </row>
        <row r="186">
          <cell r="C186">
            <v>135000</v>
          </cell>
          <cell r="I186">
            <v>8255.6398225349185</v>
          </cell>
          <cell r="K186">
            <v>8255.6398225349185</v>
          </cell>
          <cell r="L186">
            <v>8255.6398225349185</v>
          </cell>
          <cell r="M186">
            <v>7295</v>
          </cell>
          <cell r="N186">
            <v>1E-4</v>
          </cell>
          <cell r="O186">
            <v>0.88258952141755698</v>
          </cell>
          <cell r="P186">
            <v>228.04676165207871</v>
          </cell>
          <cell r="Q186">
            <v>2169.3665904618133</v>
          </cell>
          <cell r="R186">
            <v>0.5</v>
          </cell>
          <cell r="S186">
            <v>10.3</v>
          </cell>
          <cell r="T186">
            <v>205</v>
          </cell>
          <cell r="W186">
            <v>0.02</v>
          </cell>
          <cell r="X186">
            <v>9.0000000000000006E-5</v>
          </cell>
          <cell r="Y186">
            <v>0.5</v>
          </cell>
          <cell r="Z186">
            <v>224</v>
          </cell>
          <cell r="AA186">
            <v>10.944461410387483</v>
          </cell>
          <cell r="AB186">
            <v>20.466973348492022</v>
          </cell>
          <cell r="AC186">
            <v>2511.4499737085266</v>
          </cell>
          <cell r="AD186">
            <v>248.47255969074962</v>
          </cell>
          <cell r="AE186">
            <v>10.107554640376755</v>
          </cell>
          <cell r="AF186">
            <v>3.2951419920132801</v>
          </cell>
          <cell r="AG186">
            <v>8275.5842692076149</v>
          </cell>
          <cell r="AJ186">
            <v>613.12999999999624</v>
          </cell>
          <cell r="AK186">
            <v>613.12999999999624</v>
          </cell>
          <cell r="AL186">
            <v>602.18553858960877</v>
          </cell>
          <cell r="AM186">
            <v>602.18553858960877</v>
          </cell>
          <cell r="AN186">
            <v>2</v>
          </cell>
          <cell r="AO186">
            <v>3</v>
          </cell>
          <cell r="AP186">
            <v>615.12999999999624</v>
          </cell>
          <cell r="AQ186">
            <v>616.12999999999624</v>
          </cell>
          <cell r="AR186">
            <v>300</v>
          </cell>
          <cell r="AS186">
            <v>300</v>
          </cell>
        </row>
        <row r="187">
          <cell r="C187">
            <v>136000</v>
          </cell>
          <cell r="I187">
            <v>8255.6398225349185</v>
          </cell>
          <cell r="K187">
            <v>8255.6398225349185</v>
          </cell>
          <cell r="L187">
            <v>8255.6398225349185</v>
          </cell>
          <cell r="M187">
            <v>7295</v>
          </cell>
          <cell r="N187">
            <v>1E-4</v>
          </cell>
          <cell r="O187">
            <v>0.88258952141755698</v>
          </cell>
          <cell r="P187">
            <v>228.04676165207871</v>
          </cell>
          <cell r="Q187">
            <v>2169.3665904618133</v>
          </cell>
          <cell r="R187">
            <v>0.5</v>
          </cell>
          <cell r="S187">
            <v>10.3</v>
          </cell>
          <cell r="T187">
            <v>205</v>
          </cell>
          <cell r="W187">
            <v>0.02</v>
          </cell>
          <cell r="X187">
            <v>9.0000000000000006E-5</v>
          </cell>
          <cell r="Y187">
            <v>0.5</v>
          </cell>
          <cell r="Z187">
            <v>224</v>
          </cell>
          <cell r="AA187">
            <v>10.944461410387483</v>
          </cell>
          <cell r="AB187">
            <v>20.466973348492022</v>
          </cell>
          <cell r="AC187">
            <v>2511.4499737085266</v>
          </cell>
          <cell r="AD187">
            <v>248.47255969074962</v>
          </cell>
          <cell r="AE187">
            <v>10.107554640376755</v>
          </cell>
          <cell r="AF187">
            <v>3.2951419920132801</v>
          </cell>
          <cell r="AG187">
            <v>8275.5842692076149</v>
          </cell>
          <cell r="AJ187">
            <v>613.03999999999621</v>
          </cell>
          <cell r="AK187">
            <v>613.03999999999621</v>
          </cell>
          <cell r="AL187">
            <v>602.09553858960874</v>
          </cell>
          <cell r="AM187">
            <v>602.09553858960874</v>
          </cell>
          <cell r="AN187">
            <v>2</v>
          </cell>
          <cell r="AO187">
            <v>3</v>
          </cell>
          <cell r="AP187">
            <v>615.03999999999621</v>
          </cell>
          <cell r="AQ187">
            <v>616.03999999999621</v>
          </cell>
          <cell r="AR187">
            <v>300</v>
          </cell>
          <cell r="AS187">
            <v>300</v>
          </cell>
        </row>
        <row r="188">
          <cell r="B188" t="str">
            <v xml:space="preserve">H/R Of New Minor </v>
          </cell>
          <cell r="C188">
            <v>136580</v>
          </cell>
          <cell r="E188">
            <v>3</v>
          </cell>
          <cell r="I188">
            <v>8255.6398225349185</v>
          </cell>
          <cell r="K188">
            <v>8255.6398225349185</v>
          </cell>
          <cell r="L188">
            <v>8255.6398225349185</v>
          </cell>
          <cell r="M188">
            <v>7295</v>
          </cell>
          <cell r="N188">
            <v>1E-4</v>
          </cell>
          <cell r="O188">
            <v>0.88258952141755698</v>
          </cell>
          <cell r="P188">
            <v>228.04676165207871</v>
          </cell>
          <cell r="Q188">
            <v>2169.3665904618133</v>
          </cell>
          <cell r="R188">
            <v>0.5</v>
          </cell>
          <cell r="S188">
            <v>10.3</v>
          </cell>
          <cell r="T188">
            <v>205</v>
          </cell>
          <cell r="W188">
            <v>0.02</v>
          </cell>
          <cell r="X188">
            <v>9.0000000000000006E-5</v>
          </cell>
          <cell r="Y188">
            <v>0.5</v>
          </cell>
          <cell r="Z188">
            <v>224</v>
          </cell>
          <cell r="AA188">
            <v>10.944461410387483</v>
          </cell>
          <cell r="AB188">
            <v>20.466973348492022</v>
          </cell>
          <cell r="AC188">
            <v>2511.4499737085266</v>
          </cell>
          <cell r="AD188">
            <v>248.47255969074962</v>
          </cell>
          <cell r="AE188">
            <v>10.107554640376755</v>
          </cell>
          <cell r="AF188">
            <v>3.2951419920132801</v>
          </cell>
          <cell r="AG188">
            <v>8275.5842692076149</v>
          </cell>
          <cell r="AJ188">
            <v>612.98779999999624</v>
          </cell>
          <cell r="AK188">
            <v>612.98779999999624</v>
          </cell>
          <cell r="AL188">
            <v>602.04333858960877</v>
          </cell>
          <cell r="AM188">
            <v>602.04333858960877</v>
          </cell>
          <cell r="AN188">
            <v>2</v>
          </cell>
          <cell r="AO188">
            <v>3</v>
          </cell>
          <cell r="AP188">
            <v>614.98779999999624</v>
          </cell>
          <cell r="AQ188">
            <v>615.98779999999624</v>
          </cell>
          <cell r="AR188">
            <v>300</v>
          </cell>
          <cell r="AS188">
            <v>300</v>
          </cell>
        </row>
        <row r="189">
          <cell r="C189">
            <v>137000</v>
          </cell>
          <cell r="I189">
            <v>8255.6398225349185</v>
          </cell>
          <cell r="K189">
            <v>8255.6398225349185</v>
          </cell>
          <cell r="L189">
            <v>8255.6398225349185</v>
          </cell>
          <cell r="M189">
            <v>7295</v>
          </cell>
          <cell r="N189">
            <v>1E-4</v>
          </cell>
          <cell r="O189">
            <v>0.88258952141755698</v>
          </cell>
          <cell r="P189">
            <v>228.04676165207871</v>
          </cell>
          <cell r="Q189">
            <v>2169.3665904618133</v>
          </cell>
          <cell r="R189">
            <v>0.5</v>
          </cell>
          <cell r="S189">
            <v>10.3</v>
          </cell>
          <cell r="T189">
            <v>205</v>
          </cell>
          <cell r="W189">
            <v>0.02</v>
          </cell>
          <cell r="X189">
            <v>9.0000000000000006E-5</v>
          </cell>
          <cell r="Y189">
            <v>0.5</v>
          </cell>
          <cell r="Z189">
            <v>224</v>
          </cell>
          <cell r="AA189">
            <v>10.944461410387483</v>
          </cell>
          <cell r="AB189">
            <v>20.466973348492022</v>
          </cell>
          <cell r="AC189">
            <v>2511.4499737085266</v>
          </cell>
          <cell r="AD189">
            <v>248.47255969074962</v>
          </cell>
          <cell r="AE189">
            <v>10.107554640376755</v>
          </cell>
          <cell r="AF189">
            <v>3.2951419920132801</v>
          </cell>
          <cell r="AG189">
            <v>8275.5842692076149</v>
          </cell>
          <cell r="AJ189">
            <v>612.94999999999629</v>
          </cell>
          <cell r="AK189">
            <v>612.94999999999629</v>
          </cell>
          <cell r="AL189">
            <v>602.00553858960882</v>
          </cell>
          <cell r="AM189">
            <v>602.00553858960882</v>
          </cell>
          <cell r="AN189">
            <v>2</v>
          </cell>
          <cell r="AO189">
            <v>3</v>
          </cell>
          <cell r="AP189">
            <v>614.94999999999629</v>
          </cell>
          <cell r="AQ189">
            <v>615.94999999999629</v>
          </cell>
          <cell r="AR189">
            <v>300</v>
          </cell>
          <cell r="AS189">
            <v>300</v>
          </cell>
        </row>
        <row r="190">
          <cell r="C190">
            <v>138000</v>
          </cell>
          <cell r="I190">
            <v>8255.6398225349185</v>
          </cell>
          <cell r="K190">
            <v>8255.6398225349185</v>
          </cell>
          <cell r="L190">
            <v>8255.6398225349185</v>
          </cell>
          <cell r="M190">
            <v>7295</v>
          </cell>
          <cell r="N190">
            <v>1E-4</v>
          </cell>
          <cell r="O190">
            <v>0.88258952141755698</v>
          </cell>
          <cell r="P190">
            <v>228.04676165207871</v>
          </cell>
          <cell r="Q190">
            <v>2169.3665904618133</v>
          </cell>
          <cell r="R190">
            <v>0.5</v>
          </cell>
          <cell r="S190">
            <v>10.3</v>
          </cell>
          <cell r="T190">
            <v>205</v>
          </cell>
          <cell r="W190">
            <v>0.02</v>
          </cell>
          <cell r="X190">
            <v>9.0000000000000006E-5</v>
          </cell>
          <cell r="Y190">
            <v>0.5</v>
          </cell>
          <cell r="Z190">
            <v>224</v>
          </cell>
          <cell r="AA190">
            <v>10.944461410387483</v>
          </cell>
          <cell r="AB190">
            <v>20.466973348492022</v>
          </cell>
          <cell r="AC190">
            <v>2511.4499737085266</v>
          </cell>
          <cell r="AD190">
            <v>248.47255969074962</v>
          </cell>
          <cell r="AE190">
            <v>10.107554640376755</v>
          </cell>
          <cell r="AF190">
            <v>3.2951419920132801</v>
          </cell>
          <cell r="AG190">
            <v>8275.5842692076149</v>
          </cell>
          <cell r="AJ190">
            <v>612.85999999999626</v>
          </cell>
          <cell r="AK190">
            <v>612.85999999999626</v>
          </cell>
          <cell r="AL190">
            <v>601.91553858960879</v>
          </cell>
          <cell r="AM190">
            <v>601.91553858960879</v>
          </cell>
          <cell r="AN190">
            <v>2</v>
          </cell>
          <cell r="AO190">
            <v>3</v>
          </cell>
          <cell r="AP190">
            <v>614.85999999999626</v>
          </cell>
          <cell r="AQ190">
            <v>615.85999999999626</v>
          </cell>
          <cell r="AR190">
            <v>300</v>
          </cell>
          <cell r="AS190">
            <v>300</v>
          </cell>
        </row>
        <row r="191">
          <cell r="C191">
            <v>139000</v>
          </cell>
          <cell r="I191">
            <v>8255.6398225349185</v>
          </cell>
          <cell r="K191">
            <v>8255.6398225349185</v>
          </cell>
          <cell r="L191">
            <v>8255.6398225349185</v>
          </cell>
          <cell r="M191">
            <v>7295</v>
          </cell>
          <cell r="N191">
            <v>1E-4</v>
          </cell>
          <cell r="O191">
            <v>0.88258952141755698</v>
          </cell>
          <cell r="P191">
            <v>228.04676165207871</v>
          </cell>
          <cell r="Q191">
            <v>2169.3665904618133</v>
          </cell>
          <cell r="R191">
            <v>0.5</v>
          </cell>
          <cell r="S191">
            <v>10.3</v>
          </cell>
          <cell r="T191">
            <v>205</v>
          </cell>
          <cell r="W191">
            <v>0.02</v>
          </cell>
          <cell r="X191">
            <v>9.0000000000000006E-5</v>
          </cell>
          <cell r="Y191">
            <v>0.5</v>
          </cell>
          <cell r="Z191">
            <v>224</v>
          </cell>
          <cell r="AA191">
            <v>10.944461410387483</v>
          </cell>
          <cell r="AB191">
            <v>20.466973348492022</v>
          </cell>
          <cell r="AC191">
            <v>2511.4499737085266</v>
          </cell>
          <cell r="AD191">
            <v>248.47255969074962</v>
          </cell>
          <cell r="AE191">
            <v>10.107554640376755</v>
          </cell>
          <cell r="AF191">
            <v>3.2951419920132801</v>
          </cell>
          <cell r="AG191">
            <v>8275.5842692076149</v>
          </cell>
          <cell r="AJ191">
            <v>612.76999999999623</v>
          </cell>
          <cell r="AK191">
            <v>612.76999999999623</v>
          </cell>
          <cell r="AL191">
            <v>601.82553858960875</v>
          </cell>
          <cell r="AM191">
            <v>601.82553858960875</v>
          </cell>
          <cell r="AN191">
            <v>2</v>
          </cell>
          <cell r="AO191">
            <v>3</v>
          </cell>
          <cell r="AP191">
            <v>614.76999999999623</v>
          </cell>
          <cell r="AQ191">
            <v>615.76999999999623</v>
          </cell>
          <cell r="AR191">
            <v>300</v>
          </cell>
          <cell r="AS191">
            <v>300</v>
          </cell>
        </row>
        <row r="192">
          <cell r="C192">
            <v>140000</v>
          </cell>
          <cell r="D192">
            <v>609.1</v>
          </cell>
          <cell r="I192">
            <v>8255.6398225349185</v>
          </cell>
          <cell r="K192">
            <v>8255.6398225349185</v>
          </cell>
          <cell r="L192">
            <v>8255.6398225349185</v>
          </cell>
          <cell r="M192">
            <v>7295</v>
          </cell>
          <cell r="N192">
            <v>1E-4</v>
          </cell>
          <cell r="O192">
            <v>0.88258952141755698</v>
          </cell>
          <cell r="P192">
            <v>228.04676165207871</v>
          </cell>
          <cell r="Q192">
            <v>2169.3665904618133</v>
          </cell>
          <cell r="R192">
            <v>0.5</v>
          </cell>
          <cell r="S192">
            <v>10.3</v>
          </cell>
          <cell r="T192">
            <v>205</v>
          </cell>
          <cell r="W192">
            <v>0.02</v>
          </cell>
          <cell r="X192">
            <v>9.0000000000000006E-5</v>
          </cell>
          <cell r="Y192">
            <v>0.5</v>
          </cell>
          <cell r="Z192">
            <v>224</v>
          </cell>
          <cell r="AA192">
            <v>10.944461410387483</v>
          </cell>
          <cell r="AB192">
            <v>20.466973348492022</v>
          </cell>
          <cell r="AC192">
            <v>2511.4499737085266</v>
          </cell>
          <cell r="AD192">
            <v>248.47255969074962</v>
          </cell>
          <cell r="AE192">
            <v>10.107554640376755</v>
          </cell>
          <cell r="AF192">
            <v>3.2951419920132801</v>
          </cell>
          <cell r="AG192">
            <v>8275.5842692076149</v>
          </cell>
          <cell r="AJ192">
            <v>612.6799999999962</v>
          </cell>
          <cell r="AK192">
            <v>612.6799999999962</v>
          </cell>
          <cell r="AL192">
            <v>601.73553858960872</v>
          </cell>
          <cell r="AM192">
            <v>601.73553858960872</v>
          </cell>
          <cell r="AN192">
            <v>2</v>
          </cell>
          <cell r="AO192">
            <v>3</v>
          </cell>
          <cell r="AP192">
            <v>614.6799999999962</v>
          </cell>
          <cell r="AQ192">
            <v>615.6799999999962</v>
          </cell>
          <cell r="AR192">
            <v>300</v>
          </cell>
          <cell r="AS192">
            <v>300</v>
          </cell>
        </row>
        <row r="193">
          <cell r="C193">
            <v>141000</v>
          </cell>
          <cell r="I193">
            <v>8255.6398225349185</v>
          </cell>
          <cell r="K193">
            <v>8255.6398225349185</v>
          </cell>
          <cell r="L193">
            <v>8255.6398225349185</v>
          </cell>
          <cell r="M193">
            <v>7295</v>
          </cell>
          <cell r="N193">
            <v>1E-4</v>
          </cell>
          <cell r="O193">
            <v>0.88258952141755698</v>
          </cell>
          <cell r="P193">
            <v>228.04676165207871</v>
          </cell>
          <cell r="Q193">
            <v>2169.3665904618133</v>
          </cell>
          <cell r="R193">
            <v>0.5</v>
          </cell>
          <cell r="S193">
            <v>10.3</v>
          </cell>
          <cell r="T193">
            <v>205</v>
          </cell>
          <cell r="W193">
            <v>0.02</v>
          </cell>
          <cell r="X193">
            <v>9.0000000000000006E-5</v>
          </cell>
          <cell r="Y193">
            <v>0.5</v>
          </cell>
          <cell r="Z193">
            <v>224</v>
          </cell>
          <cell r="AA193">
            <v>10.944461410387483</v>
          </cell>
          <cell r="AB193">
            <v>20.466973348492022</v>
          </cell>
          <cell r="AC193">
            <v>2511.4499737085266</v>
          </cell>
          <cell r="AD193">
            <v>248.47255969074962</v>
          </cell>
          <cell r="AE193">
            <v>10.107554640376755</v>
          </cell>
          <cell r="AF193">
            <v>3.2951419920132801</v>
          </cell>
          <cell r="AG193">
            <v>8275.5842692076149</v>
          </cell>
          <cell r="AJ193">
            <v>612.58999999999617</v>
          </cell>
          <cell r="AK193">
            <v>612.58999999999617</v>
          </cell>
          <cell r="AL193">
            <v>601.64553858960869</v>
          </cell>
          <cell r="AM193">
            <v>601.64553858960869</v>
          </cell>
          <cell r="AN193">
            <v>2</v>
          </cell>
          <cell r="AO193">
            <v>3</v>
          </cell>
          <cell r="AP193">
            <v>614.58999999999617</v>
          </cell>
          <cell r="AQ193">
            <v>615.58999999999617</v>
          </cell>
          <cell r="AR193">
            <v>300</v>
          </cell>
          <cell r="AS193">
            <v>300</v>
          </cell>
        </row>
        <row r="194">
          <cell r="C194">
            <v>142000</v>
          </cell>
          <cell r="I194">
            <v>8255.6398225349185</v>
          </cell>
          <cell r="K194">
            <v>8255.6398225349185</v>
          </cell>
          <cell r="L194">
            <v>8255.6398225349185</v>
          </cell>
          <cell r="M194">
            <v>7295</v>
          </cell>
          <cell r="N194">
            <v>1E-4</v>
          </cell>
          <cell r="O194">
            <v>0.88258952141755698</v>
          </cell>
          <cell r="P194">
            <v>228.04676165207871</v>
          </cell>
          <cell r="Q194">
            <v>2169.3665904618133</v>
          </cell>
          <cell r="R194">
            <v>0.5</v>
          </cell>
          <cell r="S194">
            <v>10.3</v>
          </cell>
          <cell r="T194">
            <v>205</v>
          </cell>
          <cell r="W194">
            <v>0.02</v>
          </cell>
          <cell r="X194">
            <v>9.0000000000000006E-5</v>
          </cell>
          <cell r="Y194">
            <v>0.5</v>
          </cell>
          <cell r="Z194">
            <v>224</v>
          </cell>
          <cell r="AA194">
            <v>10.944461410387483</v>
          </cell>
          <cell r="AB194">
            <v>20.466973348492022</v>
          </cell>
          <cell r="AC194">
            <v>2511.4499737085266</v>
          </cell>
          <cell r="AD194">
            <v>248.47255969074962</v>
          </cell>
          <cell r="AE194">
            <v>10.107554640376755</v>
          </cell>
          <cell r="AF194">
            <v>3.2951419920132801</v>
          </cell>
          <cell r="AG194">
            <v>8275.5842692076149</v>
          </cell>
          <cell r="AJ194">
            <v>612.49999999999613</v>
          </cell>
          <cell r="AK194">
            <v>612.49999999999613</v>
          </cell>
          <cell r="AL194">
            <v>601.55553858960866</v>
          </cell>
          <cell r="AM194">
            <v>601.55553858960866</v>
          </cell>
          <cell r="AN194">
            <v>2</v>
          </cell>
          <cell r="AO194">
            <v>3</v>
          </cell>
          <cell r="AP194">
            <v>614.49999999999613</v>
          </cell>
          <cell r="AQ194">
            <v>615.49999999999613</v>
          </cell>
          <cell r="AR194">
            <v>300</v>
          </cell>
          <cell r="AS194">
            <v>300</v>
          </cell>
        </row>
        <row r="195">
          <cell r="C195">
            <v>143000</v>
          </cell>
          <cell r="I195">
            <v>8255.6398225349185</v>
          </cell>
          <cell r="K195">
            <v>8255.6398225349185</v>
          </cell>
          <cell r="L195">
            <v>8255.6398225349185</v>
          </cell>
          <cell r="M195">
            <v>7295</v>
          </cell>
          <cell r="N195">
            <v>1E-4</v>
          </cell>
          <cell r="O195">
            <v>0.88258952141755698</v>
          </cell>
          <cell r="P195">
            <v>228.04676165207871</v>
          </cell>
          <cell r="Q195">
            <v>2169.3665904618133</v>
          </cell>
          <cell r="R195">
            <v>0.5</v>
          </cell>
          <cell r="S195">
            <v>10.3</v>
          </cell>
          <cell r="T195">
            <v>205</v>
          </cell>
          <cell r="W195">
            <v>0.02</v>
          </cell>
          <cell r="X195">
            <v>9.0000000000000006E-5</v>
          </cell>
          <cell r="Y195">
            <v>0.5</v>
          </cell>
          <cell r="Z195">
            <v>224</v>
          </cell>
          <cell r="AA195">
            <v>10.944461410387483</v>
          </cell>
          <cell r="AB195">
            <v>20.466973348492022</v>
          </cell>
          <cell r="AC195">
            <v>2511.4499737085266</v>
          </cell>
          <cell r="AD195">
            <v>248.47255969074962</v>
          </cell>
          <cell r="AE195">
            <v>10.107554640376755</v>
          </cell>
          <cell r="AF195">
            <v>3.2951419920132801</v>
          </cell>
          <cell r="AG195">
            <v>8275.5842692076149</v>
          </cell>
          <cell r="AJ195">
            <v>612.4099999999961</v>
          </cell>
          <cell r="AK195">
            <v>612.4099999999961</v>
          </cell>
          <cell r="AL195">
            <v>601.46553858960863</v>
          </cell>
          <cell r="AM195">
            <v>601.46553858960863</v>
          </cell>
          <cell r="AN195">
            <v>2</v>
          </cell>
          <cell r="AO195">
            <v>3</v>
          </cell>
          <cell r="AP195">
            <v>614.4099999999961</v>
          </cell>
          <cell r="AQ195">
            <v>615.4099999999961</v>
          </cell>
          <cell r="AR195">
            <v>300</v>
          </cell>
          <cell r="AS195">
            <v>300</v>
          </cell>
        </row>
        <row r="196">
          <cell r="C196">
            <v>144000</v>
          </cell>
          <cell r="I196">
            <v>8255.6398225349185</v>
          </cell>
          <cell r="K196">
            <v>8255.6398225349185</v>
          </cell>
          <cell r="L196">
            <v>8255.6398225349185</v>
          </cell>
          <cell r="M196">
            <v>7295</v>
          </cell>
          <cell r="N196">
            <v>1E-4</v>
          </cell>
          <cell r="O196">
            <v>0.88258952141755698</v>
          </cell>
          <cell r="P196">
            <v>228.04676165207871</v>
          </cell>
          <cell r="Q196">
            <v>2169.3665904618133</v>
          </cell>
          <cell r="R196">
            <v>0.5</v>
          </cell>
          <cell r="S196">
            <v>10.3</v>
          </cell>
          <cell r="T196">
            <v>205</v>
          </cell>
          <cell r="W196">
            <v>0.02</v>
          </cell>
          <cell r="X196">
            <v>9.0000000000000006E-5</v>
          </cell>
          <cell r="Y196">
            <v>0.5</v>
          </cell>
          <cell r="Z196">
            <v>224</v>
          </cell>
          <cell r="AA196">
            <v>10.944461410387483</v>
          </cell>
          <cell r="AB196">
            <v>20.466973348492022</v>
          </cell>
          <cell r="AC196">
            <v>2511.4499737085266</v>
          </cell>
          <cell r="AD196">
            <v>248.47255969074962</v>
          </cell>
          <cell r="AE196">
            <v>10.107554640376755</v>
          </cell>
          <cell r="AF196">
            <v>3.2951419920132801</v>
          </cell>
          <cell r="AG196">
            <v>8275.5842692076149</v>
          </cell>
          <cell r="AJ196">
            <v>612.31999999999607</v>
          </cell>
          <cell r="AK196">
            <v>612.31999999999607</v>
          </cell>
          <cell r="AL196">
            <v>601.3755385896086</v>
          </cell>
          <cell r="AM196">
            <v>601.3755385896086</v>
          </cell>
          <cell r="AN196">
            <v>2</v>
          </cell>
          <cell r="AO196">
            <v>3</v>
          </cell>
          <cell r="AP196">
            <v>614.31999999999607</v>
          </cell>
          <cell r="AQ196">
            <v>615.31999999999607</v>
          </cell>
          <cell r="AR196">
            <v>300</v>
          </cell>
          <cell r="AS196">
            <v>300</v>
          </cell>
        </row>
        <row r="197">
          <cell r="C197">
            <v>145000</v>
          </cell>
          <cell r="I197">
            <v>8255.6398225349185</v>
          </cell>
          <cell r="K197">
            <v>8255.6398225349185</v>
          </cell>
          <cell r="L197">
            <v>8255.6398225349185</v>
          </cell>
          <cell r="M197">
            <v>7295</v>
          </cell>
          <cell r="N197">
            <v>1E-4</v>
          </cell>
          <cell r="O197">
            <v>0.88258952141755698</v>
          </cell>
          <cell r="P197">
            <v>228.04676165207871</v>
          </cell>
          <cell r="Q197">
            <v>2169.3665904618133</v>
          </cell>
          <cell r="R197">
            <v>0.5</v>
          </cell>
          <cell r="S197">
            <v>10.3</v>
          </cell>
          <cell r="T197">
            <v>205</v>
          </cell>
          <cell r="W197">
            <v>0.02</v>
          </cell>
          <cell r="X197">
            <v>9.0000000000000006E-5</v>
          </cell>
          <cell r="Y197">
            <v>0.5</v>
          </cell>
          <cell r="Z197">
            <v>224</v>
          </cell>
          <cell r="AA197">
            <v>10.944461410387483</v>
          </cell>
          <cell r="AB197">
            <v>20.466973348492022</v>
          </cell>
          <cell r="AC197">
            <v>2511.4499737085266</v>
          </cell>
          <cell r="AD197">
            <v>248.47255969074962</v>
          </cell>
          <cell r="AE197">
            <v>10.107554640376755</v>
          </cell>
          <cell r="AF197">
            <v>3.2951419920132801</v>
          </cell>
          <cell r="AG197">
            <v>8275.5842692076149</v>
          </cell>
          <cell r="AJ197">
            <v>612.22999999999604</v>
          </cell>
          <cell r="AK197">
            <v>612.22999999999604</v>
          </cell>
          <cell r="AL197">
            <v>601.28553858960856</v>
          </cell>
          <cell r="AM197">
            <v>601.28553858960856</v>
          </cell>
          <cell r="AN197">
            <v>2</v>
          </cell>
          <cell r="AO197">
            <v>3</v>
          </cell>
          <cell r="AP197">
            <v>614.22999999999604</v>
          </cell>
          <cell r="AQ197">
            <v>615.22999999999604</v>
          </cell>
          <cell r="AR197">
            <v>300</v>
          </cell>
          <cell r="AS197">
            <v>300</v>
          </cell>
        </row>
        <row r="198">
          <cell r="C198">
            <v>146000</v>
          </cell>
          <cell r="I198">
            <v>8255.6398225349185</v>
          </cell>
          <cell r="K198">
            <v>8255.6398225349185</v>
          </cell>
          <cell r="L198">
            <v>8255.6398225349185</v>
          </cell>
          <cell r="M198">
            <v>7295</v>
          </cell>
          <cell r="N198">
            <v>1E-4</v>
          </cell>
          <cell r="O198">
            <v>0.88258952141755698</v>
          </cell>
          <cell r="P198">
            <v>228.04676165207871</v>
          </cell>
          <cell r="Q198">
            <v>2169.3665904618133</v>
          </cell>
          <cell r="R198">
            <v>0.5</v>
          </cell>
          <cell r="S198">
            <v>10.3</v>
          </cell>
          <cell r="T198">
            <v>205</v>
          </cell>
          <cell r="W198">
            <v>0.02</v>
          </cell>
          <cell r="X198">
            <v>9.0000000000000006E-5</v>
          </cell>
          <cell r="Y198">
            <v>0.5</v>
          </cell>
          <cell r="Z198">
            <v>224</v>
          </cell>
          <cell r="AA198">
            <v>10.944461410387483</v>
          </cell>
          <cell r="AB198">
            <v>20.466973348492022</v>
          </cell>
          <cell r="AC198">
            <v>2511.4499737085266</v>
          </cell>
          <cell r="AD198">
            <v>248.47255969074962</v>
          </cell>
          <cell r="AE198">
            <v>10.107554640376755</v>
          </cell>
          <cell r="AF198">
            <v>3.2951419920132801</v>
          </cell>
          <cell r="AG198">
            <v>8275.5842692076149</v>
          </cell>
          <cell r="AJ198">
            <v>612.13999999999601</v>
          </cell>
          <cell r="AK198">
            <v>612.13999999999601</v>
          </cell>
          <cell r="AL198">
            <v>601.19553858960853</v>
          </cell>
          <cell r="AM198">
            <v>601.19553858960853</v>
          </cell>
          <cell r="AN198">
            <v>2</v>
          </cell>
          <cell r="AO198">
            <v>3</v>
          </cell>
          <cell r="AP198">
            <v>614.13999999999601</v>
          </cell>
          <cell r="AQ198">
            <v>615.13999999999601</v>
          </cell>
          <cell r="AR198">
            <v>300</v>
          </cell>
          <cell r="AS198">
            <v>300</v>
          </cell>
        </row>
        <row r="199">
          <cell r="B199" t="str">
            <v>H/R Of Berwali Disty</v>
          </cell>
          <cell r="C199">
            <v>146456</v>
          </cell>
          <cell r="E199">
            <v>6</v>
          </cell>
          <cell r="I199">
            <v>8255.6398225349185</v>
          </cell>
          <cell r="K199">
            <v>8255.6398225349185</v>
          </cell>
          <cell r="L199">
            <v>8255.6398225349185</v>
          </cell>
          <cell r="M199">
            <v>7295</v>
          </cell>
          <cell r="N199">
            <v>1E-4</v>
          </cell>
          <cell r="O199">
            <v>0.88258952141755698</v>
          </cell>
          <cell r="P199">
            <v>228.04676165207871</v>
          </cell>
          <cell r="Q199">
            <v>2169.3665904618133</v>
          </cell>
          <cell r="R199">
            <v>0.5</v>
          </cell>
          <cell r="S199">
            <v>10.3</v>
          </cell>
          <cell r="T199">
            <v>205</v>
          </cell>
          <cell r="W199">
            <v>0.02</v>
          </cell>
          <cell r="X199">
            <v>9.0000000000000006E-5</v>
          </cell>
          <cell r="Y199">
            <v>0.5</v>
          </cell>
          <cell r="Z199">
            <v>224</v>
          </cell>
          <cell r="AA199">
            <v>10.944461410387483</v>
          </cell>
          <cell r="AB199">
            <v>20.466973348492022</v>
          </cell>
          <cell r="AC199">
            <v>2511.4499737085266</v>
          </cell>
          <cell r="AD199">
            <v>248.47255969074962</v>
          </cell>
          <cell r="AE199">
            <v>10.107554640376755</v>
          </cell>
          <cell r="AF199">
            <v>3.2951419920132801</v>
          </cell>
          <cell r="AG199">
            <v>8275.5842692076149</v>
          </cell>
          <cell r="AJ199">
            <v>612.09895999999605</v>
          </cell>
          <cell r="AK199">
            <v>612.09895999999605</v>
          </cell>
          <cell r="AL199">
            <v>601.15449858960858</v>
          </cell>
          <cell r="AM199">
            <v>601.15449858960858</v>
          </cell>
          <cell r="AN199">
            <v>2</v>
          </cell>
          <cell r="AO199">
            <v>3</v>
          </cell>
          <cell r="AP199">
            <v>614.09895999999605</v>
          </cell>
          <cell r="AQ199">
            <v>615.09895999999605</v>
          </cell>
          <cell r="AR199">
            <v>300</v>
          </cell>
          <cell r="AS199">
            <v>300</v>
          </cell>
        </row>
        <row r="200">
          <cell r="C200">
            <v>147000</v>
          </cell>
          <cell r="I200">
            <v>8255.6398225349185</v>
          </cell>
          <cell r="K200">
            <v>8255.6398225349185</v>
          </cell>
          <cell r="L200">
            <v>8255.6398225349185</v>
          </cell>
          <cell r="M200">
            <v>7295</v>
          </cell>
          <cell r="N200">
            <v>1E-4</v>
          </cell>
          <cell r="O200">
            <v>0.88258952141755698</v>
          </cell>
          <cell r="P200">
            <v>228.04676165207871</v>
          </cell>
          <cell r="Q200">
            <v>2169.3665904618133</v>
          </cell>
          <cell r="R200">
            <v>0.5</v>
          </cell>
          <cell r="S200">
            <v>10.3</v>
          </cell>
          <cell r="T200">
            <v>205</v>
          </cell>
          <cell r="W200">
            <v>0.02</v>
          </cell>
          <cell r="X200">
            <v>9.0000000000000006E-5</v>
          </cell>
          <cell r="Y200">
            <v>0.5</v>
          </cell>
          <cell r="Z200">
            <v>224</v>
          </cell>
          <cell r="AA200">
            <v>10.944461410387483</v>
          </cell>
          <cell r="AB200">
            <v>20.466973348492022</v>
          </cell>
          <cell r="AC200">
            <v>2511.4499737085266</v>
          </cell>
          <cell r="AD200">
            <v>248.47255969074962</v>
          </cell>
          <cell r="AE200">
            <v>10.107554640376755</v>
          </cell>
          <cell r="AF200">
            <v>3.2951419920132801</v>
          </cell>
          <cell r="AG200">
            <v>8275.5842692076149</v>
          </cell>
          <cell r="AJ200">
            <v>612.04999999999609</v>
          </cell>
          <cell r="AK200">
            <v>612.04999999999609</v>
          </cell>
          <cell r="AL200">
            <v>601.10553858960861</v>
          </cell>
          <cell r="AM200">
            <v>601.10553858960861</v>
          </cell>
          <cell r="AN200">
            <v>2</v>
          </cell>
          <cell r="AO200">
            <v>3</v>
          </cell>
          <cell r="AP200">
            <v>614.04999999999609</v>
          </cell>
          <cell r="AQ200">
            <v>615.04999999999609</v>
          </cell>
          <cell r="AR200">
            <v>300</v>
          </cell>
          <cell r="AS200">
            <v>300</v>
          </cell>
        </row>
        <row r="201">
          <cell r="C201">
            <v>148000</v>
          </cell>
          <cell r="I201">
            <v>8255.6398225349185</v>
          </cell>
          <cell r="K201">
            <v>8255.6398225349185</v>
          </cell>
          <cell r="L201">
            <v>8255.6398225349185</v>
          </cell>
          <cell r="M201">
            <v>7295</v>
          </cell>
          <cell r="N201">
            <v>1E-4</v>
          </cell>
          <cell r="O201">
            <v>0.88258952141755698</v>
          </cell>
          <cell r="P201">
            <v>228.04676165207871</v>
          </cell>
          <cell r="Q201">
            <v>2169.3665904618133</v>
          </cell>
          <cell r="R201">
            <v>0.5</v>
          </cell>
          <cell r="S201">
            <v>10.3</v>
          </cell>
          <cell r="T201">
            <v>205</v>
          </cell>
          <cell r="W201">
            <v>0.02</v>
          </cell>
          <cell r="X201">
            <v>9.0000000000000006E-5</v>
          </cell>
          <cell r="Y201">
            <v>0.5</v>
          </cell>
          <cell r="Z201">
            <v>224</v>
          </cell>
          <cell r="AA201">
            <v>10.944461410387483</v>
          </cell>
          <cell r="AB201">
            <v>20.466973348492022</v>
          </cell>
          <cell r="AC201">
            <v>2511.4499737085266</v>
          </cell>
          <cell r="AD201">
            <v>248.47255969074962</v>
          </cell>
          <cell r="AE201">
            <v>10.107554640376755</v>
          </cell>
          <cell r="AF201">
            <v>3.2951419920132801</v>
          </cell>
          <cell r="AG201">
            <v>8275.5842692076149</v>
          </cell>
          <cell r="AJ201">
            <v>611.95999999999606</v>
          </cell>
          <cell r="AK201">
            <v>611.95999999999606</v>
          </cell>
          <cell r="AL201">
            <v>601.01553858960858</v>
          </cell>
          <cell r="AM201">
            <v>601.01553858960858</v>
          </cell>
          <cell r="AN201">
            <v>2</v>
          </cell>
          <cell r="AO201">
            <v>3</v>
          </cell>
          <cell r="AP201">
            <v>613.95999999999606</v>
          </cell>
          <cell r="AQ201">
            <v>614.95999999999606</v>
          </cell>
          <cell r="AR201">
            <v>300</v>
          </cell>
          <cell r="AS201">
            <v>300</v>
          </cell>
        </row>
        <row r="202">
          <cell r="C202">
            <v>149000</v>
          </cell>
          <cell r="I202">
            <v>8255.6398225349185</v>
          </cell>
          <cell r="K202">
            <v>8255.6398225349185</v>
          </cell>
          <cell r="L202">
            <v>8255.6398225349185</v>
          </cell>
          <cell r="M202">
            <v>7295</v>
          </cell>
          <cell r="N202">
            <v>1E-4</v>
          </cell>
          <cell r="O202">
            <v>0.88258952141755698</v>
          </cell>
          <cell r="P202">
            <v>228.04676165207871</v>
          </cell>
          <cell r="Q202">
            <v>2169.3665904618133</v>
          </cell>
          <cell r="R202">
            <v>0.5</v>
          </cell>
          <cell r="S202">
            <v>10.3</v>
          </cell>
          <cell r="T202">
            <v>205</v>
          </cell>
          <cell r="W202">
            <v>0.02</v>
          </cell>
          <cell r="X202">
            <v>9.0000000000000006E-5</v>
          </cell>
          <cell r="Y202">
            <v>0.5</v>
          </cell>
          <cell r="Z202">
            <v>224</v>
          </cell>
          <cell r="AA202">
            <v>10.944461410387483</v>
          </cell>
          <cell r="AB202">
            <v>20.466973348492022</v>
          </cell>
          <cell r="AC202">
            <v>2511.4499737085266</v>
          </cell>
          <cell r="AD202">
            <v>248.47255969074962</v>
          </cell>
          <cell r="AE202">
            <v>10.107554640376755</v>
          </cell>
          <cell r="AF202">
            <v>3.2951419920132801</v>
          </cell>
          <cell r="AG202">
            <v>8275.5842692076149</v>
          </cell>
          <cell r="AJ202">
            <v>611.86999999999603</v>
          </cell>
          <cell r="AK202">
            <v>611.86999999999603</v>
          </cell>
          <cell r="AL202">
            <v>600.92553858960855</v>
          </cell>
          <cell r="AM202">
            <v>600.92553858960855</v>
          </cell>
          <cell r="AN202">
            <v>2</v>
          </cell>
          <cell r="AO202">
            <v>3</v>
          </cell>
          <cell r="AP202">
            <v>613.86999999999603</v>
          </cell>
          <cell r="AQ202">
            <v>614.86999999999603</v>
          </cell>
          <cell r="AR202">
            <v>300</v>
          </cell>
          <cell r="AS202">
            <v>300</v>
          </cell>
        </row>
        <row r="203">
          <cell r="C203">
            <v>150000</v>
          </cell>
          <cell r="D203">
            <v>608.1</v>
          </cell>
          <cell r="I203">
            <v>8255.6398225349185</v>
          </cell>
          <cell r="K203">
            <v>8255.6398225349185</v>
          </cell>
          <cell r="L203">
            <v>8255.6398225349185</v>
          </cell>
          <cell r="M203">
            <v>7295</v>
          </cell>
          <cell r="N203">
            <v>1E-4</v>
          </cell>
          <cell r="O203">
            <v>0.88258952141755698</v>
          </cell>
          <cell r="P203">
            <v>228.04676165207871</v>
          </cell>
          <cell r="Q203">
            <v>2169.3665904618133</v>
          </cell>
          <cell r="R203">
            <v>0.5</v>
          </cell>
          <cell r="S203">
            <v>10.3</v>
          </cell>
          <cell r="T203">
            <v>205</v>
          </cell>
          <cell r="W203">
            <v>0.02</v>
          </cell>
          <cell r="X203">
            <v>9.0000000000000006E-5</v>
          </cell>
          <cell r="Y203">
            <v>0.5</v>
          </cell>
          <cell r="Z203">
            <v>224</v>
          </cell>
          <cell r="AA203">
            <v>10.944461410387483</v>
          </cell>
          <cell r="AB203">
            <v>20.466973348492022</v>
          </cell>
          <cell r="AC203">
            <v>2511.4499737085266</v>
          </cell>
          <cell r="AD203">
            <v>248.47255969074962</v>
          </cell>
          <cell r="AE203">
            <v>10.107554640376755</v>
          </cell>
          <cell r="AF203">
            <v>3.2951419920132801</v>
          </cell>
          <cell r="AG203">
            <v>8275.5842692076149</v>
          </cell>
          <cell r="AJ203">
            <v>611.77999999999599</v>
          </cell>
          <cell r="AK203">
            <v>611.77999999999599</v>
          </cell>
          <cell r="AL203">
            <v>600.83553858960852</v>
          </cell>
          <cell r="AM203">
            <v>600.83553858960852</v>
          </cell>
          <cell r="AN203">
            <v>2</v>
          </cell>
          <cell r="AO203">
            <v>3</v>
          </cell>
          <cell r="AP203">
            <v>613.77999999999599</v>
          </cell>
          <cell r="AQ203">
            <v>614.77999999999599</v>
          </cell>
          <cell r="AR203">
            <v>300</v>
          </cell>
          <cell r="AS203">
            <v>300</v>
          </cell>
        </row>
        <row r="204">
          <cell r="C204">
            <v>151000</v>
          </cell>
          <cell r="I204">
            <v>8255.6398225349185</v>
          </cell>
          <cell r="K204">
            <v>8255.6398225349185</v>
          </cell>
          <cell r="L204">
            <v>8255.6398225349185</v>
          </cell>
          <cell r="M204">
            <v>7295</v>
          </cell>
          <cell r="N204">
            <v>1E-4</v>
          </cell>
          <cell r="O204">
            <v>0.88258952141755698</v>
          </cell>
          <cell r="P204">
            <v>228.04676165207871</v>
          </cell>
          <cell r="Q204">
            <v>2169.3665904618133</v>
          </cell>
          <cell r="R204">
            <v>0.5</v>
          </cell>
          <cell r="S204">
            <v>10.3</v>
          </cell>
          <cell r="T204">
            <v>205</v>
          </cell>
          <cell r="W204">
            <v>0.02</v>
          </cell>
          <cell r="X204">
            <v>9.0000000000000006E-5</v>
          </cell>
          <cell r="Y204">
            <v>0.5</v>
          </cell>
          <cell r="Z204">
            <v>224</v>
          </cell>
          <cell r="AA204">
            <v>10.944461410387483</v>
          </cell>
          <cell r="AB204">
            <v>20.466973348492022</v>
          </cell>
          <cell r="AC204">
            <v>2511.4499737085266</v>
          </cell>
          <cell r="AD204">
            <v>248.47255969074962</v>
          </cell>
          <cell r="AE204">
            <v>10.107554640376755</v>
          </cell>
          <cell r="AF204">
            <v>3.2951419920132801</v>
          </cell>
          <cell r="AG204">
            <v>8275.5842692076149</v>
          </cell>
          <cell r="AJ204">
            <v>611.68999999999596</v>
          </cell>
          <cell r="AK204">
            <v>611.68999999999596</v>
          </cell>
          <cell r="AL204">
            <v>600.74553858960849</v>
          </cell>
          <cell r="AM204">
            <v>600.74553858960849</v>
          </cell>
          <cell r="AN204">
            <v>2</v>
          </cell>
          <cell r="AO204">
            <v>3</v>
          </cell>
          <cell r="AP204">
            <v>613.68999999999596</v>
          </cell>
          <cell r="AQ204">
            <v>614.68999999999596</v>
          </cell>
          <cell r="AR204">
            <v>300</v>
          </cell>
          <cell r="AS204">
            <v>300</v>
          </cell>
        </row>
        <row r="205">
          <cell r="C205">
            <v>152000</v>
          </cell>
          <cell r="I205">
            <v>8255.6398225349185</v>
          </cell>
          <cell r="K205">
            <v>8255.6398225349185</v>
          </cell>
          <cell r="L205">
            <v>8255.6398225349185</v>
          </cell>
          <cell r="M205">
            <v>7295</v>
          </cell>
          <cell r="N205">
            <v>1E-4</v>
          </cell>
          <cell r="O205">
            <v>0.88258952141755698</v>
          </cell>
          <cell r="P205">
            <v>228.04676165207871</v>
          </cell>
          <cell r="Q205">
            <v>2169.3665904618133</v>
          </cell>
          <cell r="R205">
            <v>0.5</v>
          </cell>
          <cell r="S205">
            <v>10.3</v>
          </cell>
          <cell r="T205">
            <v>205</v>
          </cell>
          <cell r="W205">
            <v>0.02</v>
          </cell>
          <cell r="X205">
            <v>9.0000000000000006E-5</v>
          </cell>
          <cell r="Y205">
            <v>0.5</v>
          </cell>
          <cell r="Z205">
            <v>224</v>
          </cell>
          <cell r="AA205">
            <v>10.944461410387483</v>
          </cell>
          <cell r="AB205">
            <v>20.466973348492022</v>
          </cell>
          <cell r="AC205">
            <v>2511.4499737085266</v>
          </cell>
          <cell r="AD205">
            <v>248.47255969074962</v>
          </cell>
          <cell r="AE205">
            <v>10.107554640376755</v>
          </cell>
          <cell r="AF205">
            <v>3.2951419920132801</v>
          </cell>
          <cell r="AG205">
            <v>8275.5842692076149</v>
          </cell>
          <cell r="AJ205">
            <v>611.59999999999593</v>
          </cell>
          <cell r="AK205">
            <v>611.59999999999593</v>
          </cell>
          <cell r="AL205">
            <v>600.65553858960845</v>
          </cell>
          <cell r="AM205">
            <v>600.65553858960845</v>
          </cell>
          <cell r="AN205">
            <v>2</v>
          </cell>
          <cell r="AO205">
            <v>3</v>
          </cell>
          <cell r="AP205">
            <v>613.59999999999593</v>
          </cell>
          <cell r="AQ205">
            <v>614.59999999999593</v>
          </cell>
          <cell r="AR205">
            <v>300</v>
          </cell>
          <cell r="AS205">
            <v>300</v>
          </cell>
        </row>
        <row r="206">
          <cell r="B206" t="str">
            <v>H/R Of 1-RA Disty Chammanwali</v>
          </cell>
          <cell r="C206">
            <v>152454</v>
          </cell>
          <cell r="E206">
            <v>10</v>
          </cell>
          <cell r="I206">
            <v>8255.6398225349185</v>
          </cell>
          <cell r="K206">
            <v>8255.6398225349185</v>
          </cell>
          <cell r="L206">
            <v>8255.6398225349185</v>
          </cell>
          <cell r="M206">
            <v>7295</v>
          </cell>
          <cell r="N206">
            <v>1E-4</v>
          </cell>
          <cell r="O206">
            <v>0.88258952141755698</v>
          </cell>
          <cell r="P206">
            <v>228.04676165207871</v>
          </cell>
          <cell r="Q206">
            <v>2169.3665904618133</v>
          </cell>
          <cell r="R206">
            <v>0.5</v>
          </cell>
          <cell r="S206">
            <v>10.3</v>
          </cell>
          <cell r="T206">
            <v>205</v>
          </cell>
          <cell r="W206">
            <v>0.02</v>
          </cell>
          <cell r="X206">
            <v>9.0000000000000006E-5</v>
          </cell>
          <cell r="Y206">
            <v>0.5</v>
          </cell>
          <cell r="Z206">
            <v>224</v>
          </cell>
          <cell r="AA206">
            <v>10.944461410387483</v>
          </cell>
          <cell r="AB206">
            <v>20.466973348492022</v>
          </cell>
          <cell r="AC206">
            <v>2511.4499737085266</v>
          </cell>
          <cell r="AD206">
            <v>248.47255969074962</v>
          </cell>
          <cell r="AE206">
            <v>10.107554640376755</v>
          </cell>
          <cell r="AF206">
            <v>3.2951419920132801</v>
          </cell>
          <cell r="AG206">
            <v>8275.5842692076149</v>
          </cell>
          <cell r="AJ206">
            <v>611.55913999999598</v>
          </cell>
          <cell r="AK206">
            <v>611.55913999999598</v>
          </cell>
          <cell r="AL206">
            <v>600.6146785896085</v>
          </cell>
          <cell r="AM206">
            <v>600.6146785896085</v>
          </cell>
          <cell r="AN206">
            <v>2</v>
          </cell>
          <cell r="AO206">
            <v>3</v>
          </cell>
          <cell r="AP206">
            <v>613.55913999999598</v>
          </cell>
          <cell r="AQ206">
            <v>614.55913999999598</v>
          </cell>
          <cell r="AR206">
            <v>300</v>
          </cell>
          <cell r="AS206">
            <v>300</v>
          </cell>
        </row>
        <row r="207">
          <cell r="C207">
            <v>153000</v>
          </cell>
          <cell r="I207">
            <v>8255.6398225349185</v>
          </cell>
          <cell r="K207">
            <v>8255.6398225349185</v>
          </cell>
          <cell r="L207">
            <v>8255.6398225349185</v>
          </cell>
          <cell r="M207">
            <v>7295</v>
          </cell>
          <cell r="N207">
            <v>1E-4</v>
          </cell>
          <cell r="O207">
            <v>0.88258952141755698</v>
          </cell>
          <cell r="P207">
            <v>228.04676165207871</v>
          </cell>
          <cell r="Q207">
            <v>2169.3665904618133</v>
          </cell>
          <cell r="R207">
            <v>0.5</v>
          </cell>
          <cell r="S207">
            <v>10.3</v>
          </cell>
          <cell r="T207">
            <v>205</v>
          </cell>
          <cell r="W207">
            <v>0.02</v>
          </cell>
          <cell r="X207">
            <v>9.0000000000000006E-5</v>
          </cell>
          <cell r="Y207">
            <v>0.5</v>
          </cell>
          <cell r="Z207">
            <v>224</v>
          </cell>
          <cell r="AA207">
            <v>10.944461410387483</v>
          </cell>
          <cell r="AB207">
            <v>20.466973348492022</v>
          </cell>
          <cell r="AC207">
            <v>2511.4499737085266</v>
          </cell>
          <cell r="AD207">
            <v>248.47255969074962</v>
          </cell>
          <cell r="AE207">
            <v>10.107554640376755</v>
          </cell>
          <cell r="AF207">
            <v>3.2951419920132801</v>
          </cell>
          <cell r="AG207">
            <v>8275.5842692076149</v>
          </cell>
          <cell r="AJ207">
            <v>611.50999999999601</v>
          </cell>
          <cell r="AK207">
            <v>611.50999999999601</v>
          </cell>
          <cell r="AL207">
            <v>600.56553858960854</v>
          </cell>
          <cell r="AM207">
            <v>600.56553858960854</v>
          </cell>
          <cell r="AN207">
            <v>2</v>
          </cell>
          <cell r="AO207">
            <v>3</v>
          </cell>
          <cell r="AP207">
            <v>613.50999999999601</v>
          </cell>
          <cell r="AQ207">
            <v>614.50999999999601</v>
          </cell>
          <cell r="AR207">
            <v>300</v>
          </cell>
          <cell r="AS207">
            <v>300</v>
          </cell>
        </row>
        <row r="208">
          <cell r="B208" t="str">
            <v>H/R Of 1-L Disty (Hussainabad)</v>
          </cell>
          <cell r="C208">
            <v>153510</v>
          </cell>
          <cell r="I208">
            <v>8255.6398225349185</v>
          </cell>
          <cell r="K208">
            <v>8255.6398225349185</v>
          </cell>
          <cell r="L208">
            <v>8255.6398225349185</v>
          </cell>
          <cell r="M208">
            <v>7295</v>
          </cell>
          <cell r="N208">
            <v>1E-4</v>
          </cell>
          <cell r="O208">
            <v>0.88258952141755698</v>
          </cell>
          <cell r="P208">
            <v>228.04676165207871</v>
          </cell>
          <cell r="Q208">
            <v>2169.3665904618133</v>
          </cell>
          <cell r="R208">
            <v>0.5</v>
          </cell>
          <cell r="S208">
            <v>10.3</v>
          </cell>
          <cell r="T208">
            <v>205</v>
          </cell>
          <cell r="W208">
            <v>0.02</v>
          </cell>
          <cell r="X208">
            <v>9.0000000000000006E-5</v>
          </cell>
          <cell r="Y208">
            <v>0.5</v>
          </cell>
          <cell r="Z208">
            <v>224</v>
          </cell>
          <cell r="AA208">
            <v>10.944461410387483</v>
          </cell>
          <cell r="AB208">
            <v>20.466973348492022</v>
          </cell>
          <cell r="AC208">
            <v>2511.4499737085266</v>
          </cell>
          <cell r="AD208">
            <v>248.47255969074962</v>
          </cell>
          <cell r="AE208">
            <v>10.107554640376755</v>
          </cell>
          <cell r="AF208">
            <v>3.2951419920132801</v>
          </cell>
          <cell r="AG208">
            <v>8275.5842692076149</v>
          </cell>
          <cell r="AJ208">
            <v>611.46409999999605</v>
          </cell>
          <cell r="AK208">
            <v>611.46409999999605</v>
          </cell>
          <cell r="AL208">
            <v>600.51963858960858</v>
          </cell>
          <cell r="AM208">
            <v>600.51963858960858</v>
          </cell>
          <cell r="AN208">
            <v>2</v>
          </cell>
          <cell r="AO208">
            <v>3</v>
          </cell>
          <cell r="AP208">
            <v>613.46409999999605</v>
          </cell>
          <cell r="AQ208">
            <v>614.46409999999605</v>
          </cell>
          <cell r="AR208">
            <v>300</v>
          </cell>
          <cell r="AS208">
            <v>300</v>
          </cell>
        </row>
        <row r="209">
          <cell r="B209" t="str">
            <v>H/R Of 2-L Kalasan Disty</v>
          </cell>
          <cell r="C209">
            <v>153940</v>
          </cell>
          <cell r="E209">
            <v>148</v>
          </cell>
          <cell r="I209">
            <v>8255.6398225349185</v>
          </cell>
          <cell r="K209">
            <v>8255.6398225349185</v>
          </cell>
          <cell r="L209">
            <v>8255.6398225349185</v>
          </cell>
          <cell r="M209">
            <v>7295</v>
          </cell>
          <cell r="N209">
            <v>1E-4</v>
          </cell>
          <cell r="O209">
            <v>0.88258952141755698</v>
          </cell>
          <cell r="P209">
            <v>228.04676165207871</v>
          </cell>
          <cell r="Q209">
            <v>2169.3665904618133</v>
          </cell>
          <cell r="R209">
            <v>0.5</v>
          </cell>
          <cell r="S209">
            <v>10.3</v>
          </cell>
          <cell r="T209">
            <v>205</v>
          </cell>
          <cell r="W209">
            <v>0.02</v>
          </cell>
          <cell r="X209">
            <v>9.0000000000000006E-5</v>
          </cell>
          <cell r="Y209">
            <v>0.5</v>
          </cell>
          <cell r="Z209">
            <v>224</v>
          </cell>
          <cell r="AA209">
            <v>10.944461410387483</v>
          </cell>
          <cell r="AB209">
            <v>20.466973348492022</v>
          </cell>
          <cell r="AC209">
            <v>2511.4499737085266</v>
          </cell>
          <cell r="AD209">
            <v>248.47255969074962</v>
          </cell>
          <cell r="AE209">
            <v>10.107554640376755</v>
          </cell>
          <cell r="AF209">
            <v>3.2951419920132801</v>
          </cell>
          <cell r="AG209">
            <v>8275.5842692076149</v>
          </cell>
          <cell r="AJ209">
            <v>611.4253999999961</v>
          </cell>
          <cell r="AK209">
            <v>611.4253999999961</v>
          </cell>
          <cell r="AL209">
            <v>600.48093858960863</v>
          </cell>
          <cell r="AM209">
            <v>600.48093858960863</v>
          </cell>
          <cell r="AN209">
            <v>2</v>
          </cell>
          <cell r="AO209">
            <v>3</v>
          </cell>
          <cell r="AP209">
            <v>613.4253999999961</v>
          </cell>
          <cell r="AQ209">
            <v>614.4253999999961</v>
          </cell>
          <cell r="AR209">
            <v>300</v>
          </cell>
          <cell r="AS209">
            <v>300</v>
          </cell>
        </row>
        <row r="210">
          <cell r="B210" t="str">
            <v>Village Road Bridge (VRB)</v>
          </cell>
          <cell r="C210">
            <v>154000</v>
          </cell>
          <cell r="I210">
            <v>8255.6398225349185</v>
          </cell>
          <cell r="K210">
            <v>8255.6398225349185</v>
          </cell>
          <cell r="L210">
            <v>8255.6398225349185</v>
          </cell>
          <cell r="M210">
            <v>7295</v>
          </cell>
          <cell r="N210">
            <v>1E-4</v>
          </cell>
          <cell r="O210">
            <v>0.88258952141755698</v>
          </cell>
          <cell r="P210">
            <v>228.04676165207871</v>
          </cell>
          <cell r="Q210">
            <v>2169.3665904618133</v>
          </cell>
          <cell r="R210">
            <v>0.5</v>
          </cell>
          <cell r="S210">
            <v>10.3</v>
          </cell>
          <cell r="T210">
            <v>205</v>
          </cell>
          <cell r="W210">
            <v>0.02</v>
          </cell>
          <cell r="X210">
            <v>9.0000000000000006E-5</v>
          </cell>
          <cell r="Y210">
            <v>0.5</v>
          </cell>
          <cell r="Z210">
            <v>224</v>
          </cell>
          <cell r="AA210">
            <v>10.944461410387483</v>
          </cell>
          <cell r="AB210">
            <v>20.466973348492022</v>
          </cell>
          <cell r="AC210">
            <v>2511.4499737085266</v>
          </cell>
          <cell r="AD210">
            <v>248.47255969074962</v>
          </cell>
          <cell r="AE210">
            <v>10.107554640376755</v>
          </cell>
          <cell r="AF210">
            <v>3.2951419920132801</v>
          </cell>
          <cell r="AG210">
            <v>8275.5842692076149</v>
          </cell>
          <cell r="AJ210">
            <v>611.41999999999609</v>
          </cell>
          <cell r="AK210">
            <v>611.41999999999609</v>
          </cell>
          <cell r="AL210">
            <v>600.47553858960862</v>
          </cell>
          <cell r="AM210">
            <v>600.47553858960862</v>
          </cell>
          <cell r="AN210">
            <v>2</v>
          </cell>
          <cell r="AO210">
            <v>3</v>
          </cell>
          <cell r="AP210">
            <v>613.41999999999609</v>
          </cell>
          <cell r="AQ210">
            <v>614.41999999999609</v>
          </cell>
          <cell r="AR210">
            <v>300</v>
          </cell>
          <cell r="AS210">
            <v>300</v>
          </cell>
        </row>
        <row r="211">
          <cell r="C211">
            <v>155000</v>
          </cell>
          <cell r="I211">
            <v>8255.6398225349185</v>
          </cell>
          <cell r="K211">
            <v>8255.6398225349185</v>
          </cell>
          <cell r="L211">
            <v>8255.6398225349185</v>
          </cell>
          <cell r="M211">
            <v>7295</v>
          </cell>
          <cell r="N211">
            <v>1E-4</v>
          </cell>
          <cell r="O211">
            <v>0.88258952141755698</v>
          </cell>
          <cell r="P211">
            <v>228.04676165207871</v>
          </cell>
          <cell r="Q211">
            <v>2169.3665904618133</v>
          </cell>
          <cell r="R211">
            <v>0.5</v>
          </cell>
          <cell r="S211">
            <v>10.3</v>
          </cell>
          <cell r="T211">
            <v>205</v>
          </cell>
          <cell r="W211">
            <v>0.02</v>
          </cell>
          <cell r="X211">
            <v>9.0000000000000006E-5</v>
          </cell>
          <cell r="Y211">
            <v>0.5</v>
          </cell>
          <cell r="Z211">
            <v>224</v>
          </cell>
          <cell r="AA211">
            <v>10.944461410387483</v>
          </cell>
          <cell r="AB211">
            <v>20.466973348492022</v>
          </cell>
          <cell r="AC211">
            <v>2511.4499737085266</v>
          </cell>
          <cell r="AD211">
            <v>248.47255969074962</v>
          </cell>
          <cell r="AE211">
            <v>10.107554640376755</v>
          </cell>
          <cell r="AF211">
            <v>3.2951419920132801</v>
          </cell>
          <cell r="AG211">
            <v>8275.5842692076149</v>
          </cell>
          <cell r="AJ211">
            <v>611.32999999999606</v>
          </cell>
          <cell r="AK211">
            <v>611.32999999999606</v>
          </cell>
          <cell r="AL211">
            <v>600.38553858960859</v>
          </cell>
          <cell r="AM211">
            <v>600.38553858960859</v>
          </cell>
          <cell r="AN211">
            <v>2</v>
          </cell>
          <cell r="AO211">
            <v>3</v>
          </cell>
          <cell r="AP211">
            <v>613.32999999999606</v>
          </cell>
          <cell r="AQ211">
            <v>614.32999999999606</v>
          </cell>
          <cell r="AR211">
            <v>300</v>
          </cell>
          <cell r="AS211">
            <v>300</v>
          </cell>
        </row>
        <row r="212">
          <cell r="C212">
            <v>156000</v>
          </cell>
          <cell r="I212">
            <v>8255.6398225349185</v>
          </cell>
          <cell r="K212">
            <v>8255.6398225349185</v>
          </cell>
          <cell r="L212">
            <v>8255.6398225349185</v>
          </cell>
          <cell r="M212">
            <v>7295</v>
          </cell>
          <cell r="N212">
            <v>1E-4</v>
          </cell>
          <cell r="O212">
            <v>0.88258952141755698</v>
          </cell>
          <cell r="P212">
            <v>228.04676165207871</v>
          </cell>
          <cell r="Q212">
            <v>2169.3665904618133</v>
          </cell>
          <cell r="R212">
            <v>0.5</v>
          </cell>
          <cell r="S212">
            <v>10.3</v>
          </cell>
          <cell r="T212">
            <v>205</v>
          </cell>
          <cell r="W212">
            <v>0.02</v>
          </cell>
          <cell r="X212">
            <v>9.0000000000000006E-5</v>
          </cell>
          <cell r="Y212">
            <v>0.5</v>
          </cell>
          <cell r="Z212">
            <v>224</v>
          </cell>
          <cell r="AA212">
            <v>10.944461410387483</v>
          </cell>
          <cell r="AB212">
            <v>20.466973348492022</v>
          </cell>
          <cell r="AC212">
            <v>2511.4499737085266</v>
          </cell>
          <cell r="AD212">
            <v>248.47255969074962</v>
          </cell>
          <cell r="AE212">
            <v>10.107554640376755</v>
          </cell>
          <cell r="AF212">
            <v>3.2951419920132801</v>
          </cell>
          <cell r="AG212">
            <v>8275.5842692076149</v>
          </cell>
          <cell r="AJ212">
            <v>611.23999999999603</v>
          </cell>
          <cell r="AK212">
            <v>611.23999999999603</v>
          </cell>
          <cell r="AL212">
            <v>600.29553858960855</v>
          </cell>
          <cell r="AM212">
            <v>600.29553858960855</v>
          </cell>
          <cell r="AN212">
            <v>2</v>
          </cell>
          <cell r="AO212">
            <v>3</v>
          </cell>
          <cell r="AP212">
            <v>613.23999999999603</v>
          </cell>
          <cell r="AQ212">
            <v>614.23999999999603</v>
          </cell>
          <cell r="AR212">
            <v>300</v>
          </cell>
          <cell r="AS212">
            <v>300</v>
          </cell>
        </row>
        <row r="213">
          <cell r="C213">
            <v>157000</v>
          </cell>
          <cell r="I213">
            <v>8255.6398225349185</v>
          </cell>
          <cell r="K213">
            <v>8255.6398225349185</v>
          </cell>
          <cell r="L213">
            <v>8255.6398225349185</v>
          </cell>
          <cell r="M213">
            <v>7295</v>
          </cell>
          <cell r="N213">
            <v>1E-4</v>
          </cell>
          <cell r="O213">
            <v>0.88258952141755698</v>
          </cell>
          <cell r="P213">
            <v>228.04676165207871</v>
          </cell>
          <cell r="Q213">
            <v>2169.3665904618133</v>
          </cell>
          <cell r="R213">
            <v>0.5</v>
          </cell>
          <cell r="S213">
            <v>10.3</v>
          </cell>
          <cell r="T213">
            <v>205</v>
          </cell>
          <cell r="W213">
            <v>0.02</v>
          </cell>
          <cell r="X213">
            <v>9.0000000000000006E-5</v>
          </cell>
          <cell r="Y213">
            <v>0.5</v>
          </cell>
          <cell r="Z213">
            <v>224</v>
          </cell>
          <cell r="AA213">
            <v>10.944461410387483</v>
          </cell>
          <cell r="AB213">
            <v>20.466973348492022</v>
          </cell>
          <cell r="AC213">
            <v>2511.4499737085266</v>
          </cell>
          <cell r="AD213">
            <v>248.47255969074962</v>
          </cell>
          <cell r="AE213">
            <v>10.107554640376755</v>
          </cell>
          <cell r="AF213">
            <v>3.2951419920132801</v>
          </cell>
          <cell r="AG213">
            <v>8275.5842692076149</v>
          </cell>
          <cell r="AJ213">
            <v>611.149999999996</v>
          </cell>
          <cell r="AK213">
            <v>611.149999999996</v>
          </cell>
          <cell r="AL213">
            <v>600.20553858960852</v>
          </cell>
          <cell r="AM213">
            <v>600.20553858960852</v>
          </cell>
          <cell r="AN213">
            <v>2</v>
          </cell>
          <cell r="AO213">
            <v>3</v>
          </cell>
          <cell r="AP213">
            <v>613.149999999996</v>
          </cell>
          <cell r="AQ213">
            <v>614.149999999996</v>
          </cell>
          <cell r="AR213">
            <v>300</v>
          </cell>
          <cell r="AS213">
            <v>300</v>
          </cell>
        </row>
        <row r="214">
          <cell r="C214">
            <v>158000</v>
          </cell>
          <cell r="I214">
            <v>8255.6398225349185</v>
          </cell>
          <cell r="K214">
            <v>8255.6398225349185</v>
          </cell>
          <cell r="L214">
            <v>8255.6398225349185</v>
          </cell>
          <cell r="M214">
            <v>7295</v>
          </cell>
          <cell r="N214">
            <v>1E-4</v>
          </cell>
          <cell r="O214">
            <v>0.88258952141755698</v>
          </cell>
          <cell r="P214">
            <v>228.04676165207871</v>
          </cell>
          <cell r="Q214">
            <v>2169.3665904618133</v>
          </cell>
          <cell r="R214">
            <v>0.5</v>
          </cell>
          <cell r="S214">
            <v>10.3</v>
          </cell>
          <cell r="T214">
            <v>205</v>
          </cell>
          <cell r="W214">
            <v>0.02</v>
          </cell>
          <cell r="X214">
            <v>9.0000000000000006E-5</v>
          </cell>
          <cell r="Y214">
            <v>0.5</v>
          </cell>
          <cell r="Z214">
            <v>224</v>
          </cell>
          <cell r="AA214">
            <v>10.944461410387483</v>
          </cell>
          <cell r="AB214">
            <v>20.466973348492022</v>
          </cell>
          <cell r="AC214">
            <v>2511.4499737085266</v>
          </cell>
          <cell r="AD214">
            <v>248.47255969074962</v>
          </cell>
          <cell r="AE214">
            <v>10.107554640376755</v>
          </cell>
          <cell r="AF214">
            <v>3.2951419920132801</v>
          </cell>
          <cell r="AG214">
            <v>8275.5842692076149</v>
          </cell>
          <cell r="AJ214">
            <v>611.05999999999597</v>
          </cell>
          <cell r="AK214">
            <v>611.05999999999597</v>
          </cell>
          <cell r="AL214">
            <v>600.11553858960849</v>
          </cell>
          <cell r="AM214">
            <v>600.11553858960849</v>
          </cell>
          <cell r="AN214">
            <v>2</v>
          </cell>
          <cell r="AO214">
            <v>3</v>
          </cell>
          <cell r="AP214">
            <v>613.05999999999597</v>
          </cell>
          <cell r="AQ214">
            <v>614.05999999999597</v>
          </cell>
          <cell r="AR214">
            <v>300</v>
          </cell>
          <cell r="AS214">
            <v>300</v>
          </cell>
        </row>
        <row r="215">
          <cell r="C215">
            <v>159000</v>
          </cell>
          <cell r="I215">
            <v>8255.6398225349185</v>
          </cell>
          <cell r="K215">
            <v>8255.6398225349185</v>
          </cell>
          <cell r="L215">
            <v>8255.6398225349185</v>
          </cell>
          <cell r="M215">
            <v>7295</v>
          </cell>
          <cell r="N215">
            <v>1E-4</v>
          </cell>
          <cell r="O215">
            <v>0.88258952141755698</v>
          </cell>
          <cell r="P215">
            <v>228.04676165207871</v>
          </cell>
          <cell r="Q215">
            <v>2169.3665904618133</v>
          </cell>
          <cell r="R215">
            <v>0.5</v>
          </cell>
          <cell r="S215">
            <v>10.3</v>
          </cell>
          <cell r="T215">
            <v>205</v>
          </cell>
          <cell r="W215">
            <v>0.02</v>
          </cell>
          <cell r="X215">
            <v>9.0000000000000006E-5</v>
          </cell>
          <cell r="Y215">
            <v>0.5</v>
          </cell>
          <cell r="Z215">
            <v>224</v>
          </cell>
          <cell r="AA215">
            <v>10.944461410387483</v>
          </cell>
          <cell r="AB215">
            <v>20.466973348492022</v>
          </cell>
          <cell r="AC215">
            <v>2511.4499737085266</v>
          </cell>
          <cell r="AD215">
            <v>248.47255969074962</v>
          </cell>
          <cell r="AE215">
            <v>10.107554640376755</v>
          </cell>
          <cell r="AF215">
            <v>3.2951419920132801</v>
          </cell>
          <cell r="AG215">
            <v>8275.5842692076149</v>
          </cell>
          <cell r="AJ215">
            <v>610.96999999999593</v>
          </cell>
          <cell r="AK215">
            <v>610.96999999999593</v>
          </cell>
          <cell r="AL215">
            <v>600.02553858960846</v>
          </cell>
          <cell r="AM215">
            <v>600.02553858960846</v>
          </cell>
          <cell r="AN215">
            <v>2</v>
          </cell>
          <cell r="AO215">
            <v>3</v>
          </cell>
          <cell r="AP215">
            <v>612.96999999999593</v>
          </cell>
          <cell r="AQ215">
            <v>613.96999999999593</v>
          </cell>
          <cell r="AR215">
            <v>300</v>
          </cell>
          <cell r="AS215">
            <v>300</v>
          </cell>
        </row>
        <row r="216">
          <cell r="C216">
            <v>160000</v>
          </cell>
          <cell r="D216">
            <v>604.4</v>
          </cell>
          <cell r="I216">
            <v>8255.6398225349185</v>
          </cell>
          <cell r="K216">
            <v>8255.6398225349185</v>
          </cell>
          <cell r="L216">
            <v>8255.6398225349185</v>
          </cell>
          <cell r="M216">
            <v>7295</v>
          </cell>
          <cell r="N216">
            <v>1E-4</v>
          </cell>
          <cell r="O216">
            <v>0.88258952141755698</v>
          </cell>
          <cell r="P216">
            <v>228.04676165207871</v>
          </cell>
          <cell r="Q216">
            <v>2169.3665904618133</v>
          </cell>
          <cell r="R216">
            <v>0.5</v>
          </cell>
          <cell r="S216">
            <v>10.3</v>
          </cell>
          <cell r="T216">
            <v>205</v>
          </cell>
          <cell r="W216">
            <v>0.02</v>
          </cell>
          <cell r="X216">
            <v>9.0000000000000006E-5</v>
          </cell>
          <cell r="Y216">
            <v>0.5</v>
          </cell>
          <cell r="Z216">
            <v>224</v>
          </cell>
          <cell r="AA216">
            <v>10.944461410387483</v>
          </cell>
          <cell r="AB216">
            <v>20.466973348492022</v>
          </cell>
          <cell r="AC216">
            <v>2511.4499737085266</v>
          </cell>
          <cell r="AD216">
            <v>248.47255969074962</v>
          </cell>
          <cell r="AE216">
            <v>10.107554640376755</v>
          </cell>
          <cell r="AF216">
            <v>3.2951419920132801</v>
          </cell>
          <cell r="AG216">
            <v>8275.5842692076149</v>
          </cell>
          <cell r="AJ216">
            <v>610.8799999999959</v>
          </cell>
          <cell r="AK216">
            <v>610.8799999999959</v>
          </cell>
          <cell r="AL216">
            <v>599.93553858960843</v>
          </cell>
          <cell r="AM216">
            <v>599.93553858960843</v>
          </cell>
          <cell r="AN216">
            <v>2</v>
          </cell>
          <cell r="AO216">
            <v>3</v>
          </cell>
          <cell r="AP216">
            <v>612.8799999999959</v>
          </cell>
          <cell r="AQ216">
            <v>613.8799999999959</v>
          </cell>
          <cell r="AR216">
            <v>300</v>
          </cell>
          <cell r="AS216">
            <v>300</v>
          </cell>
        </row>
        <row r="217">
          <cell r="B217" t="str">
            <v>H/R of Plantation Minor</v>
          </cell>
          <cell r="C217">
            <v>160704</v>
          </cell>
          <cell r="E217">
            <v>7</v>
          </cell>
          <cell r="I217">
            <v>8255.6398225349185</v>
          </cell>
          <cell r="K217">
            <v>8255.6398225349185</v>
          </cell>
          <cell r="L217">
            <v>8255.6398225349185</v>
          </cell>
          <cell r="M217">
            <v>7295</v>
          </cell>
          <cell r="N217">
            <v>1E-4</v>
          </cell>
          <cell r="O217">
            <v>0.88258952141755698</v>
          </cell>
          <cell r="P217">
            <v>228.04676165207871</v>
          </cell>
          <cell r="Q217">
            <v>2169.3665904618133</v>
          </cell>
          <cell r="R217">
            <v>0.5</v>
          </cell>
          <cell r="S217">
            <v>10.3</v>
          </cell>
          <cell r="T217">
            <v>205</v>
          </cell>
          <cell r="W217">
            <v>0.02</v>
          </cell>
          <cell r="X217">
            <v>9.0000000000000006E-5</v>
          </cell>
          <cell r="Y217">
            <v>0.5</v>
          </cell>
          <cell r="Z217">
            <v>224</v>
          </cell>
          <cell r="AA217">
            <v>10.944461410387483</v>
          </cell>
          <cell r="AB217">
            <v>20.466973348492022</v>
          </cell>
          <cell r="AC217">
            <v>2511.4499737085266</v>
          </cell>
          <cell r="AD217">
            <v>248.47255969074962</v>
          </cell>
          <cell r="AE217">
            <v>10.107554640376755</v>
          </cell>
          <cell r="AF217">
            <v>3.2951419920132801</v>
          </cell>
          <cell r="AG217">
            <v>8275.5842692076149</v>
          </cell>
          <cell r="AJ217">
            <v>610.81663999999591</v>
          </cell>
          <cell r="AK217">
            <v>610.81663999999591</v>
          </cell>
          <cell r="AL217">
            <v>599.87217858960844</v>
          </cell>
          <cell r="AM217">
            <v>599.87217858960844</v>
          </cell>
          <cell r="AN217">
            <v>2</v>
          </cell>
          <cell r="AO217">
            <v>3</v>
          </cell>
          <cell r="AP217">
            <v>612.81663999999591</v>
          </cell>
          <cell r="AQ217">
            <v>613.81663999999591</v>
          </cell>
          <cell r="AR217">
            <v>300</v>
          </cell>
          <cell r="AS217">
            <v>300</v>
          </cell>
        </row>
        <row r="218">
          <cell r="C218">
            <v>161000</v>
          </cell>
          <cell r="I218">
            <v>8255.6398225349185</v>
          </cell>
          <cell r="K218">
            <v>8255.6398225349185</v>
          </cell>
          <cell r="L218">
            <v>8255.6398225349185</v>
          </cell>
          <cell r="M218">
            <v>7295</v>
          </cell>
          <cell r="N218">
            <v>1E-4</v>
          </cell>
          <cell r="O218">
            <v>0.88258952141755698</v>
          </cell>
          <cell r="P218">
            <v>228.04676165207871</v>
          </cell>
          <cell r="Q218">
            <v>2169.3665904618133</v>
          </cell>
          <cell r="R218">
            <v>0.5</v>
          </cell>
          <cell r="S218">
            <v>10.3</v>
          </cell>
          <cell r="T218">
            <v>205</v>
          </cell>
          <cell r="W218">
            <v>0.02</v>
          </cell>
          <cell r="X218">
            <v>9.0000000000000006E-5</v>
          </cell>
          <cell r="Y218">
            <v>0.5</v>
          </cell>
          <cell r="Z218">
            <v>224</v>
          </cell>
          <cell r="AA218">
            <v>10.944461410387483</v>
          </cell>
          <cell r="AB218">
            <v>20.466973348492022</v>
          </cell>
          <cell r="AC218">
            <v>2511.4499737085266</v>
          </cell>
          <cell r="AD218">
            <v>248.47255969074962</v>
          </cell>
          <cell r="AE218">
            <v>10.107554640376755</v>
          </cell>
          <cell r="AF218">
            <v>3.2951419920132801</v>
          </cell>
          <cell r="AG218">
            <v>8275.5842692076149</v>
          </cell>
          <cell r="AJ218">
            <v>610.78999999999587</v>
          </cell>
          <cell r="AK218">
            <v>610.78999999999587</v>
          </cell>
          <cell r="AL218">
            <v>599.8455385896084</v>
          </cell>
          <cell r="AM218">
            <v>599.8455385896084</v>
          </cell>
          <cell r="AN218">
            <v>2</v>
          </cell>
          <cell r="AO218">
            <v>3</v>
          </cell>
          <cell r="AP218">
            <v>612.78999999999587</v>
          </cell>
          <cell r="AQ218">
            <v>613.78999999999587</v>
          </cell>
          <cell r="AR218">
            <v>300</v>
          </cell>
          <cell r="AS218">
            <v>300</v>
          </cell>
        </row>
        <row r="219">
          <cell r="B219" t="str">
            <v>H/R Of 1-RB Renala Disty</v>
          </cell>
          <cell r="C219">
            <v>161204</v>
          </cell>
          <cell r="E219">
            <v>27</v>
          </cell>
          <cell r="I219">
            <v>8255.6398225349185</v>
          </cell>
          <cell r="K219">
            <v>8255.6398225349185</v>
          </cell>
          <cell r="L219">
            <v>8255.6398225349185</v>
          </cell>
          <cell r="M219">
            <v>7295</v>
          </cell>
          <cell r="N219">
            <v>1E-4</v>
          </cell>
          <cell r="O219">
            <v>0.88258952141755698</v>
          </cell>
          <cell r="P219">
            <v>228.04676165207871</v>
          </cell>
          <cell r="Q219">
            <v>2169.3665904618133</v>
          </cell>
          <cell r="R219">
            <v>0.5</v>
          </cell>
          <cell r="S219">
            <v>10.3</v>
          </cell>
          <cell r="T219">
            <v>205</v>
          </cell>
          <cell r="W219">
            <v>0.02</v>
          </cell>
          <cell r="X219">
            <v>9.0000000000000006E-5</v>
          </cell>
          <cell r="Y219">
            <v>0.5</v>
          </cell>
          <cell r="Z219">
            <v>224</v>
          </cell>
          <cell r="AA219">
            <v>10.944461410387483</v>
          </cell>
          <cell r="AB219">
            <v>20.466973348492022</v>
          </cell>
          <cell r="AC219">
            <v>2511.4499737085266</v>
          </cell>
          <cell r="AD219">
            <v>248.47255969074962</v>
          </cell>
          <cell r="AE219">
            <v>10.107554640376755</v>
          </cell>
          <cell r="AF219">
            <v>3.2951419920132801</v>
          </cell>
          <cell r="AG219">
            <v>8275.5842692076149</v>
          </cell>
          <cell r="AJ219">
            <v>610.77163999999584</v>
          </cell>
          <cell r="AK219">
            <v>610.77163999999584</v>
          </cell>
          <cell r="AL219">
            <v>599.82717858960837</v>
          </cell>
          <cell r="AM219">
            <v>599.82717858960837</v>
          </cell>
          <cell r="AN219">
            <v>2</v>
          </cell>
          <cell r="AO219">
            <v>3</v>
          </cell>
          <cell r="AP219">
            <v>612.77163999999584</v>
          </cell>
          <cell r="AQ219">
            <v>613.77163999999584</v>
          </cell>
          <cell r="AR219">
            <v>300</v>
          </cell>
          <cell r="AS219">
            <v>300</v>
          </cell>
        </row>
        <row r="220">
          <cell r="B220" t="str">
            <v>District Road Bridge+ Railway+Siphon/Fall</v>
          </cell>
          <cell r="C220">
            <v>161752</v>
          </cell>
          <cell r="I220">
            <v>8255.6398225349185</v>
          </cell>
          <cell r="K220">
            <v>8255.6398225349185</v>
          </cell>
          <cell r="L220">
            <v>8255.6398225349185</v>
          </cell>
          <cell r="M220">
            <v>7295</v>
          </cell>
          <cell r="N220">
            <v>1E-4</v>
          </cell>
          <cell r="O220">
            <v>0.88258952141755698</v>
          </cell>
          <cell r="P220">
            <v>228.04676165207871</v>
          </cell>
          <cell r="Q220">
            <v>2169.3665904618133</v>
          </cell>
          <cell r="R220">
            <v>0.5</v>
          </cell>
          <cell r="S220">
            <v>10.3</v>
          </cell>
          <cell r="T220">
            <v>205</v>
          </cell>
          <cell r="U220">
            <v>600.41999999999996</v>
          </cell>
          <cell r="V220">
            <v>610.72</v>
          </cell>
          <cell r="W220">
            <v>0.02</v>
          </cell>
          <cell r="X220">
            <v>9.0000000000000006E-5</v>
          </cell>
          <cell r="Y220">
            <v>0.5</v>
          </cell>
          <cell r="Z220">
            <v>224</v>
          </cell>
          <cell r="AA220">
            <v>10.944461410387483</v>
          </cell>
          <cell r="AB220">
            <v>20.466973348492022</v>
          </cell>
          <cell r="AC220">
            <v>2511.4499737085266</v>
          </cell>
          <cell r="AD220">
            <v>248.47255969074962</v>
          </cell>
          <cell r="AE220">
            <v>10.107554640376755</v>
          </cell>
          <cell r="AF220">
            <v>3.2951419920132801</v>
          </cell>
          <cell r="AG220">
            <v>8275.5842692076149</v>
          </cell>
          <cell r="AI220">
            <v>6.65</v>
          </cell>
          <cell r="AJ220">
            <v>610.72231999999588</v>
          </cell>
          <cell r="AK220">
            <v>604.0723199999959</v>
          </cell>
          <cell r="AL220">
            <v>599.7778585896084</v>
          </cell>
          <cell r="AM220">
            <v>593.11219634716588</v>
          </cell>
          <cell r="AN220">
            <v>2</v>
          </cell>
          <cell r="AO220">
            <v>3</v>
          </cell>
          <cell r="AP220">
            <v>612.72231999999588</v>
          </cell>
          <cell r="AQ220">
            <v>607.0723199999959</v>
          </cell>
          <cell r="AR220">
            <v>300</v>
          </cell>
          <cell r="AS220">
            <v>300</v>
          </cell>
        </row>
        <row r="221">
          <cell r="C221">
            <v>161752</v>
          </cell>
          <cell r="F221">
            <v>324</v>
          </cell>
          <cell r="G221">
            <v>70.708938869698486</v>
          </cell>
          <cell r="H221">
            <v>394.7089388696985</v>
          </cell>
          <cell r="I221">
            <v>7859.8737979820107</v>
          </cell>
          <cell r="K221">
            <v>7859.8737979820107</v>
          </cell>
          <cell r="L221">
            <v>7859.8737979820107</v>
          </cell>
          <cell r="M221">
            <v>6815</v>
          </cell>
          <cell r="N221">
            <v>9.0000000000000006E-5</v>
          </cell>
          <cell r="O221">
            <v>0.82290240013411087</v>
          </cell>
          <cell r="P221">
            <v>220.41654543159865</v>
          </cell>
          <cell r="Q221">
            <v>2098.1503851518346</v>
          </cell>
          <cell r="R221">
            <v>0.5</v>
          </cell>
          <cell r="S221">
            <v>10.5</v>
          </cell>
          <cell r="T221">
            <v>195</v>
          </cell>
          <cell r="U221">
            <v>693.39</v>
          </cell>
          <cell r="V221">
            <v>603.89</v>
          </cell>
          <cell r="W221">
            <v>0.02</v>
          </cell>
          <cell r="X221">
            <v>9.0000000000000006E-5</v>
          </cell>
          <cell r="Y221">
            <v>0.5</v>
          </cell>
          <cell r="Z221">
            <v>213</v>
          </cell>
          <cell r="AA221">
            <v>10.960123652830022</v>
          </cell>
          <cell r="AB221">
            <v>19.434087310228577</v>
          </cell>
          <cell r="AC221">
            <v>2394.5684932954568</v>
          </cell>
          <cell r="AD221">
            <v>237.50758152953125</v>
          </cell>
          <cell r="AE221">
            <v>10.082071813769534</v>
          </cell>
          <cell r="AF221">
            <v>3.2896012614648287</v>
          </cell>
          <cell r="AG221">
            <v>7877.1755362086687</v>
          </cell>
          <cell r="AJ221">
            <v>604.0723199999959</v>
          </cell>
          <cell r="AK221">
            <v>604.0723199999959</v>
          </cell>
          <cell r="AL221">
            <v>593.11219634716588</v>
          </cell>
          <cell r="AM221">
            <v>593.11219634716588</v>
          </cell>
          <cell r="AN221">
            <v>2</v>
          </cell>
          <cell r="AO221">
            <v>3</v>
          </cell>
          <cell r="AP221">
            <v>606.0723199999959</v>
          </cell>
          <cell r="AQ221">
            <v>607.0723199999959</v>
          </cell>
          <cell r="AR221">
            <v>300</v>
          </cell>
          <cell r="AS221">
            <v>300</v>
          </cell>
        </row>
        <row r="222">
          <cell r="C222">
            <v>162000</v>
          </cell>
          <cell r="I222">
            <v>7859.8737979820107</v>
          </cell>
          <cell r="K222">
            <v>7859.8737979820107</v>
          </cell>
          <cell r="L222">
            <v>7859.8737979820107</v>
          </cell>
          <cell r="M222">
            <v>6815</v>
          </cell>
          <cell r="N222">
            <v>9.0000000000000006E-5</v>
          </cell>
          <cell r="O222">
            <v>0.82290240013411087</v>
          </cell>
          <cell r="P222">
            <v>220.41654543159865</v>
          </cell>
          <cell r="Q222">
            <v>2098.1503851518346</v>
          </cell>
          <cell r="R222">
            <v>0.5</v>
          </cell>
          <cell r="S222">
            <v>10.5</v>
          </cell>
          <cell r="T222">
            <v>195</v>
          </cell>
          <cell r="W222">
            <v>0.02</v>
          </cell>
          <cell r="X222">
            <v>9.0000000000000006E-5</v>
          </cell>
          <cell r="Y222">
            <v>0.5</v>
          </cell>
          <cell r="Z222">
            <v>213</v>
          </cell>
          <cell r="AA222">
            <v>10.960123652830022</v>
          </cell>
          <cell r="AB222">
            <v>19.434087310228577</v>
          </cell>
          <cell r="AC222">
            <v>2394.5684932954568</v>
          </cell>
          <cell r="AD222">
            <v>237.50758152953125</v>
          </cell>
          <cell r="AE222">
            <v>10.082071813769534</v>
          </cell>
          <cell r="AF222">
            <v>3.2896012614648287</v>
          </cell>
          <cell r="AG222">
            <v>7877.1755362086687</v>
          </cell>
          <cell r="AJ222">
            <v>604.04999999999586</v>
          </cell>
          <cell r="AK222">
            <v>604.04999999999586</v>
          </cell>
          <cell r="AL222">
            <v>593.08987634716584</v>
          </cell>
          <cell r="AM222">
            <v>593.08987634716584</v>
          </cell>
          <cell r="AN222">
            <v>2</v>
          </cell>
          <cell r="AO222">
            <v>3</v>
          </cell>
          <cell r="AP222">
            <v>606.04999999999586</v>
          </cell>
          <cell r="AQ222">
            <v>607.04999999999586</v>
          </cell>
          <cell r="AR222">
            <v>300</v>
          </cell>
          <cell r="AS222">
            <v>300</v>
          </cell>
        </row>
        <row r="223">
          <cell r="C223">
            <v>163000</v>
          </cell>
          <cell r="I223">
            <v>7859.8737979820107</v>
          </cell>
          <cell r="K223">
            <v>7859.8737979820107</v>
          </cell>
          <cell r="L223">
            <v>7859.8737979820107</v>
          </cell>
          <cell r="M223">
            <v>6815</v>
          </cell>
          <cell r="N223">
            <v>9.0000000000000006E-5</v>
          </cell>
          <cell r="O223">
            <v>0.82290240013411087</v>
          </cell>
          <cell r="P223">
            <v>220.41654543159865</v>
          </cell>
          <cell r="Q223">
            <v>2098.1503851518346</v>
          </cell>
          <cell r="R223">
            <v>0.5</v>
          </cell>
          <cell r="S223">
            <v>10.5</v>
          </cell>
          <cell r="T223">
            <v>195</v>
          </cell>
          <cell r="W223">
            <v>0.02</v>
          </cell>
          <cell r="X223">
            <v>9.0000000000000006E-5</v>
          </cell>
          <cell r="Y223">
            <v>0.5</v>
          </cell>
          <cell r="Z223">
            <v>213</v>
          </cell>
          <cell r="AA223">
            <v>10.960123652830022</v>
          </cell>
          <cell r="AB223">
            <v>19.434087310228577</v>
          </cell>
          <cell r="AC223">
            <v>2394.5684932954568</v>
          </cell>
          <cell r="AD223">
            <v>237.50758152953125</v>
          </cell>
          <cell r="AE223">
            <v>10.082071813769534</v>
          </cell>
          <cell r="AF223">
            <v>3.2896012614648287</v>
          </cell>
          <cell r="AG223">
            <v>7877.1755362086687</v>
          </cell>
          <cell r="AJ223">
            <v>603.95999999999583</v>
          </cell>
          <cell r="AK223">
            <v>603.95999999999583</v>
          </cell>
          <cell r="AL223">
            <v>592.99987634716581</v>
          </cell>
          <cell r="AM223">
            <v>592.99987634716581</v>
          </cell>
          <cell r="AN223">
            <v>2</v>
          </cell>
          <cell r="AO223">
            <v>3</v>
          </cell>
          <cell r="AP223">
            <v>605.95999999999583</v>
          </cell>
          <cell r="AQ223">
            <v>606.95999999999583</v>
          </cell>
          <cell r="AR223">
            <v>300</v>
          </cell>
          <cell r="AS223">
            <v>300</v>
          </cell>
        </row>
        <row r="224">
          <cell r="C224">
            <v>164000</v>
          </cell>
          <cell r="I224">
            <v>7859.8737979820107</v>
          </cell>
          <cell r="K224">
            <v>7859.8737979820107</v>
          </cell>
          <cell r="L224">
            <v>7859.8737979820107</v>
          </cell>
          <cell r="M224">
            <v>6815</v>
          </cell>
          <cell r="N224">
            <v>9.0000000000000006E-5</v>
          </cell>
          <cell r="O224">
            <v>0.82290240013411087</v>
          </cell>
          <cell r="P224">
            <v>220.41654543159865</v>
          </cell>
          <cell r="Q224">
            <v>2098.1503851518346</v>
          </cell>
          <cell r="R224">
            <v>0.5</v>
          </cell>
          <cell r="S224">
            <v>10.5</v>
          </cell>
          <cell r="T224">
            <v>195</v>
          </cell>
          <cell r="W224">
            <v>0.02</v>
          </cell>
          <cell r="X224">
            <v>9.0000000000000006E-5</v>
          </cell>
          <cell r="Y224">
            <v>0.5</v>
          </cell>
          <cell r="Z224">
            <v>213</v>
          </cell>
          <cell r="AA224">
            <v>10.960123652830022</v>
          </cell>
          <cell r="AB224">
            <v>19.434087310228577</v>
          </cell>
          <cell r="AC224">
            <v>2394.5684932954568</v>
          </cell>
          <cell r="AD224">
            <v>237.50758152953125</v>
          </cell>
          <cell r="AE224">
            <v>10.082071813769534</v>
          </cell>
          <cell r="AF224">
            <v>3.2896012614648287</v>
          </cell>
          <cell r="AG224">
            <v>7877.1755362086687</v>
          </cell>
          <cell r="AJ224">
            <v>603.8699999999958</v>
          </cell>
          <cell r="AK224">
            <v>603.8699999999958</v>
          </cell>
          <cell r="AL224">
            <v>592.90987634716578</v>
          </cell>
          <cell r="AM224">
            <v>592.90987634716578</v>
          </cell>
          <cell r="AN224">
            <v>2</v>
          </cell>
          <cell r="AO224">
            <v>3</v>
          </cell>
          <cell r="AP224">
            <v>605.8699999999958</v>
          </cell>
          <cell r="AQ224">
            <v>606.8699999999958</v>
          </cell>
          <cell r="AR224">
            <v>300</v>
          </cell>
          <cell r="AS224">
            <v>300</v>
          </cell>
        </row>
        <row r="225">
          <cell r="C225">
            <v>165000</v>
          </cell>
          <cell r="I225">
            <v>7859.8737979820107</v>
          </cell>
          <cell r="K225">
            <v>7859.8737979820107</v>
          </cell>
          <cell r="L225">
            <v>7859.8737979820107</v>
          </cell>
          <cell r="M225">
            <v>6815</v>
          </cell>
          <cell r="N225">
            <v>9.0000000000000006E-5</v>
          </cell>
          <cell r="O225">
            <v>0.82290240013411087</v>
          </cell>
          <cell r="P225">
            <v>220.41654543159865</v>
          </cell>
          <cell r="Q225">
            <v>2098.1503851518346</v>
          </cell>
          <cell r="R225">
            <v>0.5</v>
          </cell>
          <cell r="S225">
            <v>10.5</v>
          </cell>
          <cell r="T225">
            <v>195</v>
          </cell>
          <cell r="W225">
            <v>0.02</v>
          </cell>
          <cell r="X225">
            <v>9.0000000000000006E-5</v>
          </cell>
          <cell r="Y225">
            <v>0.5</v>
          </cell>
          <cell r="Z225">
            <v>213</v>
          </cell>
          <cell r="AA225">
            <v>10.960123652830022</v>
          </cell>
          <cell r="AB225">
            <v>19.434087310228577</v>
          </cell>
          <cell r="AC225">
            <v>2394.5684932954568</v>
          </cell>
          <cell r="AD225">
            <v>237.50758152953125</v>
          </cell>
          <cell r="AE225">
            <v>10.082071813769534</v>
          </cell>
          <cell r="AF225">
            <v>3.2896012614648287</v>
          </cell>
          <cell r="AG225">
            <v>7877.1755362086687</v>
          </cell>
          <cell r="AJ225">
            <v>603.77999999999577</v>
          </cell>
          <cell r="AK225">
            <v>603.77999999999577</v>
          </cell>
          <cell r="AL225">
            <v>592.81987634716575</v>
          </cell>
          <cell r="AM225">
            <v>592.81987634716575</v>
          </cell>
          <cell r="AN225">
            <v>2</v>
          </cell>
          <cell r="AO225">
            <v>3</v>
          </cell>
          <cell r="AP225">
            <v>605.77999999999577</v>
          </cell>
          <cell r="AQ225">
            <v>606.77999999999577</v>
          </cell>
          <cell r="AR225">
            <v>300</v>
          </cell>
          <cell r="AS225">
            <v>300</v>
          </cell>
        </row>
        <row r="226">
          <cell r="C226">
            <v>166000</v>
          </cell>
          <cell r="I226">
            <v>7859.8737979820107</v>
          </cell>
          <cell r="K226">
            <v>7859.8737979820107</v>
          </cell>
          <cell r="L226">
            <v>7859.8737979820107</v>
          </cell>
          <cell r="M226">
            <v>6815</v>
          </cell>
          <cell r="N226">
            <v>9.0000000000000006E-5</v>
          </cell>
          <cell r="O226">
            <v>0.82290240013411087</v>
          </cell>
          <cell r="P226">
            <v>220.41654543159865</v>
          </cell>
          <cell r="Q226">
            <v>2098.1503851518346</v>
          </cell>
          <cell r="R226">
            <v>0.5</v>
          </cell>
          <cell r="S226">
            <v>10.5</v>
          </cell>
          <cell r="T226">
            <v>195</v>
          </cell>
          <cell r="W226">
            <v>0.02</v>
          </cell>
          <cell r="X226">
            <v>9.0000000000000006E-5</v>
          </cell>
          <cell r="Y226">
            <v>0.5</v>
          </cell>
          <cell r="Z226">
            <v>213</v>
          </cell>
          <cell r="AA226">
            <v>10.960123652830022</v>
          </cell>
          <cell r="AB226">
            <v>19.434087310228577</v>
          </cell>
          <cell r="AC226">
            <v>2394.5684932954568</v>
          </cell>
          <cell r="AD226">
            <v>237.50758152953125</v>
          </cell>
          <cell r="AE226">
            <v>10.082071813769534</v>
          </cell>
          <cell r="AF226">
            <v>3.2896012614648287</v>
          </cell>
          <cell r="AG226">
            <v>7877.1755362086687</v>
          </cell>
          <cell r="AJ226">
            <v>603.68999999999573</v>
          </cell>
          <cell r="AK226">
            <v>603.68999999999573</v>
          </cell>
          <cell r="AL226">
            <v>592.72987634716571</v>
          </cell>
          <cell r="AM226">
            <v>592.72987634716571</v>
          </cell>
          <cell r="AN226">
            <v>2</v>
          </cell>
          <cell r="AO226">
            <v>3</v>
          </cell>
          <cell r="AP226">
            <v>605.68999999999573</v>
          </cell>
          <cell r="AQ226">
            <v>606.68999999999573</v>
          </cell>
          <cell r="AR226">
            <v>300</v>
          </cell>
          <cell r="AS226">
            <v>300</v>
          </cell>
        </row>
        <row r="227">
          <cell r="C227">
            <v>167000</v>
          </cell>
          <cell r="I227">
            <v>7859.8737979820107</v>
          </cell>
          <cell r="K227">
            <v>7859.8737979820107</v>
          </cell>
          <cell r="L227">
            <v>7859.8737979820107</v>
          </cell>
          <cell r="M227">
            <v>6815</v>
          </cell>
          <cell r="N227">
            <v>9.0000000000000006E-5</v>
          </cell>
          <cell r="O227">
            <v>0.82290240013411087</v>
          </cell>
          <cell r="P227">
            <v>220.41654543159865</v>
          </cell>
          <cell r="Q227">
            <v>2098.1503851518346</v>
          </cell>
          <cell r="R227">
            <v>0.5</v>
          </cell>
          <cell r="S227">
            <v>10.5</v>
          </cell>
          <cell r="T227">
            <v>195</v>
          </cell>
          <cell r="W227">
            <v>0.02</v>
          </cell>
          <cell r="X227">
            <v>9.0000000000000006E-5</v>
          </cell>
          <cell r="Y227">
            <v>0.5</v>
          </cell>
          <cell r="Z227">
            <v>213</v>
          </cell>
          <cell r="AA227">
            <v>10.960123652830022</v>
          </cell>
          <cell r="AB227">
            <v>19.434087310228577</v>
          </cell>
          <cell r="AC227">
            <v>2394.5684932954568</v>
          </cell>
          <cell r="AD227">
            <v>237.50758152953125</v>
          </cell>
          <cell r="AE227">
            <v>10.082071813769534</v>
          </cell>
          <cell r="AF227">
            <v>3.2896012614648287</v>
          </cell>
          <cell r="AG227">
            <v>7877.1755362086687</v>
          </cell>
          <cell r="AJ227">
            <v>603.5999999999957</v>
          </cell>
          <cell r="AK227">
            <v>603.5999999999957</v>
          </cell>
          <cell r="AL227">
            <v>592.63987634716568</v>
          </cell>
          <cell r="AM227">
            <v>592.63987634716568</v>
          </cell>
          <cell r="AN227">
            <v>2</v>
          </cell>
          <cell r="AO227">
            <v>3</v>
          </cell>
          <cell r="AP227">
            <v>605.5999999999957</v>
          </cell>
          <cell r="AQ227">
            <v>606.5999999999957</v>
          </cell>
          <cell r="AR227">
            <v>300</v>
          </cell>
          <cell r="AS227">
            <v>300</v>
          </cell>
        </row>
        <row r="228">
          <cell r="C228">
            <v>168000</v>
          </cell>
          <cell r="I228">
            <v>7859.8737979820107</v>
          </cell>
          <cell r="K228">
            <v>7859.8737979820107</v>
          </cell>
          <cell r="L228">
            <v>7859.8737979820107</v>
          </cell>
          <cell r="M228">
            <v>6815</v>
          </cell>
          <cell r="N228">
            <v>9.0000000000000006E-5</v>
          </cell>
          <cell r="O228">
            <v>0.82290240013411087</v>
          </cell>
          <cell r="P228">
            <v>220.41654543159865</v>
          </cell>
          <cell r="Q228">
            <v>2098.1503851518346</v>
          </cell>
          <cell r="R228">
            <v>0.5</v>
          </cell>
          <cell r="S228">
            <v>10.5</v>
          </cell>
          <cell r="T228">
            <v>195</v>
          </cell>
          <cell r="W228">
            <v>0.02</v>
          </cell>
          <cell r="X228">
            <v>9.0000000000000006E-5</v>
          </cell>
          <cell r="Y228">
            <v>0.5</v>
          </cell>
          <cell r="Z228">
            <v>213</v>
          </cell>
          <cell r="AA228">
            <v>10.960123652830022</v>
          </cell>
          <cell r="AB228">
            <v>19.434087310228577</v>
          </cell>
          <cell r="AC228">
            <v>2394.5684932954568</v>
          </cell>
          <cell r="AD228">
            <v>237.50758152953125</v>
          </cell>
          <cell r="AE228">
            <v>10.082071813769534</v>
          </cell>
          <cell r="AF228">
            <v>3.2896012614648287</v>
          </cell>
          <cell r="AG228">
            <v>7877.1755362086687</v>
          </cell>
          <cell r="AJ228">
            <v>603.50999999999567</v>
          </cell>
          <cell r="AK228">
            <v>603.50999999999567</v>
          </cell>
          <cell r="AL228">
            <v>592.54987634716565</v>
          </cell>
          <cell r="AM228">
            <v>592.54987634716565</v>
          </cell>
          <cell r="AN228">
            <v>2</v>
          </cell>
          <cell r="AO228">
            <v>3</v>
          </cell>
          <cell r="AP228">
            <v>605.50999999999567</v>
          </cell>
          <cell r="AQ228">
            <v>606.50999999999567</v>
          </cell>
          <cell r="AR228">
            <v>300</v>
          </cell>
          <cell r="AS228">
            <v>300</v>
          </cell>
        </row>
        <row r="229">
          <cell r="C229">
            <v>169000</v>
          </cell>
          <cell r="I229">
            <v>7859.8737979820107</v>
          </cell>
          <cell r="K229">
            <v>7859.8737979820107</v>
          </cell>
          <cell r="L229">
            <v>7859.8737979820107</v>
          </cell>
          <cell r="M229">
            <v>6815</v>
          </cell>
          <cell r="N229">
            <v>9.0000000000000006E-5</v>
          </cell>
          <cell r="O229">
            <v>0.82290240013411087</v>
          </cell>
          <cell r="P229">
            <v>220.41654543159865</v>
          </cell>
          <cell r="Q229">
            <v>2098.1503851518346</v>
          </cell>
          <cell r="R229">
            <v>0.5</v>
          </cell>
          <cell r="S229">
            <v>10.5</v>
          </cell>
          <cell r="T229">
            <v>195</v>
          </cell>
          <cell r="W229">
            <v>0.02</v>
          </cell>
          <cell r="X229">
            <v>9.0000000000000006E-5</v>
          </cell>
          <cell r="Y229">
            <v>0.5</v>
          </cell>
          <cell r="Z229">
            <v>213</v>
          </cell>
          <cell r="AA229">
            <v>10.960123652830022</v>
          </cell>
          <cell r="AB229">
            <v>19.434087310228577</v>
          </cell>
          <cell r="AC229">
            <v>2394.5684932954568</v>
          </cell>
          <cell r="AD229">
            <v>237.50758152953125</v>
          </cell>
          <cell r="AE229">
            <v>10.082071813769534</v>
          </cell>
          <cell r="AF229">
            <v>3.2896012614648287</v>
          </cell>
          <cell r="AG229">
            <v>7877.1755362086687</v>
          </cell>
          <cell r="AJ229">
            <v>603.41999999999564</v>
          </cell>
          <cell r="AK229">
            <v>603.41999999999564</v>
          </cell>
          <cell r="AL229">
            <v>592.45987634716562</v>
          </cell>
          <cell r="AM229">
            <v>592.45987634716562</v>
          </cell>
          <cell r="AN229">
            <v>2</v>
          </cell>
          <cell r="AO229">
            <v>3</v>
          </cell>
          <cell r="AP229">
            <v>605.41999999999564</v>
          </cell>
          <cell r="AQ229">
            <v>606.41999999999564</v>
          </cell>
          <cell r="AR229">
            <v>300</v>
          </cell>
          <cell r="AS229">
            <v>300</v>
          </cell>
        </row>
        <row r="230">
          <cell r="C230">
            <v>170000</v>
          </cell>
          <cell r="D230">
            <v>597.6</v>
          </cell>
          <cell r="I230">
            <v>7859.8737979820107</v>
          </cell>
          <cell r="K230">
            <v>7859.8737979820107</v>
          </cell>
          <cell r="L230">
            <v>7859.8737979820107</v>
          </cell>
          <cell r="M230">
            <v>6815</v>
          </cell>
          <cell r="N230">
            <v>9.0000000000000006E-5</v>
          </cell>
          <cell r="O230">
            <v>0.82290240013411087</v>
          </cell>
          <cell r="P230">
            <v>220.41654543159865</v>
          </cell>
          <cell r="Q230">
            <v>2098.1503851518346</v>
          </cell>
          <cell r="R230">
            <v>0.5</v>
          </cell>
          <cell r="S230">
            <v>10.5</v>
          </cell>
          <cell r="T230">
            <v>195</v>
          </cell>
          <cell r="W230">
            <v>0.02</v>
          </cell>
          <cell r="X230">
            <v>9.0000000000000006E-5</v>
          </cell>
          <cell r="Y230">
            <v>0.5</v>
          </cell>
          <cell r="Z230">
            <v>213</v>
          </cell>
          <cell r="AA230">
            <v>10.960123652830022</v>
          </cell>
          <cell r="AB230">
            <v>19.434087310228577</v>
          </cell>
          <cell r="AC230">
            <v>2394.5684932954568</v>
          </cell>
          <cell r="AD230">
            <v>237.50758152953125</v>
          </cell>
          <cell r="AE230">
            <v>10.082071813769534</v>
          </cell>
          <cell r="AF230">
            <v>3.2896012614648287</v>
          </cell>
          <cell r="AG230">
            <v>7877.1755362086687</v>
          </cell>
          <cell r="AJ230">
            <v>603.32999999999561</v>
          </cell>
          <cell r="AK230">
            <v>603.32999999999561</v>
          </cell>
          <cell r="AL230">
            <v>592.36987634716559</v>
          </cell>
          <cell r="AM230">
            <v>592.36987634716559</v>
          </cell>
          <cell r="AN230">
            <v>2</v>
          </cell>
          <cell r="AO230">
            <v>3</v>
          </cell>
          <cell r="AP230">
            <v>605.32999999999561</v>
          </cell>
          <cell r="AQ230">
            <v>606.32999999999561</v>
          </cell>
          <cell r="AR230">
            <v>300</v>
          </cell>
          <cell r="AS230">
            <v>300</v>
          </cell>
        </row>
        <row r="231">
          <cell r="C231">
            <v>171000</v>
          </cell>
          <cell r="I231">
            <v>7859.8737979820107</v>
          </cell>
          <cell r="K231">
            <v>7859.8737979820107</v>
          </cell>
          <cell r="L231">
            <v>7859.8737979820107</v>
          </cell>
          <cell r="M231">
            <v>6815</v>
          </cell>
          <cell r="N231">
            <v>9.0000000000000006E-5</v>
          </cell>
          <cell r="O231">
            <v>0.82290240013411087</v>
          </cell>
          <cell r="P231">
            <v>220.41654543159865</v>
          </cell>
          <cell r="Q231">
            <v>2098.1503851518346</v>
          </cell>
          <cell r="R231">
            <v>0.5</v>
          </cell>
          <cell r="S231">
            <v>10.5</v>
          </cell>
          <cell r="T231">
            <v>195</v>
          </cell>
          <cell r="W231">
            <v>0.02</v>
          </cell>
          <cell r="X231">
            <v>9.0000000000000006E-5</v>
          </cell>
          <cell r="Y231">
            <v>0.5</v>
          </cell>
          <cell r="Z231">
            <v>213</v>
          </cell>
          <cell r="AA231">
            <v>10.960123652830022</v>
          </cell>
          <cell r="AB231">
            <v>19.434087310228577</v>
          </cell>
          <cell r="AC231">
            <v>2394.5684932954568</v>
          </cell>
          <cell r="AD231">
            <v>237.50758152953125</v>
          </cell>
          <cell r="AE231">
            <v>10.082071813769534</v>
          </cell>
          <cell r="AF231">
            <v>3.2896012614648287</v>
          </cell>
          <cell r="AG231">
            <v>7877.1755362086687</v>
          </cell>
          <cell r="AJ231">
            <v>603.23999999999558</v>
          </cell>
          <cell r="AK231">
            <v>603.23999999999558</v>
          </cell>
          <cell r="AL231">
            <v>592.27987634716555</v>
          </cell>
          <cell r="AM231">
            <v>592.27987634716555</v>
          </cell>
          <cell r="AN231">
            <v>2</v>
          </cell>
          <cell r="AO231">
            <v>3</v>
          </cell>
          <cell r="AP231">
            <v>605.23999999999558</v>
          </cell>
          <cell r="AQ231">
            <v>606.23999999999558</v>
          </cell>
          <cell r="AR231">
            <v>300</v>
          </cell>
          <cell r="AS231">
            <v>300</v>
          </cell>
        </row>
        <row r="232">
          <cell r="C232">
            <v>172000</v>
          </cell>
          <cell r="I232">
            <v>7859.8737979820107</v>
          </cell>
          <cell r="K232">
            <v>7859.8737979820107</v>
          </cell>
          <cell r="L232">
            <v>7859.8737979820107</v>
          </cell>
          <cell r="M232">
            <v>6815</v>
          </cell>
          <cell r="N232">
            <v>9.0000000000000006E-5</v>
          </cell>
          <cell r="O232">
            <v>0.82290240013411087</v>
          </cell>
          <cell r="P232">
            <v>220.41654543159865</v>
          </cell>
          <cell r="Q232">
            <v>2098.1503851518346</v>
          </cell>
          <cell r="R232">
            <v>0.5</v>
          </cell>
          <cell r="S232">
            <v>10.5</v>
          </cell>
          <cell r="T232">
            <v>195</v>
          </cell>
          <cell r="W232">
            <v>0.02</v>
          </cell>
          <cell r="X232">
            <v>9.0000000000000006E-5</v>
          </cell>
          <cell r="Y232">
            <v>0.5</v>
          </cell>
          <cell r="Z232">
            <v>213</v>
          </cell>
          <cell r="AA232">
            <v>10.960123652830022</v>
          </cell>
          <cell r="AB232">
            <v>19.434087310228577</v>
          </cell>
          <cell r="AC232">
            <v>2394.5684932954568</v>
          </cell>
          <cell r="AD232">
            <v>237.50758152953125</v>
          </cell>
          <cell r="AE232">
            <v>10.082071813769534</v>
          </cell>
          <cell r="AF232">
            <v>3.2896012614648287</v>
          </cell>
          <cell r="AG232">
            <v>7877.1755362086687</v>
          </cell>
          <cell r="AJ232">
            <v>603.14999999999554</v>
          </cell>
          <cell r="AK232">
            <v>603.14999999999554</v>
          </cell>
          <cell r="AL232">
            <v>592.18987634716552</v>
          </cell>
          <cell r="AM232">
            <v>592.18987634716552</v>
          </cell>
          <cell r="AN232">
            <v>2</v>
          </cell>
          <cell r="AO232">
            <v>3</v>
          </cell>
          <cell r="AP232">
            <v>605.14999999999554</v>
          </cell>
          <cell r="AQ232">
            <v>606.14999999999554</v>
          </cell>
          <cell r="AR232">
            <v>300</v>
          </cell>
          <cell r="AS232">
            <v>300</v>
          </cell>
        </row>
        <row r="233">
          <cell r="C233">
            <v>173000</v>
          </cell>
          <cell r="I233">
            <v>7859.8737979820107</v>
          </cell>
          <cell r="K233">
            <v>7859.8737979820107</v>
          </cell>
          <cell r="L233">
            <v>7859.8737979820107</v>
          </cell>
          <cell r="M233">
            <v>6815</v>
          </cell>
          <cell r="N233">
            <v>9.0000000000000006E-5</v>
          </cell>
          <cell r="O233">
            <v>0.82290240013411087</v>
          </cell>
          <cell r="P233">
            <v>220.41654543159865</v>
          </cell>
          <cell r="Q233">
            <v>2098.1503851518346</v>
          </cell>
          <cell r="R233">
            <v>0.5</v>
          </cell>
          <cell r="S233">
            <v>10.5</v>
          </cell>
          <cell r="T233">
            <v>195</v>
          </cell>
          <cell r="W233">
            <v>0.02</v>
          </cell>
          <cell r="X233">
            <v>9.0000000000000006E-5</v>
          </cell>
          <cell r="Y233">
            <v>0.5</v>
          </cell>
          <cell r="Z233">
            <v>213</v>
          </cell>
          <cell r="AA233">
            <v>10.960123652830022</v>
          </cell>
          <cell r="AB233">
            <v>19.434087310228577</v>
          </cell>
          <cell r="AC233">
            <v>2394.5684932954568</v>
          </cell>
          <cell r="AD233">
            <v>237.50758152953125</v>
          </cell>
          <cell r="AE233">
            <v>10.082071813769534</v>
          </cell>
          <cell r="AF233">
            <v>3.2896012614648287</v>
          </cell>
          <cell r="AG233">
            <v>7877.1755362086687</v>
          </cell>
          <cell r="AJ233">
            <v>603.05999999999551</v>
          </cell>
          <cell r="AK233">
            <v>603.05999999999551</v>
          </cell>
          <cell r="AL233">
            <v>592.09987634716549</v>
          </cell>
          <cell r="AM233">
            <v>592.09987634716549</v>
          </cell>
          <cell r="AN233">
            <v>2</v>
          </cell>
          <cell r="AO233">
            <v>3</v>
          </cell>
          <cell r="AP233">
            <v>605.05999999999551</v>
          </cell>
          <cell r="AQ233">
            <v>606.05999999999551</v>
          </cell>
          <cell r="AR233">
            <v>300</v>
          </cell>
          <cell r="AS233">
            <v>300</v>
          </cell>
        </row>
        <row r="234">
          <cell r="C234">
            <v>174000</v>
          </cell>
          <cell r="I234">
            <v>7859.8737979820107</v>
          </cell>
          <cell r="K234">
            <v>7859.8737979820107</v>
          </cell>
          <cell r="L234">
            <v>7859.8737979820107</v>
          </cell>
          <cell r="M234">
            <v>6815</v>
          </cell>
          <cell r="N234">
            <v>9.0000000000000006E-5</v>
          </cell>
          <cell r="O234">
            <v>0.82290240013411087</v>
          </cell>
          <cell r="P234">
            <v>220.41654543159865</v>
          </cell>
          <cell r="Q234">
            <v>2098.1503851518346</v>
          </cell>
          <cell r="R234">
            <v>0.5</v>
          </cell>
          <cell r="S234">
            <v>10.5</v>
          </cell>
          <cell r="T234">
            <v>195</v>
          </cell>
          <cell r="W234">
            <v>0.02</v>
          </cell>
          <cell r="X234">
            <v>9.0000000000000006E-5</v>
          </cell>
          <cell r="Y234">
            <v>0.5</v>
          </cell>
          <cell r="Z234">
            <v>213</v>
          </cell>
          <cell r="AA234">
            <v>10.960123652830022</v>
          </cell>
          <cell r="AB234">
            <v>19.434087310228577</v>
          </cell>
          <cell r="AC234">
            <v>2394.5684932954568</v>
          </cell>
          <cell r="AD234">
            <v>237.50758152953125</v>
          </cell>
          <cell r="AE234">
            <v>10.082071813769534</v>
          </cell>
          <cell r="AF234">
            <v>3.2896012614648287</v>
          </cell>
          <cell r="AG234">
            <v>7877.1755362086687</v>
          </cell>
          <cell r="AJ234">
            <v>602.96999999999548</v>
          </cell>
          <cell r="AK234">
            <v>602.96999999999548</v>
          </cell>
          <cell r="AL234">
            <v>592.00987634716546</v>
          </cell>
          <cell r="AM234">
            <v>592.00987634716546</v>
          </cell>
          <cell r="AN234">
            <v>2</v>
          </cell>
          <cell r="AO234">
            <v>3</v>
          </cell>
          <cell r="AP234">
            <v>604.96999999999548</v>
          </cell>
          <cell r="AQ234">
            <v>605.96999999999548</v>
          </cell>
          <cell r="AR234">
            <v>300</v>
          </cell>
          <cell r="AS234">
            <v>300</v>
          </cell>
        </row>
        <row r="235">
          <cell r="C235">
            <v>175000</v>
          </cell>
          <cell r="I235">
            <v>7859.8737979820107</v>
          </cell>
          <cell r="K235">
            <v>7859.8737979820107</v>
          </cell>
          <cell r="L235">
            <v>7859.8737979820107</v>
          </cell>
          <cell r="M235">
            <v>6815</v>
          </cell>
          <cell r="N235">
            <v>9.0000000000000006E-5</v>
          </cell>
          <cell r="O235">
            <v>0.82290240013411087</v>
          </cell>
          <cell r="P235">
            <v>220.41654543159865</v>
          </cell>
          <cell r="Q235">
            <v>2098.1503851518346</v>
          </cell>
          <cell r="R235">
            <v>0.5</v>
          </cell>
          <cell r="S235">
            <v>10.5</v>
          </cell>
          <cell r="T235">
            <v>195</v>
          </cell>
          <cell r="W235">
            <v>0.02</v>
          </cell>
          <cell r="X235">
            <v>9.0000000000000006E-5</v>
          </cell>
          <cell r="Y235">
            <v>0.5</v>
          </cell>
          <cell r="Z235">
            <v>213</v>
          </cell>
          <cell r="AA235">
            <v>10.960123652830022</v>
          </cell>
          <cell r="AB235">
            <v>19.434087310228577</v>
          </cell>
          <cell r="AC235">
            <v>2394.5684932954568</v>
          </cell>
          <cell r="AD235">
            <v>237.50758152953125</v>
          </cell>
          <cell r="AE235">
            <v>10.082071813769534</v>
          </cell>
          <cell r="AF235">
            <v>3.2896012614648287</v>
          </cell>
          <cell r="AG235">
            <v>7877.1755362086687</v>
          </cell>
          <cell r="AJ235">
            <v>602.87999999999545</v>
          </cell>
          <cell r="AK235">
            <v>602.87999999999545</v>
          </cell>
          <cell r="AL235">
            <v>591.91987634716543</v>
          </cell>
          <cell r="AM235">
            <v>591.91987634716543</v>
          </cell>
          <cell r="AN235">
            <v>2</v>
          </cell>
          <cell r="AO235">
            <v>3</v>
          </cell>
          <cell r="AP235">
            <v>604.87999999999545</v>
          </cell>
          <cell r="AQ235">
            <v>605.87999999999545</v>
          </cell>
          <cell r="AR235">
            <v>300</v>
          </cell>
          <cell r="AS235">
            <v>300</v>
          </cell>
        </row>
        <row r="236">
          <cell r="C236">
            <v>176000</v>
          </cell>
          <cell r="I236">
            <v>7859.8737979820107</v>
          </cell>
          <cell r="K236">
            <v>7859.8737979820107</v>
          </cell>
          <cell r="L236">
            <v>7859.8737979820107</v>
          </cell>
          <cell r="M236">
            <v>6815</v>
          </cell>
          <cell r="N236">
            <v>9.0000000000000006E-5</v>
          </cell>
          <cell r="O236">
            <v>0.82290240013411087</v>
          </cell>
          <cell r="P236">
            <v>220.41654543159865</v>
          </cell>
          <cell r="Q236">
            <v>2098.1503851518346</v>
          </cell>
          <cell r="R236">
            <v>0.5</v>
          </cell>
          <cell r="S236">
            <v>10.5</v>
          </cell>
          <cell r="T236">
            <v>195</v>
          </cell>
          <cell r="W236">
            <v>0.02</v>
          </cell>
          <cell r="X236">
            <v>9.0000000000000006E-5</v>
          </cell>
          <cell r="Y236">
            <v>0.5</v>
          </cell>
          <cell r="Z236">
            <v>213</v>
          </cell>
          <cell r="AA236">
            <v>10.960123652830022</v>
          </cell>
          <cell r="AB236">
            <v>19.434087310228577</v>
          </cell>
          <cell r="AC236">
            <v>2394.5684932954568</v>
          </cell>
          <cell r="AD236">
            <v>237.50758152953125</v>
          </cell>
          <cell r="AE236">
            <v>10.082071813769534</v>
          </cell>
          <cell r="AF236">
            <v>3.2896012614648287</v>
          </cell>
          <cell r="AG236">
            <v>7877.1755362086687</v>
          </cell>
          <cell r="AJ236">
            <v>602.78999999999542</v>
          </cell>
          <cell r="AK236">
            <v>602.78999999999542</v>
          </cell>
          <cell r="AL236">
            <v>591.8298763471654</v>
          </cell>
          <cell r="AM236">
            <v>591.8298763471654</v>
          </cell>
          <cell r="AN236">
            <v>2</v>
          </cell>
          <cell r="AO236">
            <v>3</v>
          </cell>
          <cell r="AP236">
            <v>604.78999999999542</v>
          </cell>
          <cell r="AQ236">
            <v>605.78999999999542</v>
          </cell>
          <cell r="AR236">
            <v>300</v>
          </cell>
          <cell r="AS236">
            <v>300</v>
          </cell>
        </row>
        <row r="237">
          <cell r="C237">
            <v>177000</v>
          </cell>
          <cell r="I237">
            <v>7859.8737979820107</v>
          </cell>
          <cell r="K237">
            <v>7859.8737979820107</v>
          </cell>
          <cell r="L237">
            <v>7859.8737979820107</v>
          </cell>
          <cell r="M237">
            <v>6815</v>
          </cell>
          <cell r="N237">
            <v>9.0000000000000006E-5</v>
          </cell>
          <cell r="O237">
            <v>0.82290240013411087</v>
          </cell>
          <cell r="P237">
            <v>220.41654543159865</v>
          </cell>
          <cell r="Q237">
            <v>2098.1503851518346</v>
          </cell>
          <cell r="R237">
            <v>0.5</v>
          </cell>
          <cell r="S237">
            <v>10.5</v>
          </cell>
          <cell r="T237">
            <v>195</v>
          </cell>
          <cell r="W237">
            <v>0.02</v>
          </cell>
          <cell r="X237">
            <v>9.0000000000000006E-5</v>
          </cell>
          <cell r="Y237">
            <v>0.5</v>
          </cell>
          <cell r="Z237">
            <v>213</v>
          </cell>
          <cell r="AA237">
            <v>10.960123652830022</v>
          </cell>
          <cell r="AB237">
            <v>19.434087310228577</v>
          </cell>
          <cell r="AC237">
            <v>2394.5684932954568</v>
          </cell>
          <cell r="AD237">
            <v>237.50758152953125</v>
          </cell>
          <cell r="AE237">
            <v>10.082071813769534</v>
          </cell>
          <cell r="AF237">
            <v>3.2896012614648287</v>
          </cell>
          <cell r="AG237">
            <v>7877.1755362086687</v>
          </cell>
          <cell r="AJ237">
            <v>602.69999999999538</v>
          </cell>
          <cell r="AK237">
            <v>602.69999999999538</v>
          </cell>
          <cell r="AL237">
            <v>591.73987634716536</v>
          </cell>
          <cell r="AM237">
            <v>591.73987634716536</v>
          </cell>
          <cell r="AN237">
            <v>2</v>
          </cell>
          <cell r="AO237">
            <v>3</v>
          </cell>
          <cell r="AP237">
            <v>604.69999999999538</v>
          </cell>
          <cell r="AQ237">
            <v>605.69999999999538</v>
          </cell>
          <cell r="AR237">
            <v>300</v>
          </cell>
          <cell r="AS237">
            <v>300</v>
          </cell>
        </row>
        <row r="238">
          <cell r="C238">
            <v>178000</v>
          </cell>
          <cell r="I238">
            <v>7859.8737979820107</v>
          </cell>
          <cell r="K238">
            <v>7859.8737979820107</v>
          </cell>
          <cell r="L238">
            <v>7859.8737979820107</v>
          </cell>
          <cell r="M238">
            <v>6815</v>
          </cell>
          <cell r="N238">
            <v>9.0000000000000006E-5</v>
          </cell>
          <cell r="O238">
            <v>0.82290240013411087</v>
          </cell>
          <cell r="P238">
            <v>220.41654543159865</v>
          </cell>
          <cell r="Q238">
            <v>2098.1503851518346</v>
          </cell>
          <cell r="R238">
            <v>0.5</v>
          </cell>
          <cell r="S238">
            <v>10.5</v>
          </cell>
          <cell r="T238">
            <v>195</v>
          </cell>
          <cell r="W238">
            <v>0.02</v>
          </cell>
          <cell r="X238">
            <v>9.0000000000000006E-5</v>
          </cell>
          <cell r="Y238">
            <v>0.5</v>
          </cell>
          <cell r="Z238">
            <v>213</v>
          </cell>
          <cell r="AA238">
            <v>10.960123652830022</v>
          </cell>
          <cell r="AB238">
            <v>19.434087310228577</v>
          </cell>
          <cell r="AC238">
            <v>2394.5684932954568</v>
          </cell>
          <cell r="AD238">
            <v>237.50758152953125</v>
          </cell>
          <cell r="AE238">
            <v>10.082071813769534</v>
          </cell>
          <cell r="AF238">
            <v>3.2896012614648287</v>
          </cell>
          <cell r="AG238">
            <v>7877.1755362086687</v>
          </cell>
          <cell r="AJ238">
            <v>602.60999999999535</v>
          </cell>
          <cell r="AK238">
            <v>602.60999999999535</v>
          </cell>
          <cell r="AL238">
            <v>591.64987634716533</v>
          </cell>
          <cell r="AM238">
            <v>591.64987634716533</v>
          </cell>
          <cell r="AN238">
            <v>2</v>
          </cell>
          <cell r="AO238">
            <v>3</v>
          </cell>
          <cell r="AP238">
            <v>604.60999999999535</v>
          </cell>
          <cell r="AQ238">
            <v>605.60999999999535</v>
          </cell>
          <cell r="AR238">
            <v>300</v>
          </cell>
          <cell r="AS238">
            <v>300</v>
          </cell>
        </row>
        <row r="239">
          <cell r="C239">
            <v>179000</v>
          </cell>
          <cell r="I239">
            <v>7859.8737979820107</v>
          </cell>
          <cell r="K239">
            <v>7859.8737979820107</v>
          </cell>
          <cell r="L239">
            <v>7859.8737979820107</v>
          </cell>
          <cell r="M239">
            <v>6815</v>
          </cell>
          <cell r="N239">
            <v>9.0000000000000006E-5</v>
          </cell>
          <cell r="O239">
            <v>0.82290240013411087</v>
          </cell>
          <cell r="P239">
            <v>220.41654543159865</v>
          </cell>
          <cell r="Q239">
            <v>2098.1503851518346</v>
          </cell>
          <cell r="R239">
            <v>0.5</v>
          </cell>
          <cell r="S239">
            <v>10.5</v>
          </cell>
          <cell r="T239">
            <v>195</v>
          </cell>
          <cell r="W239">
            <v>0.02</v>
          </cell>
          <cell r="X239">
            <v>9.0000000000000006E-5</v>
          </cell>
          <cell r="Y239">
            <v>0.5</v>
          </cell>
          <cell r="Z239">
            <v>213</v>
          </cell>
          <cell r="AA239">
            <v>10.960123652830022</v>
          </cell>
          <cell r="AB239">
            <v>19.434087310228577</v>
          </cell>
          <cell r="AC239">
            <v>2394.5684932954568</v>
          </cell>
          <cell r="AD239">
            <v>237.50758152953125</v>
          </cell>
          <cell r="AE239">
            <v>10.082071813769534</v>
          </cell>
          <cell r="AF239">
            <v>3.2896012614648287</v>
          </cell>
          <cell r="AG239">
            <v>7877.1755362086687</v>
          </cell>
          <cell r="AJ239">
            <v>602.51999999999532</v>
          </cell>
          <cell r="AK239">
            <v>602.51999999999532</v>
          </cell>
          <cell r="AL239">
            <v>591.5598763471653</v>
          </cell>
          <cell r="AM239">
            <v>591.5598763471653</v>
          </cell>
          <cell r="AN239">
            <v>2</v>
          </cell>
          <cell r="AO239">
            <v>3</v>
          </cell>
          <cell r="AP239">
            <v>604.51999999999532</v>
          </cell>
          <cell r="AQ239">
            <v>605.51999999999532</v>
          </cell>
          <cell r="AR239">
            <v>300</v>
          </cell>
          <cell r="AS239">
            <v>300</v>
          </cell>
        </row>
        <row r="240">
          <cell r="C240">
            <v>180000</v>
          </cell>
          <cell r="D240">
            <v>596.79999999999995</v>
          </cell>
          <cell r="I240">
            <v>7859.8737979820107</v>
          </cell>
          <cell r="K240">
            <v>7859.8737979820107</v>
          </cell>
          <cell r="L240">
            <v>7859.8737979820107</v>
          </cell>
          <cell r="M240">
            <v>6815</v>
          </cell>
          <cell r="N240">
            <v>9.0000000000000006E-5</v>
          </cell>
          <cell r="O240">
            <v>0.82290240013411087</v>
          </cell>
          <cell r="P240">
            <v>220.41654543159865</v>
          </cell>
          <cell r="Q240">
            <v>2098.1503851518346</v>
          </cell>
          <cell r="R240">
            <v>0.5</v>
          </cell>
          <cell r="S240">
            <v>10.5</v>
          </cell>
          <cell r="T240">
            <v>195</v>
          </cell>
          <cell r="W240">
            <v>0.02</v>
          </cell>
          <cell r="X240">
            <v>9.0000000000000006E-5</v>
          </cell>
          <cell r="Y240">
            <v>0.5</v>
          </cell>
          <cell r="Z240">
            <v>213</v>
          </cell>
          <cell r="AA240">
            <v>10.960123652830022</v>
          </cell>
          <cell r="AB240">
            <v>19.434087310228577</v>
          </cell>
          <cell r="AC240">
            <v>2394.5684932954568</v>
          </cell>
          <cell r="AD240">
            <v>237.50758152953125</v>
          </cell>
          <cell r="AE240">
            <v>10.082071813769534</v>
          </cell>
          <cell r="AF240">
            <v>3.2896012614648287</v>
          </cell>
          <cell r="AG240">
            <v>7877.1755362086687</v>
          </cell>
          <cell r="AJ240">
            <v>602.42999999999529</v>
          </cell>
          <cell r="AK240">
            <v>602.42999999999529</v>
          </cell>
          <cell r="AL240">
            <v>591.46987634716527</v>
          </cell>
          <cell r="AM240">
            <v>591.46987634716527</v>
          </cell>
          <cell r="AN240">
            <v>2</v>
          </cell>
          <cell r="AO240">
            <v>3</v>
          </cell>
          <cell r="AP240">
            <v>604.42999999999529</v>
          </cell>
          <cell r="AQ240">
            <v>605.42999999999529</v>
          </cell>
          <cell r="AR240">
            <v>300</v>
          </cell>
          <cell r="AS240">
            <v>300</v>
          </cell>
        </row>
        <row r="241">
          <cell r="C241">
            <v>181000</v>
          </cell>
          <cell r="I241">
            <v>7859.8737979820107</v>
          </cell>
          <cell r="K241">
            <v>7859.8737979820107</v>
          </cell>
          <cell r="L241">
            <v>7859.8737979820107</v>
          </cell>
          <cell r="M241">
            <v>6815</v>
          </cell>
          <cell r="N241">
            <v>9.0000000000000006E-5</v>
          </cell>
          <cell r="O241">
            <v>0.82290240013411087</v>
          </cell>
          <cell r="P241">
            <v>220.41654543159865</v>
          </cell>
          <cell r="Q241">
            <v>2098.1503851518346</v>
          </cell>
          <cell r="R241">
            <v>0.5</v>
          </cell>
          <cell r="S241">
            <v>10.5</v>
          </cell>
          <cell r="T241">
            <v>195</v>
          </cell>
          <cell r="W241">
            <v>0.02</v>
          </cell>
          <cell r="X241">
            <v>9.0000000000000006E-5</v>
          </cell>
          <cell r="Y241">
            <v>0.5</v>
          </cell>
          <cell r="Z241">
            <v>213</v>
          </cell>
          <cell r="AA241">
            <v>10.960123652830022</v>
          </cell>
          <cell r="AB241">
            <v>19.434087310228577</v>
          </cell>
          <cell r="AC241">
            <v>2394.5684932954568</v>
          </cell>
          <cell r="AD241">
            <v>237.50758152953125</v>
          </cell>
          <cell r="AE241">
            <v>10.082071813769534</v>
          </cell>
          <cell r="AF241">
            <v>3.2896012614648287</v>
          </cell>
          <cell r="AG241">
            <v>7877.1755362086687</v>
          </cell>
          <cell r="AJ241">
            <v>602.33999999999526</v>
          </cell>
          <cell r="AK241">
            <v>602.33999999999526</v>
          </cell>
          <cell r="AL241">
            <v>591.37987634716524</v>
          </cell>
          <cell r="AM241">
            <v>591.37987634716524</v>
          </cell>
          <cell r="AN241">
            <v>2</v>
          </cell>
          <cell r="AO241">
            <v>3</v>
          </cell>
          <cell r="AP241">
            <v>604.33999999999526</v>
          </cell>
          <cell r="AQ241">
            <v>605.33999999999526</v>
          </cell>
          <cell r="AR241">
            <v>300</v>
          </cell>
          <cell r="AS241">
            <v>300</v>
          </cell>
        </row>
        <row r="242">
          <cell r="C242">
            <v>182000</v>
          </cell>
          <cell r="I242">
            <v>7859.8737979820107</v>
          </cell>
          <cell r="K242">
            <v>7859.8737979820107</v>
          </cell>
          <cell r="L242">
            <v>7859.8737979820107</v>
          </cell>
          <cell r="M242">
            <v>6815</v>
          </cell>
          <cell r="N242">
            <v>9.0000000000000006E-5</v>
          </cell>
          <cell r="O242">
            <v>0.82290240013411087</v>
          </cell>
          <cell r="P242">
            <v>220.41654543159865</v>
          </cell>
          <cell r="Q242">
            <v>2098.1503851518346</v>
          </cell>
          <cell r="R242">
            <v>0.5</v>
          </cell>
          <cell r="S242">
            <v>10.5</v>
          </cell>
          <cell r="T242">
            <v>195</v>
          </cell>
          <cell r="W242">
            <v>0.02</v>
          </cell>
          <cell r="X242">
            <v>9.0000000000000006E-5</v>
          </cell>
          <cell r="Y242">
            <v>0.5</v>
          </cell>
          <cell r="Z242">
            <v>213</v>
          </cell>
          <cell r="AA242">
            <v>10.960123652830022</v>
          </cell>
          <cell r="AB242">
            <v>19.434087310228577</v>
          </cell>
          <cell r="AC242">
            <v>2394.5684932954568</v>
          </cell>
          <cell r="AD242">
            <v>237.50758152953125</v>
          </cell>
          <cell r="AE242">
            <v>10.082071813769534</v>
          </cell>
          <cell r="AF242">
            <v>3.2896012614648287</v>
          </cell>
          <cell r="AG242">
            <v>7877.1755362086687</v>
          </cell>
          <cell r="AJ242">
            <v>602.24999999999523</v>
          </cell>
          <cell r="AK242">
            <v>602.24999999999523</v>
          </cell>
          <cell r="AL242">
            <v>591.2898763471652</v>
          </cell>
          <cell r="AM242">
            <v>591.2898763471652</v>
          </cell>
          <cell r="AN242">
            <v>2</v>
          </cell>
          <cell r="AO242">
            <v>3</v>
          </cell>
          <cell r="AP242">
            <v>604.24999999999523</v>
          </cell>
          <cell r="AQ242">
            <v>605.24999999999523</v>
          </cell>
          <cell r="AR242">
            <v>300</v>
          </cell>
          <cell r="AS242">
            <v>300</v>
          </cell>
        </row>
        <row r="243">
          <cell r="C243">
            <v>183000</v>
          </cell>
          <cell r="I243">
            <v>7859.8737979820107</v>
          </cell>
          <cell r="K243">
            <v>7859.8737979820107</v>
          </cell>
          <cell r="L243">
            <v>7859.8737979820107</v>
          </cell>
          <cell r="M243">
            <v>6815</v>
          </cell>
          <cell r="N243">
            <v>9.0000000000000006E-5</v>
          </cell>
          <cell r="O243">
            <v>0.82290240013411087</v>
          </cell>
          <cell r="P243">
            <v>220.41654543159865</v>
          </cell>
          <cell r="Q243">
            <v>2098.1503851518346</v>
          </cell>
          <cell r="R243">
            <v>0.5</v>
          </cell>
          <cell r="S243">
            <v>10.5</v>
          </cell>
          <cell r="T243">
            <v>195</v>
          </cell>
          <cell r="W243">
            <v>0.02</v>
          </cell>
          <cell r="X243">
            <v>9.0000000000000006E-5</v>
          </cell>
          <cell r="Y243">
            <v>0.5</v>
          </cell>
          <cell r="Z243">
            <v>213</v>
          </cell>
          <cell r="AA243">
            <v>10.960123652830022</v>
          </cell>
          <cell r="AB243">
            <v>19.434087310228577</v>
          </cell>
          <cell r="AC243">
            <v>2394.5684932954568</v>
          </cell>
          <cell r="AD243">
            <v>237.50758152953125</v>
          </cell>
          <cell r="AE243">
            <v>10.082071813769534</v>
          </cell>
          <cell r="AF243">
            <v>3.2896012614648287</v>
          </cell>
          <cell r="AG243">
            <v>7877.1755362086687</v>
          </cell>
          <cell r="AJ243">
            <v>602.15999999999519</v>
          </cell>
          <cell r="AK243">
            <v>602.15999999999519</v>
          </cell>
          <cell r="AL243">
            <v>591.19987634716517</v>
          </cell>
          <cell r="AM243">
            <v>591.19987634716517</v>
          </cell>
          <cell r="AN243">
            <v>2</v>
          </cell>
          <cell r="AO243">
            <v>3</v>
          </cell>
          <cell r="AP243">
            <v>604.15999999999519</v>
          </cell>
          <cell r="AQ243">
            <v>605.15999999999519</v>
          </cell>
          <cell r="AR243">
            <v>300</v>
          </cell>
          <cell r="AS243">
            <v>300</v>
          </cell>
        </row>
        <row r="244">
          <cell r="C244">
            <v>184000</v>
          </cell>
          <cell r="I244">
            <v>7859.8737979820107</v>
          </cell>
          <cell r="K244">
            <v>7859.8737979820107</v>
          </cell>
          <cell r="L244">
            <v>7859.8737979820107</v>
          </cell>
          <cell r="M244">
            <v>6815</v>
          </cell>
          <cell r="N244">
            <v>9.0000000000000006E-5</v>
          </cell>
          <cell r="O244">
            <v>0.82290240013411087</v>
          </cell>
          <cell r="P244">
            <v>220.41654543159865</v>
          </cell>
          <cell r="Q244">
            <v>2098.1503851518346</v>
          </cell>
          <cell r="R244">
            <v>0.5</v>
          </cell>
          <cell r="S244">
            <v>10.5</v>
          </cell>
          <cell r="T244">
            <v>195</v>
          </cell>
          <cell r="W244">
            <v>0.02</v>
          </cell>
          <cell r="X244">
            <v>9.0000000000000006E-5</v>
          </cell>
          <cell r="Y244">
            <v>0.5</v>
          </cell>
          <cell r="Z244">
            <v>213</v>
          </cell>
          <cell r="AA244">
            <v>10.960123652830022</v>
          </cell>
          <cell r="AB244">
            <v>19.434087310228577</v>
          </cell>
          <cell r="AC244">
            <v>2394.5684932954568</v>
          </cell>
          <cell r="AD244">
            <v>237.50758152953125</v>
          </cell>
          <cell r="AE244">
            <v>10.082071813769534</v>
          </cell>
          <cell r="AF244">
            <v>3.2896012614648287</v>
          </cell>
          <cell r="AG244">
            <v>7877.1755362086687</v>
          </cell>
          <cell r="AJ244">
            <v>602.06999999999516</v>
          </cell>
          <cell r="AK244">
            <v>602.06999999999516</v>
          </cell>
          <cell r="AL244">
            <v>591.10987634716514</v>
          </cell>
          <cell r="AM244">
            <v>591.10987634716514</v>
          </cell>
          <cell r="AN244">
            <v>2</v>
          </cell>
          <cell r="AO244">
            <v>3</v>
          </cell>
          <cell r="AP244">
            <v>604.06999999999516</v>
          </cell>
          <cell r="AQ244">
            <v>605.06999999999516</v>
          </cell>
          <cell r="AR244">
            <v>300</v>
          </cell>
          <cell r="AS244">
            <v>300</v>
          </cell>
        </row>
        <row r="245">
          <cell r="C245">
            <v>185000</v>
          </cell>
          <cell r="I245">
            <v>7859.8737979820107</v>
          </cell>
          <cell r="K245">
            <v>7859.8737979820107</v>
          </cell>
          <cell r="L245">
            <v>7859.8737979820107</v>
          </cell>
          <cell r="M245">
            <v>6815</v>
          </cell>
          <cell r="N245">
            <v>9.0000000000000006E-5</v>
          </cell>
          <cell r="O245">
            <v>0.82290240013411087</v>
          </cell>
          <cell r="P245">
            <v>220.41654543159865</v>
          </cell>
          <cell r="Q245">
            <v>2098.1503851518346</v>
          </cell>
          <cell r="R245">
            <v>0.5</v>
          </cell>
          <cell r="S245">
            <v>10.5</v>
          </cell>
          <cell r="T245">
            <v>195</v>
          </cell>
          <cell r="W245">
            <v>0.02</v>
          </cell>
          <cell r="X245">
            <v>9.0000000000000006E-5</v>
          </cell>
          <cell r="Y245">
            <v>0.5</v>
          </cell>
          <cell r="Z245">
            <v>213</v>
          </cell>
          <cell r="AA245">
            <v>10.960123652830022</v>
          </cell>
          <cell r="AB245">
            <v>19.434087310228577</v>
          </cell>
          <cell r="AC245">
            <v>2394.5684932954568</v>
          </cell>
          <cell r="AD245">
            <v>237.50758152953125</v>
          </cell>
          <cell r="AE245">
            <v>10.082071813769534</v>
          </cell>
          <cell r="AF245">
            <v>3.2896012614648287</v>
          </cell>
          <cell r="AG245">
            <v>7877.1755362086687</v>
          </cell>
          <cell r="AJ245">
            <v>601.97999999999513</v>
          </cell>
          <cell r="AK245">
            <v>601.97999999999513</v>
          </cell>
          <cell r="AL245">
            <v>591.01987634716511</v>
          </cell>
          <cell r="AM245">
            <v>591.01987634716511</v>
          </cell>
          <cell r="AN245">
            <v>2</v>
          </cell>
          <cell r="AO245">
            <v>3</v>
          </cell>
          <cell r="AP245">
            <v>603.97999999999513</v>
          </cell>
          <cell r="AQ245">
            <v>604.97999999999513</v>
          </cell>
          <cell r="AR245">
            <v>300</v>
          </cell>
          <cell r="AS245">
            <v>300</v>
          </cell>
        </row>
        <row r="246">
          <cell r="C246">
            <v>186000</v>
          </cell>
          <cell r="I246">
            <v>7859.8737979820107</v>
          </cell>
          <cell r="K246">
            <v>7859.8737979820107</v>
          </cell>
          <cell r="L246">
            <v>7859.8737979820107</v>
          </cell>
          <cell r="M246">
            <v>6815</v>
          </cell>
          <cell r="N246">
            <v>9.0000000000000006E-5</v>
          </cell>
          <cell r="O246">
            <v>0.82290240013411087</v>
          </cell>
          <cell r="P246">
            <v>220.41654543159865</v>
          </cell>
          <cell r="Q246">
            <v>2098.1503851518346</v>
          </cell>
          <cell r="R246">
            <v>0.5</v>
          </cell>
          <cell r="S246">
            <v>10.5</v>
          </cell>
          <cell r="T246">
            <v>195</v>
          </cell>
          <cell r="W246">
            <v>0.02</v>
          </cell>
          <cell r="X246">
            <v>9.0000000000000006E-5</v>
          </cell>
          <cell r="Y246">
            <v>0.5</v>
          </cell>
          <cell r="Z246">
            <v>213</v>
          </cell>
          <cell r="AA246">
            <v>10.960123652830022</v>
          </cell>
          <cell r="AB246">
            <v>19.434087310228577</v>
          </cell>
          <cell r="AC246">
            <v>2394.5684932954568</v>
          </cell>
          <cell r="AD246">
            <v>237.50758152953125</v>
          </cell>
          <cell r="AE246">
            <v>10.082071813769534</v>
          </cell>
          <cell r="AF246">
            <v>3.2896012614648287</v>
          </cell>
          <cell r="AG246">
            <v>7877.1755362086687</v>
          </cell>
          <cell r="AJ246">
            <v>601.8899999999951</v>
          </cell>
          <cell r="AK246">
            <v>601.8899999999951</v>
          </cell>
          <cell r="AL246">
            <v>590.92987634716508</v>
          </cell>
          <cell r="AM246">
            <v>590.92987634716508</v>
          </cell>
          <cell r="AN246">
            <v>2</v>
          </cell>
          <cell r="AO246">
            <v>3</v>
          </cell>
          <cell r="AP246">
            <v>603.8899999999951</v>
          </cell>
          <cell r="AQ246">
            <v>604.8899999999951</v>
          </cell>
          <cell r="AR246">
            <v>300</v>
          </cell>
          <cell r="AS246">
            <v>300</v>
          </cell>
        </row>
        <row r="247">
          <cell r="C247">
            <v>187000</v>
          </cell>
          <cell r="I247">
            <v>7859.8737979820107</v>
          </cell>
          <cell r="K247">
            <v>7859.8737979820107</v>
          </cell>
          <cell r="L247">
            <v>7859.8737979820107</v>
          </cell>
          <cell r="M247">
            <v>6815</v>
          </cell>
          <cell r="N247">
            <v>9.0000000000000006E-5</v>
          </cell>
          <cell r="O247">
            <v>0.82290240013411087</v>
          </cell>
          <cell r="P247">
            <v>220.41654543159865</v>
          </cell>
          <cell r="Q247">
            <v>2098.1503851518346</v>
          </cell>
          <cell r="R247">
            <v>0.5</v>
          </cell>
          <cell r="S247">
            <v>10.5</v>
          </cell>
          <cell r="T247">
            <v>195</v>
          </cell>
          <cell r="W247">
            <v>0.02</v>
          </cell>
          <cell r="X247">
            <v>9.0000000000000006E-5</v>
          </cell>
          <cell r="Y247">
            <v>0.5</v>
          </cell>
          <cell r="Z247">
            <v>213</v>
          </cell>
          <cell r="AA247">
            <v>10.960123652830022</v>
          </cell>
          <cell r="AB247">
            <v>19.434087310228577</v>
          </cell>
          <cell r="AC247">
            <v>2394.5684932954568</v>
          </cell>
          <cell r="AD247">
            <v>237.50758152953125</v>
          </cell>
          <cell r="AE247">
            <v>10.082071813769534</v>
          </cell>
          <cell r="AF247">
            <v>3.2896012614648287</v>
          </cell>
          <cell r="AG247">
            <v>7877.1755362086687</v>
          </cell>
          <cell r="AJ247">
            <v>601.79999999999507</v>
          </cell>
          <cell r="AK247">
            <v>601.79999999999507</v>
          </cell>
          <cell r="AL247">
            <v>590.83987634716505</v>
          </cell>
          <cell r="AM247">
            <v>590.83987634716505</v>
          </cell>
          <cell r="AN247">
            <v>2</v>
          </cell>
          <cell r="AO247">
            <v>3</v>
          </cell>
          <cell r="AP247">
            <v>603.79999999999507</v>
          </cell>
          <cell r="AQ247">
            <v>604.79999999999507</v>
          </cell>
          <cell r="AR247">
            <v>300</v>
          </cell>
          <cell r="AS247">
            <v>300</v>
          </cell>
        </row>
        <row r="248">
          <cell r="B248" t="str">
            <v>H/R Of Bijliwala disty</v>
          </cell>
          <cell r="C248">
            <v>187904</v>
          </cell>
          <cell r="E248">
            <v>9</v>
          </cell>
          <cell r="I248">
            <v>7859.8737979820107</v>
          </cell>
          <cell r="K248">
            <v>7859.8737979820107</v>
          </cell>
          <cell r="L248">
            <v>7859.8737979820107</v>
          </cell>
          <cell r="M248">
            <v>6815</v>
          </cell>
          <cell r="N248">
            <v>9.0000000000000006E-5</v>
          </cell>
          <cell r="O248">
            <v>0.82290240013411087</v>
          </cell>
          <cell r="P248">
            <v>220.41654543159865</v>
          </cell>
          <cell r="Q248">
            <v>2098.1503851518346</v>
          </cell>
          <cell r="R248">
            <v>0.5</v>
          </cell>
          <cell r="S248">
            <v>10.5</v>
          </cell>
          <cell r="T248">
            <v>195</v>
          </cell>
          <cell r="W248">
            <v>0.02</v>
          </cell>
          <cell r="X248">
            <v>9.0000000000000006E-5</v>
          </cell>
          <cell r="Y248">
            <v>0.5</v>
          </cell>
          <cell r="Z248">
            <v>213</v>
          </cell>
          <cell r="AA248">
            <v>10.960123652830022</v>
          </cell>
          <cell r="AB248">
            <v>19.434087310228577</v>
          </cell>
          <cell r="AC248">
            <v>2394.5684932954568</v>
          </cell>
          <cell r="AD248">
            <v>237.50758152953125</v>
          </cell>
          <cell r="AE248">
            <v>10.082071813769534</v>
          </cell>
          <cell r="AF248">
            <v>3.2896012614648287</v>
          </cell>
          <cell r="AG248">
            <v>7877.1755362086687</v>
          </cell>
          <cell r="AJ248">
            <v>601.71863999999505</v>
          </cell>
          <cell r="AK248">
            <v>601.71863999999505</v>
          </cell>
          <cell r="AL248">
            <v>590.75851634716503</v>
          </cell>
          <cell r="AM248">
            <v>590.75851634716503</v>
          </cell>
          <cell r="AN248">
            <v>2</v>
          </cell>
          <cell r="AO248">
            <v>3</v>
          </cell>
          <cell r="AP248">
            <v>603.71863999999505</v>
          </cell>
          <cell r="AQ248">
            <v>604.71863999999505</v>
          </cell>
          <cell r="AR248">
            <v>300</v>
          </cell>
          <cell r="AS248">
            <v>300</v>
          </cell>
        </row>
        <row r="249">
          <cell r="B249" t="str">
            <v>H/R Of  2-R Suchan wala Disty</v>
          </cell>
          <cell r="C249">
            <v>187954</v>
          </cell>
          <cell r="E249">
            <v>32</v>
          </cell>
          <cell r="I249">
            <v>7859.8737979820107</v>
          </cell>
          <cell r="K249">
            <v>7859.8737979820107</v>
          </cell>
          <cell r="L249">
            <v>7859.8737979820107</v>
          </cell>
          <cell r="M249">
            <v>6815</v>
          </cell>
          <cell r="N249">
            <v>9.0000000000000006E-5</v>
          </cell>
          <cell r="O249">
            <v>0.82290240013411087</v>
          </cell>
          <cell r="P249">
            <v>220.41654543159865</v>
          </cell>
          <cell r="Q249">
            <v>2098.1503851518346</v>
          </cell>
          <cell r="R249">
            <v>0.5</v>
          </cell>
          <cell r="S249">
            <v>10.5</v>
          </cell>
          <cell r="T249">
            <v>195</v>
          </cell>
          <cell r="W249">
            <v>0.02</v>
          </cell>
          <cell r="X249">
            <v>9.0000000000000006E-5</v>
          </cell>
          <cell r="Y249">
            <v>0.5</v>
          </cell>
          <cell r="Z249">
            <v>213</v>
          </cell>
          <cell r="AA249">
            <v>10.960123652830022</v>
          </cell>
          <cell r="AB249">
            <v>19.434087310228577</v>
          </cell>
          <cell r="AC249">
            <v>2394.5684932954568</v>
          </cell>
          <cell r="AD249">
            <v>237.50758152953125</v>
          </cell>
          <cell r="AE249">
            <v>10.082071813769534</v>
          </cell>
          <cell r="AF249">
            <v>3.2896012614648287</v>
          </cell>
          <cell r="AG249">
            <v>7877.1755362086687</v>
          </cell>
          <cell r="AJ249">
            <v>601.71413999999504</v>
          </cell>
          <cell r="AK249">
            <v>601.71413999999504</v>
          </cell>
          <cell r="AL249">
            <v>590.75401634716502</v>
          </cell>
          <cell r="AM249">
            <v>590.75401634716502</v>
          </cell>
          <cell r="AN249">
            <v>2</v>
          </cell>
          <cell r="AO249">
            <v>3</v>
          </cell>
          <cell r="AP249">
            <v>603.71413999999504</v>
          </cell>
          <cell r="AQ249">
            <v>604.71413999999504</v>
          </cell>
          <cell r="AR249">
            <v>300</v>
          </cell>
          <cell r="AS249">
            <v>300</v>
          </cell>
        </row>
        <row r="250">
          <cell r="C250">
            <v>188000</v>
          </cell>
          <cell r="I250">
            <v>7859.8737979820107</v>
          </cell>
          <cell r="K250">
            <v>7859.8737979820107</v>
          </cell>
          <cell r="L250">
            <v>7859.8737979820107</v>
          </cell>
          <cell r="M250">
            <v>6815</v>
          </cell>
          <cell r="N250">
            <v>9.0000000000000006E-5</v>
          </cell>
          <cell r="O250">
            <v>0.82290240013411087</v>
          </cell>
          <cell r="P250">
            <v>220.41654543159865</v>
          </cell>
          <cell r="Q250">
            <v>2098.1503851518346</v>
          </cell>
          <cell r="R250">
            <v>0.5</v>
          </cell>
          <cell r="S250">
            <v>10.5</v>
          </cell>
          <cell r="T250">
            <v>195</v>
          </cell>
          <cell r="W250">
            <v>0.02</v>
          </cell>
          <cell r="X250">
            <v>9.0000000000000006E-5</v>
          </cell>
          <cell r="Y250">
            <v>0.5</v>
          </cell>
          <cell r="Z250">
            <v>213</v>
          </cell>
          <cell r="AA250">
            <v>10.960123652830022</v>
          </cell>
          <cell r="AB250">
            <v>19.434087310228577</v>
          </cell>
          <cell r="AC250">
            <v>2394.5684932954568</v>
          </cell>
          <cell r="AD250">
            <v>237.50758152953125</v>
          </cell>
          <cell r="AE250">
            <v>10.082071813769534</v>
          </cell>
          <cell r="AF250">
            <v>3.2896012614648287</v>
          </cell>
          <cell r="AG250">
            <v>7877.1755362086687</v>
          </cell>
          <cell r="AJ250">
            <v>601.70999999999503</v>
          </cell>
          <cell r="AK250">
            <v>601.70999999999503</v>
          </cell>
          <cell r="AL250">
            <v>590.74987634716501</v>
          </cell>
          <cell r="AM250">
            <v>590.74987634716501</v>
          </cell>
          <cell r="AN250">
            <v>2</v>
          </cell>
          <cell r="AO250">
            <v>3</v>
          </cell>
          <cell r="AP250">
            <v>603.70999999999503</v>
          </cell>
          <cell r="AQ250">
            <v>604.70999999999503</v>
          </cell>
          <cell r="AR250">
            <v>300</v>
          </cell>
          <cell r="AS250">
            <v>300</v>
          </cell>
        </row>
        <row r="251">
          <cell r="C251">
            <v>189000</v>
          </cell>
          <cell r="I251">
            <v>7859.8737979820107</v>
          </cell>
          <cell r="K251">
            <v>7859.8737979820107</v>
          </cell>
          <cell r="L251">
            <v>7859.8737979820107</v>
          </cell>
          <cell r="M251">
            <v>6815</v>
          </cell>
          <cell r="N251">
            <v>9.0000000000000006E-5</v>
          </cell>
          <cell r="O251">
            <v>0.82290240013411087</v>
          </cell>
          <cell r="P251">
            <v>220.41654543159865</v>
          </cell>
          <cell r="Q251">
            <v>2098.1503851518346</v>
          </cell>
          <cell r="R251">
            <v>0.5</v>
          </cell>
          <cell r="S251">
            <v>10.5</v>
          </cell>
          <cell r="T251">
            <v>195</v>
          </cell>
          <cell r="W251">
            <v>0.02</v>
          </cell>
          <cell r="X251">
            <v>9.0000000000000006E-5</v>
          </cell>
          <cell r="Y251">
            <v>0.5</v>
          </cell>
          <cell r="Z251">
            <v>213</v>
          </cell>
          <cell r="AA251">
            <v>10.960123652830022</v>
          </cell>
          <cell r="AB251">
            <v>19.434087310228577</v>
          </cell>
          <cell r="AC251">
            <v>2394.5684932954568</v>
          </cell>
          <cell r="AD251">
            <v>237.50758152953125</v>
          </cell>
          <cell r="AE251">
            <v>10.082071813769534</v>
          </cell>
          <cell r="AF251">
            <v>3.2896012614648287</v>
          </cell>
          <cell r="AG251">
            <v>7877.1755362086687</v>
          </cell>
          <cell r="AJ251">
            <v>601.619999999995</v>
          </cell>
          <cell r="AK251">
            <v>601.619999999995</v>
          </cell>
          <cell r="AL251">
            <v>590.65987634716498</v>
          </cell>
          <cell r="AM251">
            <v>590.65987634716498</v>
          </cell>
          <cell r="AN251">
            <v>2</v>
          </cell>
          <cell r="AO251">
            <v>3</v>
          </cell>
          <cell r="AP251">
            <v>603.619999999995</v>
          </cell>
          <cell r="AQ251">
            <v>604.619999999995</v>
          </cell>
          <cell r="AR251">
            <v>300</v>
          </cell>
          <cell r="AS251">
            <v>300</v>
          </cell>
        </row>
        <row r="252">
          <cell r="C252">
            <v>190000</v>
          </cell>
          <cell r="D252">
            <v>598.5</v>
          </cell>
          <cell r="I252">
            <v>7859.8737979820107</v>
          </cell>
          <cell r="K252">
            <v>7859.8737979820107</v>
          </cell>
          <cell r="L252">
            <v>7859.8737979820107</v>
          </cell>
          <cell r="M252">
            <v>6815</v>
          </cell>
          <cell r="N252">
            <v>9.0000000000000006E-5</v>
          </cell>
          <cell r="O252">
            <v>0.82290240013411087</v>
          </cell>
          <cell r="P252">
            <v>220.41654543159865</v>
          </cell>
          <cell r="Q252">
            <v>2098.1503851518346</v>
          </cell>
          <cell r="R252">
            <v>0.5</v>
          </cell>
          <cell r="S252">
            <v>10.5</v>
          </cell>
          <cell r="T252">
            <v>195</v>
          </cell>
          <cell r="W252">
            <v>0.02</v>
          </cell>
          <cell r="X252">
            <v>9.0000000000000006E-5</v>
          </cell>
          <cell r="Y252">
            <v>0.5</v>
          </cell>
          <cell r="Z252">
            <v>213</v>
          </cell>
          <cell r="AA252">
            <v>10.960123652830022</v>
          </cell>
          <cell r="AB252">
            <v>19.434087310228577</v>
          </cell>
          <cell r="AC252">
            <v>2394.5684932954568</v>
          </cell>
          <cell r="AD252">
            <v>237.50758152953125</v>
          </cell>
          <cell r="AE252">
            <v>10.082071813769534</v>
          </cell>
          <cell r="AF252">
            <v>3.2896012614648287</v>
          </cell>
          <cell r="AG252">
            <v>7877.1755362086687</v>
          </cell>
          <cell r="AJ252">
            <v>601.52999999999497</v>
          </cell>
          <cell r="AK252">
            <v>601.52999999999497</v>
          </cell>
          <cell r="AL252">
            <v>590.56987634716495</v>
          </cell>
          <cell r="AM252">
            <v>590.56987634716495</v>
          </cell>
          <cell r="AN252">
            <v>2</v>
          </cell>
          <cell r="AO252">
            <v>3</v>
          </cell>
          <cell r="AP252">
            <v>603.52999999999497</v>
          </cell>
          <cell r="AQ252">
            <v>604.52999999999497</v>
          </cell>
          <cell r="AR252">
            <v>300</v>
          </cell>
          <cell r="AS252">
            <v>300</v>
          </cell>
        </row>
        <row r="253">
          <cell r="C253">
            <v>191000</v>
          </cell>
          <cell r="I253">
            <v>7859.8737979820107</v>
          </cell>
          <cell r="K253">
            <v>7859.8737979820107</v>
          </cell>
          <cell r="L253">
            <v>7859.8737979820107</v>
          </cell>
          <cell r="M253">
            <v>6815</v>
          </cell>
          <cell r="N253">
            <v>9.0000000000000006E-5</v>
          </cell>
          <cell r="O253">
            <v>0.82290240013411087</v>
          </cell>
          <cell r="P253">
            <v>220.41654543159865</v>
          </cell>
          <cell r="Q253">
            <v>2098.1503851518346</v>
          </cell>
          <cell r="R253">
            <v>0.5</v>
          </cell>
          <cell r="S253">
            <v>10.5</v>
          </cell>
          <cell r="T253">
            <v>195</v>
          </cell>
          <cell r="W253">
            <v>0.02</v>
          </cell>
          <cell r="X253">
            <v>9.0000000000000006E-5</v>
          </cell>
          <cell r="Y253">
            <v>0.5</v>
          </cell>
          <cell r="Z253">
            <v>213</v>
          </cell>
          <cell r="AA253">
            <v>10.960123652830022</v>
          </cell>
          <cell r="AB253">
            <v>19.434087310228577</v>
          </cell>
          <cell r="AC253">
            <v>2394.5684932954568</v>
          </cell>
          <cell r="AD253">
            <v>237.50758152953125</v>
          </cell>
          <cell r="AE253">
            <v>10.082071813769534</v>
          </cell>
          <cell r="AF253">
            <v>3.2896012614648287</v>
          </cell>
          <cell r="AG253">
            <v>7877.1755362086687</v>
          </cell>
          <cell r="AJ253">
            <v>601.43999999999494</v>
          </cell>
          <cell r="AK253">
            <v>601.43999999999494</v>
          </cell>
          <cell r="AL253">
            <v>590.47987634716492</v>
          </cell>
          <cell r="AM253">
            <v>590.47987634716492</v>
          </cell>
          <cell r="AN253">
            <v>2</v>
          </cell>
          <cell r="AO253">
            <v>3</v>
          </cell>
          <cell r="AP253">
            <v>603.43999999999494</v>
          </cell>
          <cell r="AQ253">
            <v>604.43999999999494</v>
          </cell>
          <cell r="AR253">
            <v>300</v>
          </cell>
          <cell r="AS253">
            <v>300</v>
          </cell>
        </row>
        <row r="254">
          <cell r="C254">
            <v>192000</v>
          </cell>
          <cell r="I254">
            <v>7859.8737979820107</v>
          </cell>
          <cell r="K254">
            <v>7859.8737979820107</v>
          </cell>
          <cell r="L254">
            <v>7859.8737979820107</v>
          </cell>
          <cell r="M254">
            <v>6815</v>
          </cell>
          <cell r="N254">
            <v>9.0000000000000006E-5</v>
          </cell>
          <cell r="O254">
            <v>0.82290240013411087</v>
          </cell>
          <cell r="P254">
            <v>220.41654543159865</v>
          </cell>
          <cell r="Q254">
            <v>2098.1503851518346</v>
          </cell>
          <cell r="R254">
            <v>0.5</v>
          </cell>
          <cell r="S254">
            <v>10.5</v>
          </cell>
          <cell r="T254">
            <v>195</v>
          </cell>
          <cell r="W254">
            <v>0.02</v>
          </cell>
          <cell r="X254">
            <v>9.0000000000000006E-5</v>
          </cell>
          <cell r="Y254">
            <v>0.5</v>
          </cell>
          <cell r="Z254">
            <v>213</v>
          </cell>
          <cell r="AA254">
            <v>10.960123652830022</v>
          </cell>
          <cell r="AB254">
            <v>19.434087310228577</v>
          </cell>
          <cell r="AC254">
            <v>2394.5684932954568</v>
          </cell>
          <cell r="AD254">
            <v>237.50758152953125</v>
          </cell>
          <cell r="AE254">
            <v>10.082071813769534</v>
          </cell>
          <cell r="AF254">
            <v>3.2896012614648287</v>
          </cell>
          <cell r="AG254">
            <v>7877.1755362086687</v>
          </cell>
          <cell r="AJ254">
            <v>601.34999999999491</v>
          </cell>
          <cell r="AK254">
            <v>601.34999999999491</v>
          </cell>
          <cell r="AL254">
            <v>590.38987634716489</v>
          </cell>
          <cell r="AM254">
            <v>590.38987634716489</v>
          </cell>
          <cell r="AN254">
            <v>2</v>
          </cell>
          <cell r="AO254">
            <v>3</v>
          </cell>
          <cell r="AP254">
            <v>603.34999999999491</v>
          </cell>
          <cell r="AQ254">
            <v>604.34999999999491</v>
          </cell>
          <cell r="AR254">
            <v>300</v>
          </cell>
          <cell r="AS254">
            <v>300</v>
          </cell>
        </row>
        <row r="255">
          <cell r="C255">
            <v>193000</v>
          </cell>
          <cell r="I255">
            <v>7859.8737979820107</v>
          </cell>
          <cell r="K255">
            <v>7859.8737979820107</v>
          </cell>
          <cell r="L255">
            <v>7859.8737979820107</v>
          </cell>
          <cell r="M255">
            <v>6815</v>
          </cell>
          <cell r="N255">
            <v>9.0000000000000006E-5</v>
          </cell>
          <cell r="O255">
            <v>0.82290240013411087</v>
          </cell>
          <cell r="P255">
            <v>220.41654543159865</v>
          </cell>
          <cell r="Q255">
            <v>2098.1503851518346</v>
          </cell>
          <cell r="R255">
            <v>0.5</v>
          </cell>
          <cell r="S255">
            <v>10.5</v>
          </cell>
          <cell r="T255">
            <v>195</v>
          </cell>
          <cell r="W255">
            <v>0.02</v>
          </cell>
          <cell r="X255">
            <v>9.0000000000000006E-5</v>
          </cell>
          <cell r="Y255">
            <v>0.5</v>
          </cell>
          <cell r="Z255">
            <v>213</v>
          </cell>
          <cell r="AA255">
            <v>10.960123652830022</v>
          </cell>
          <cell r="AB255">
            <v>19.434087310228577</v>
          </cell>
          <cell r="AC255">
            <v>2394.5684932954568</v>
          </cell>
          <cell r="AD255">
            <v>237.50758152953125</v>
          </cell>
          <cell r="AE255">
            <v>10.082071813769534</v>
          </cell>
          <cell r="AF255">
            <v>3.2896012614648287</v>
          </cell>
          <cell r="AG255">
            <v>7877.1755362086687</v>
          </cell>
          <cell r="AJ255">
            <v>601.25999999999487</v>
          </cell>
          <cell r="AK255">
            <v>601.25999999999487</v>
          </cell>
          <cell r="AL255">
            <v>590.29987634716485</v>
          </cell>
          <cell r="AM255">
            <v>590.29987634716485</v>
          </cell>
          <cell r="AN255">
            <v>2</v>
          </cell>
          <cell r="AO255">
            <v>3</v>
          </cell>
          <cell r="AP255">
            <v>603.25999999999487</v>
          </cell>
          <cell r="AQ255">
            <v>604.25999999999487</v>
          </cell>
          <cell r="AR255">
            <v>300</v>
          </cell>
          <cell r="AS255">
            <v>300</v>
          </cell>
        </row>
        <row r="256">
          <cell r="C256">
            <v>194000</v>
          </cell>
          <cell r="I256">
            <v>7859.8737979820107</v>
          </cell>
          <cell r="K256">
            <v>7859.8737979820107</v>
          </cell>
          <cell r="L256">
            <v>7859.8737979820107</v>
          </cell>
          <cell r="M256">
            <v>6815</v>
          </cell>
          <cell r="N256">
            <v>9.0000000000000006E-5</v>
          </cell>
          <cell r="O256">
            <v>0.82290240013411087</v>
          </cell>
          <cell r="P256">
            <v>220.41654543159865</v>
          </cell>
          <cell r="Q256">
            <v>2098.1503851518346</v>
          </cell>
          <cell r="R256">
            <v>0.5</v>
          </cell>
          <cell r="S256">
            <v>10.5</v>
          </cell>
          <cell r="T256">
            <v>195</v>
          </cell>
          <cell r="W256">
            <v>0.02</v>
          </cell>
          <cell r="X256">
            <v>9.0000000000000006E-5</v>
          </cell>
          <cell r="Y256">
            <v>0.5</v>
          </cell>
          <cell r="Z256">
            <v>213</v>
          </cell>
          <cell r="AA256">
            <v>10.960123652830022</v>
          </cell>
          <cell r="AB256">
            <v>19.434087310228577</v>
          </cell>
          <cell r="AC256">
            <v>2394.5684932954568</v>
          </cell>
          <cell r="AD256">
            <v>237.50758152953125</v>
          </cell>
          <cell r="AE256">
            <v>10.082071813769534</v>
          </cell>
          <cell r="AF256">
            <v>3.2896012614648287</v>
          </cell>
          <cell r="AG256">
            <v>7877.1755362086687</v>
          </cell>
          <cell r="AJ256">
            <v>601.16999999999484</v>
          </cell>
          <cell r="AK256">
            <v>601.16999999999484</v>
          </cell>
          <cell r="AL256">
            <v>590.20987634716482</v>
          </cell>
          <cell r="AM256">
            <v>590.20987634716482</v>
          </cell>
          <cell r="AN256">
            <v>2</v>
          </cell>
          <cell r="AO256">
            <v>3</v>
          </cell>
          <cell r="AP256">
            <v>603.16999999999484</v>
          </cell>
          <cell r="AQ256">
            <v>604.16999999999484</v>
          </cell>
          <cell r="AR256">
            <v>300</v>
          </cell>
          <cell r="AS256">
            <v>300</v>
          </cell>
        </row>
        <row r="257">
          <cell r="C257">
            <v>195000</v>
          </cell>
          <cell r="I257">
            <v>7859.8737979820107</v>
          </cell>
          <cell r="K257">
            <v>7859.8737979820107</v>
          </cell>
          <cell r="L257">
            <v>7859.8737979820107</v>
          </cell>
          <cell r="M257">
            <v>6815</v>
          </cell>
          <cell r="N257">
            <v>9.0000000000000006E-5</v>
          </cell>
          <cell r="O257">
            <v>0.82290240013411087</v>
          </cell>
          <cell r="P257">
            <v>220.41654543159865</v>
          </cell>
          <cell r="Q257">
            <v>2098.1503851518346</v>
          </cell>
          <cell r="R257">
            <v>0.5</v>
          </cell>
          <cell r="S257">
            <v>10.5</v>
          </cell>
          <cell r="T257">
            <v>195</v>
          </cell>
          <cell r="W257">
            <v>0.02</v>
          </cell>
          <cell r="X257">
            <v>9.0000000000000006E-5</v>
          </cell>
          <cell r="Y257">
            <v>0.5</v>
          </cell>
          <cell r="Z257">
            <v>213</v>
          </cell>
          <cell r="AA257">
            <v>10.960123652830022</v>
          </cell>
          <cell r="AB257">
            <v>19.434087310228577</v>
          </cell>
          <cell r="AC257">
            <v>2394.5684932954568</v>
          </cell>
          <cell r="AD257">
            <v>237.50758152953125</v>
          </cell>
          <cell r="AE257">
            <v>10.082071813769534</v>
          </cell>
          <cell r="AF257">
            <v>3.2896012614648287</v>
          </cell>
          <cell r="AG257">
            <v>7877.1755362086687</v>
          </cell>
          <cell r="AJ257">
            <v>601.07999999999481</v>
          </cell>
          <cell r="AK257">
            <v>601.07999999999481</v>
          </cell>
          <cell r="AL257">
            <v>590.11987634716479</v>
          </cell>
          <cell r="AM257">
            <v>590.11987634716479</v>
          </cell>
          <cell r="AN257">
            <v>2</v>
          </cell>
          <cell r="AO257">
            <v>3</v>
          </cell>
          <cell r="AP257">
            <v>603.07999999999481</v>
          </cell>
          <cell r="AQ257">
            <v>604.07999999999481</v>
          </cell>
          <cell r="AR257">
            <v>300</v>
          </cell>
          <cell r="AS257">
            <v>300</v>
          </cell>
        </row>
        <row r="258">
          <cell r="B258" t="str">
            <v>H/R Of  2-RA Coleyana Disty</v>
          </cell>
          <cell r="C258">
            <v>195601</v>
          </cell>
          <cell r="E258">
            <v>30</v>
          </cell>
          <cell r="I258">
            <v>7859.8737979820107</v>
          </cell>
          <cell r="K258">
            <v>7859.8737979820107</v>
          </cell>
          <cell r="L258">
            <v>7859.8737979820107</v>
          </cell>
          <cell r="M258">
            <v>6815</v>
          </cell>
          <cell r="N258">
            <v>9.0000000000000006E-5</v>
          </cell>
          <cell r="O258">
            <v>0.82290240013411087</v>
          </cell>
          <cell r="P258">
            <v>220.41654543159865</v>
          </cell>
          <cell r="Q258">
            <v>2098.1503851518346</v>
          </cell>
          <cell r="R258">
            <v>0.5</v>
          </cell>
          <cell r="S258">
            <v>10.5</v>
          </cell>
          <cell r="T258">
            <v>195</v>
          </cell>
          <cell r="W258">
            <v>0.02</v>
          </cell>
          <cell r="X258">
            <v>9.0000000000000006E-5</v>
          </cell>
          <cell r="Y258">
            <v>0.5</v>
          </cell>
          <cell r="Z258">
            <v>213</v>
          </cell>
          <cell r="AA258">
            <v>10.960123652830022</v>
          </cell>
          <cell r="AB258">
            <v>19.434087310228577</v>
          </cell>
          <cell r="AC258">
            <v>2394.5684932954568</v>
          </cell>
          <cell r="AD258">
            <v>237.50758152953125</v>
          </cell>
          <cell r="AE258">
            <v>10.082071813769534</v>
          </cell>
          <cell r="AF258">
            <v>3.2896012614648287</v>
          </cell>
          <cell r="AG258">
            <v>7877.1755362086687</v>
          </cell>
          <cell r="AJ258">
            <v>601.02590999999484</v>
          </cell>
          <cell r="AK258">
            <v>601.02590999999484</v>
          </cell>
          <cell r="AL258">
            <v>590.06578634716482</v>
          </cell>
          <cell r="AM258">
            <v>590.06578634716482</v>
          </cell>
          <cell r="AN258">
            <v>2</v>
          </cell>
          <cell r="AO258">
            <v>3</v>
          </cell>
          <cell r="AP258">
            <v>603.02590999999484</v>
          </cell>
          <cell r="AQ258">
            <v>604.02590999999484</v>
          </cell>
          <cell r="AR258">
            <v>300</v>
          </cell>
          <cell r="AS258">
            <v>300</v>
          </cell>
        </row>
        <row r="259">
          <cell r="C259">
            <v>196000</v>
          </cell>
          <cell r="I259">
            <v>7859.8737979820107</v>
          </cell>
          <cell r="K259">
            <v>7859.8737979820107</v>
          </cell>
          <cell r="L259">
            <v>7859.8737979820107</v>
          </cell>
          <cell r="M259">
            <v>6815</v>
          </cell>
          <cell r="N259">
            <v>9.0000000000000006E-5</v>
          </cell>
          <cell r="O259">
            <v>0.82290240013411087</v>
          </cell>
          <cell r="P259">
            <v>220.41654543159865</v>
          </cell>
          <cell r="Q259">
            <v>2098.1503851518346</v>
          </cell>
          <cell r="R259">
            <v>0.5</v>
          </cell>
          <cell r="S259">
            <v>10.5</v>
          </cell>
          <cell r="T259">
            <v>195</v>
          </cell>
          <cell r="W259">
            <v>0.02</v>
          </cell>
          <cell r="X259">
            <v>9.0000000000000006E-5</v>
          </cell>
          <cell r="Y259">
            <v>0.5</v>
          </cell>
          <cell r="Z259">
            <v>213</v>
          </cell>
          <cell r="AA259">
            <v>10.960123652830022</v>
          </cell>
          <cell r="AB259">
            <v>19.434087310228577</v>
          </cell>
          <cell r="AC259">
            <v>2394.5684932954568</v>
          </cell>
          <cell r="AD259">
            <v>237.50758152953125</v>
          </cell>
          <cell r="AE259">
            <v>10.082071813769534</v>
          </cell>
          <cell r="AF259">
            <v>3.2896012614648287</v>
          </cell>
          <cell r="AG259">
            <v>7877.1755362086687</v>
          </cell>
          <cell r="AJ259">
            <v>600.98999999999489</v>
          </cell>
          <cell r="AK259">
            <v>600.98999999999489</v>
          </cell>
          <cell r="AL259">
            <v>590.02987634716487</v>
          </cell>
          <cell r="AM259">
            <v>590.02987634716487</v>
          </cell>
          <cell r="AN259">
            <v>2</v>
          </cell>
          <cell r="AO259">
            <v>3</v>
          </cell>
          <cell r="AP259">
            <v>602.98999999999489</v>
          </cell>
          <cell r="AQ259">
            <v>603.98999999999489</v>
          </cell>
          <cell r="AR259">
            <v>300</v>
          </cell>
          <cell r="AS259">
            <v>300</v>
          </cell>
        </row>
        <row r="260">
          <cell r="B260" t="str">
            <v>H/R Of  4-L (OKARA) Disty</v>
          </cell>
          <cell r="C260">
            <v>196454</v>
          </cell>
          <cell r="E260">
            <v>253</v>
          </cell>
          <cell r="I260">
            <v>7859.8737979820107</v>
          </cell>
          <cell r="K260">
            <v>7859.8737979820107</v>
          </cell>
          <cell r="L260">
            <v>7859.8737979820107</v>
          </cell>
          <cell r="M260">
            <v>6815</v>
          </cell>
          <cell r="N260">
            <v>9.0000000000000006E-5</v>
          </cell>
          <cell r="O260">
            <v>0.82290240013411087</v>
          </cell>
          <cell r="P260">
            <v>220.41654543159865</v>
          </cell>
          <cell r="Q260">
            <v>2098.1503851518346</v>
          </cell>
          <cell r="R260">
            <v>0.5</v>
          </cell>
          <cell r="S260">
            <v>10.5</v>
          </cell>
          <cell r="T260">
            <v>195</v>
          </cell>
          <cell r="W260">
            <v>0.02</v>
          </cell>
          <cell r="X260">
            <v>9.0000000000000006E-5</v>
          </cell>
          <cell r="Y260">
            <v>0.5</v>
          </cell>
          <cell r="Z260">
            <v>213</v>
          </cell>
          <cell r="AA260">
            <v>10.960123652830022</v>
          </cell>
          <cell r="AB260">
            <v>19.434087310228577</v>
          </cell>
          <cell r="AC260">
            <v>2394.5684932954568</v>
          </cell>
          <cell r="AD260">
            <v>237.50758152953125</v>
          </cell>
          <cell r="AE260">
            <v>10.082071813769534</v>
          </cell>
          <cell r="AF260">
            <v>3.2896012614648287</v>
          </cell>
          <cell r="AG260">
            <v>7877.1755362086687</v>
          </cell>
          <cell r="AJ260">
            <v>600.94913999999494</v>
          </cell>
          <cell r="AK260">
            <v>600.94913999999494</v>
          </cell>
          <cell r="AL260">
            <v>589.98901634716492</v>
          </cell>
          <cell r="AM260">
            <v>589.98901634716492</v>
          </cell>
          <cell r="AN260">
            <v>2</v>
          </cell>
          <cell r="AO260">
            <v>3</v>
          </cell>
          <cell r="AP260">
            <v>602.94913999999494</v>
          </cell>
          <cell r="AQ260">
            <v>603.94913999999494</v>
          </cell>
          <cell r="AR260">
            <v>300</v>
          </cell>
          <cell r="AS260">
            <v>300</v>
          </cell>
        </row>
        <row r="261">
          <cell r="C261">
            <v>196500</v>
          </cell>
          <cell r="I261">
            <v>7859.8737979820107</v>
          </cell>
          <cell r="K261">
            <v>7859.8737979820107</v>
          </cell>
          <cell r="L261">
            <v>7859.8737979820107</v>
          </cell>
          <cell r="M261">
            <v>6815</v>
          </cell>
          <cell r="N261">
            <v>9.0000000000000006E-5</v>
          </cell>
          <cell r="O261">
            <v>0.82290240013411087</v>
          </cell>
          <cell r="P261">
            <v>220.41654543159865</v>
          </cell>
          <cell r="Q261">
            <v>2098.1503851518346</v>
          </cell>
          <cell r="R261">
            <v>0.5</v>
          </cell>
          <cell r="S261">
            <v>10.5</v>
          </cell>
          <cell r="T261">
            <v>195</v>
          </cell>
          <cell r="W261">
            <v>0.02</v>
          </cell>
          <cell r="X261">
            <v>9.0000000000000006E-5</v>
          </cell>
          <cell r="Y261">
            <v>0.5</v>
          </cell>
          <cell r="Z261">
            <v>213</v>
          </cell>
          <cell r="AA261">
            <v>10.960123652830022</v>
          </cell>
          <cell r="AB261">
            <v>19.434087310228577</v>
          </cell>
          <cell r="AC261">
            <v>2394.5684932954568</v>
          </cell>
          <cell r="AD261">
            <v>237.50758152953125</v>
          </cell>
          <cell r="AE261">
            <v>10.082071813769534</v>
          </cell>
          <cell r="AF261">
            <v>3.2896012614648287</v>
          </cell>
          <cell r="AG261">
            <v>7877.1755362086687</v>
          </cell>
          <cell r="AJ261">
            <v>600.94499999999493</v>
          </cell>
          <cell r="AK261">
            <v>600.94499999999493</v>
          </cell>
          <cell r="AL261">
            <v>589.98487634716491</v>
          </cell>
          <cell r="AM261">
            <v>589.98487634716491</v>
          </cell>
          <cell r="AN261">
            <v>2</v>
          </cell>
          <cell r="AO261">
            <v>3</v>
          </cell>
          <cell r="AP261">
            <v>602.94499999999493</v>
          </cell>
          <cell r="AQ261">
            <v>603.94499999999493</v>
          </cell>
          <cell r="AR261">
            <v>300</v>
          </cell>
          <cell r="AS261">
            <v>300</v>
          </cell>
        </row>
        <row r="262">
          <cell r="B262" t="str">
            <v xml:space="preserve">Village Road Bridge / Fall </v>
          </cell>
          <cell r="C262">
            <v>196954</v>
          </cell>
          <cell r="I262">
            <v>7859.8737979820107</v>
          </cell>
          <cell r="K262">
            <v>7859.8737979820107</v>
          </cell>
          <cell r="L262">
            <v>7859.8737979820107</v>
          </cell>
          <cell r="M262">
            <v>6815</v>
          </cell>
          <cell r="N262">
            <v>9.0000000000000006E-5</v>
          </cell>
          <cell r="O262">
            <v>0.82290240013411087</v>
          </cell>
          <cell r="P262">
            <v>220.41654543159865</v>
          </cell>
          <cell r="Q262">
            <v>2098.1503851518346</v>
          </cell>
          <cell r="R262">
            <v>0.5</v>
          </cell>
          <cell r="S262">
            <v>10.5</v>
          </cell>
          <cell r="T262">
            <v>195</v>
          </cell>
          <cell r="U262">
            <v>590</v>
          </cell>
          <cell r="V262">
            <v>600.9</v>
          </cell>
          <cell r="W262">
            <v>0.02</v>
          </cell>
          <cell r="X262">
            <v>9.0000000000000006E-5</v>
          </cell>
          <cell r="Y262">
            <v>0.5</v>
          </cell>
          <cell r="Z262">
            <v>213</v>
          </cell>
          <cell r="AA262">
            <v>10.960123652830022</v>
          </cell>
          <cell r="AB262">
            <v>19.434087310228577</v>
          </cell>
          <cell r="AC262">
            <v>2394.5684932954568</v>
          </cell>
          <cell r="AD262">
            <v>237.50758152953125</v>
          </cell>
          <cell r="AE262">
            <v>10.082071813769534</v>
          </cell>
          <cell r="AF262">
            <v>3.2896012614648287</v>
          </cell>
          <cell r="AG262">
            <v>7877.1755362086687</v>
          </cell>
          <cell r="AI262">
            <v>3.03</v>
          </cell>
          <cell r="AJ262">
            <v>600.90413999999498</v>
          </cell>
          <cell r="AK262">
            <v>597.87413999999501</v>
          </cell>
          <cell r="AL262">
            <v>589.94401634716496</v>
          </cell>
          <cell r="AM262">
            <v>587.09459423104931</v>
          </cell>
          <cell r="AN262">
            <v>2</v>
          </cell>
          <cell r="AO262">
            <v>3</v>
          </cell>
          <cell r="AP262">
            <v>602.90413999999498</v>
          </cell>
          <cell r="AQ262">
            <v>600.87413999999501</v>
          </cell>
          <cell r="AR262">
            <v>300</v>
          </cell>
          <cell r="AS262">
            <v>300</v>
          </cell>
        </row>
        <row r="263">
          <cell r="C263">
            <v>196954</v>
          </cell>
          <cell r="F263">
            <v>76</v>
          </cell>
          <cell r="G263">
            <v>59.548574535246296</v>
          </cell>
          <cell r="H263">
            <v>135.5485745352463</v>
          </cell>
          <cell r="I263">
            <v>7465.1648591123121</v>
          </cell>
          <cell r="K263">
            <v>7465.1648591123121</v>
          </cell>
          <cell r="L263">
            <v>7465.1648591123121</v>
          </cell>
          <cell r="M263">
            <v>6440</v>
          </cell>
          <cell r="N263">
            <v>9.0000000000000006E-5</v>
          </cell>
          <cell r="O263">
            <v>0.81825813131847469</v>
          </cell>
          <cell r="P263">
            <v>214.26646027785122</v>
          </cell>
          <cell r="Q263">
            <v>2005.3029505605527</v>
          </cell>
          <cell r="R263">
            <v>0.5</v>
          </cell>
          <cell r="S263">
            <v>10</v>
          </cell>
          <cell r="T263">
            <v>190</v>
          </cell>
          <cell r="U263">
            <v>587.87</v>
          </cell>
          <cell r="V263">
            <v>597.87</v>
          </cell>
          <cell r="W263">
            <v>0.02</v>
          </cell>
          <cell r="X263">
            <v>9.0000000000000006E-5</v>
          </cell>
          <cell r="Y263">
            <v>0.5</v>
          </cell>
          <cell r="Z263">
            <v>208</v>
          </cell>
          <cell r="AA263">
            <v>10.779545768945662</v>
          </cell>
          <cell r="AB263">
            <v>19.295803780454129</v>
          </cell>
          <cell r="AC263">
            <v>2300.2448234330946</v>
          </cell>
          <cell r="AD263">
            <v>232.10379710593276</v>
          </cell>
          <cell r="AE263">
            <v>9.9104144443757516</v>
          </cell>
          <cell r="AF263">
            <v>3.2521553249184176</v>
          </cell>
          <cell r="AG263">
            <v>7480.7534511439635</v>
          </cell>
          <cell r="AJ263">
            <v>597.87413999999501</v>
          </cell>
          <cell r="AK263">
            <v>597.87413999999501</v>
          </cell>
          <cell r="AL263">
            <v>587.09459423104931</v>
          </cell>
          <cell r="AM263">
            <v>587.09459423104931</v>
          </cell>
          <cell r="AN263">
            <v>2</v>
          </cell>
          <cell r="AO263">
            <v>3</v>
          </cell>
          <cell r="AP263">
            <v>599.87413999999501</v>
          </cell>
          <cell r="AQ263">
            <v>600.87413999999501</v>
          </cell>
          <cell r="AR263">
            <v>300</v>
          </cell>
          <cell r="AS263">
            <v>300</v>
          </cell>
        </row>
        <row r="264">
          <cell r="C264">
            <v>197000</v>
          </cell>
          <cell r="I264">
            <v>7465.1648591123121</v>
          </cell>
          <cell r="K264">
            <v>7465.1648591123121</v>
          </cell>
          <cell r="L264">
            <v>7465.1648591123121</v>
          </cell>
          <cell r="M264">
            <v>6440</v>
          </cell>
          <cell r="N264">
            <v>9.0000000000000006E-5</v>
          </cell>
          <cell r="O264">
            <v>0.81825813131847469</v>
          </cell>
          <cell r="P264">
            <v>214.26646027785122</v>
          </cell>
          <cell r="Q264">
            <v>2005.3029505605527</v>
          </cell>
          <cell r="R264">
            <v>0.5</v>
          </cell>
          <cell r="S264">
            <v>10</v>
          </cell>
          <cell r="T264">
            <v>190</v>
          </cell>
          <cell r="W264">
            <v>0.02</v>
          </cell>
          <cell r="X264">
            <v>9.0000000000000006E-5</v>
          </cell>
          <cell r="Y264">
            <v>0.5</v>
          </cell>
          <cell r="Z264">
            <v>208</v>
          </cell>
          <cell r="AA264">
            <v>10.779545768945662</v>
          </cell>
          <cell r="AB264">
            <v>19.295803780454129</v>
          </cell>
          <cell r="AC264">
            <v>2300.2448234330946</v>
          </cell>
          <cell r="AD264">
            <v>232.10379710593276</v>
          </cell>
          <cell r="AE264">
            <v>9.9104144443757516</v>
          </cell>
          <cell r="AF264">
            <v>3.2521553249184176</v>
          </cell>
          <cell r="AG264">
            <v>7480.7534511439635</v>
          </cell>
          <cell r="AJ264">
            <v>597.869999999995</v>
          </cell>
          <cell r="AK264">
            <v>597.869999999995</v>
          </cell>
          <cell r="AL264">
            <v>587.09045423104931</v>
          </cell>
          <cell r="AM264">
            <v>587.09045423104931</v>
          </cell>
          <cell r="AN264">
            <v>2</v>
          </cell>
          <cell r="AO264">
            <v>3</v>
          </cell>
          <cell r="AP264">
            <v>599.869999999995</v>
          </cell>
          <cell r="AQ264">
            <v>600.869999999995</v>
          </cell>
          <cell r="AR264">
            <v>300</v>
          </cell>
          <cell r="AS264">
            <v>300</v>
          </cell>
        </row>
        <row r="265">
          <cell r="C265">
            <v>198000</v>
          </cell>
          <cell r="I265">
            <v>7465.1648591123121</v>
          </cell>
          <cell r="K265">
            <v>7465.1648591123121</v>
          </cell>
          <cell r="L265">
            <v>7465.1648591123121</v>
          </cell>
          <cell r="M265">
            <v>6440</v>
          </cell>
          <cell r="N265">
            <v>9.0000000000000006E-5</v>
          </cell>
          <cell r="O265">
            <v>0.81825813131847469</v>
          </cell>
          <cell r="P265">
            <v>214.26646027785122</v>
          </cell>
          <cell r="Q265">
            <v>2005.3029505605527</v>
          </cell>
          <cell r="R265">
            <v>0.5</v>
          </cell>
          <cell r="S265">
            <v>10</v>
          </cell>
          <cell r="T265">
            <v>190</v>
          </cell>
          <cell r="W265">
            <v>0.02</v>
          </cell>
          <cell r="X265">
            <v>9.0000000000000006E-5</v>
          </cell>
          <cell r="Y265">
            <v>0.5</v>
          </cell>
          <cell r="Z265">
            <v>208</v>
          </cell>
          <cell r="AA265">
            <v>10.779545768945662</v>
          </cell>
          <cell r="AB265">
            <v>19.295803780454129</v>
          </cell>
          <cell r="AC265">
            <v>2300.2448234330946</v>
          </cell>
          <cell r="AD265">
            <v>232.10379710593276</v>
          </cell>
          <cell r="AE265">
            <v>9.9104144443757516</v>
          </cell>
          <cell r="AF265">
            <v>3.2521553249184176</v>
          </cell>
          <cell r="AG265">
            <v>7480.7534511439635</v>
          </cell>
          <cell r="AJ265">
            <v>597.77999999999497</v>
          </cell>
          <cell r="AK265">
            <v>597.77999999999497</v>
          </cell>
          <cell r="AL265">
            <v>587.00045423104928</v>
          </cell>
          <cell r="AM265">
            <v>587.00045423104928</v>
          </cell>
          <cell r="AN265">
            <v>2</v>
          </cell>
          <cell r="AO265">
            <v>3</v>
          </cell>
          <cell r="AP265">
            <v>599.77999999999497</v>
          </cell>
          <cell r="AQ265">
            <v>600.77999999999497</v>
          </cell>
          <cell r="AR265">
            <v>300</v>
          </cell>
          <cell r="AS265">
            <v>300</v>
          </cell>
        </row>
        <row r="266">
          <cell r="C266">
            <v>199000</v>
          </cell>
          <cell r="I266">
            <v>7465.1648591123121</v>
          </cell>
          <cell r="K266">
            <v>7465.1648591123121</v>
          </cell>
          <cell r="L266">
            <v>7465.1648591123121</v>
          </cell>
          <cell r="M266">
            <v>6440</v>
          </cell>
          <cell r="N266">
            <v>9.0000000000000006E-5</v>
          </cell>
          <cell r="O266">
            <v>0.81825813131847469</v>
          </cell>
          <cell r="P266">
            <v>214.26646027785122</v>
          </cell>
          <cell r="Q266">
            <v>2005.3029505605527</v>
          </cell>
          <cell r="R266">
            <v>0.5</v>
          </cell>
          <cell r="S266">
            <v>10</v>
          </cell>
          <cell r="T266">
            <v>190</v>
          </cell>
          <cell r="W266">
            <v>0.02</v>
          </cell>
          <cell r="X266">
            <v>9.0000000000000006E-5</v>
          </cell>
          <cell r="Y266">
            <v>0.5</v>
          </cell>
          <cell r="Z266">
            <v>208</v>
          </cell>
          <cell r="AA266">
            <v>10.779545768945662</v>
          </cell>
          <cell r="AB266">
            <v>19.295803780454129</v>
          </cell>
          <cell r="AC266">
            <v>2300.2448234330946</v>
          </cell>
          <cell r="AD266">
            <v>232.10379710593276</v>
          </cell>
          <cell r="AE266">
            <v>9.9104144443757516</v>
          </cell>
          <cell r="AF266">
            <v>3.2521553249184176</v>
          </cell>
          <cell r="AG266">
            <v>7480.7534511439635</v>
          </cell>
          <cell r="AJ266">
            <v>597.68999999999494</v>
          </cell>
          <cell r="AK266">
            <v>597.68999999999494</v>
          </cell>
          <cell r="AL266">
            <v>586.91045423104924</v>
          </cell>
          <cell r="AM266">
            <v>586.91045423104924</v>
          </cell>
          <cell r="AN266">
            <v>2</v>
          </cell>
          <cell r="AO266">
            <v>3</v>
          </cell>
          <cell r="AP266">
            <v>599.68999999999494</v>
          </cell>
          <cell r="AQ266">
            <v>600.68999999999494</v>
          </cell>
          <cell r="AR266">
            <v>300</v>
          </cell>
          <cell r="AS266">
            <v>300</v>
          </cell>
        </row>
        <row r="267">
          <cell r="C267">
            <v>200000</v>
          </cell>
          <cell r="D267">
            <v>592.4</v>
          </cell>
          <cell r="I267">
            <v>7465.1648591123121</v>
          </cell>
          <cell r="K267">
            <v>7465.1648591123121</v>
          </cell>
          <cell r="L267">
            <v>7465.1648591123121</v>
          </cell>
          <cell r="M267">
            <v>6440</v>
          </cell>
          <cell r="N267">
            <v>9.0000000000000006E-5</v>
          </cell>
          <cell r="O267">
            <v>0.81825813131847469</v>
          </cell>
          <cell r="P267">
            <v>214.26646027785122</v>
          </cell>
          <cell r="Q267">
            <v>2005.3029505605527</v>
          </cell>
          <cell r="R267">
            <v>0.5</v>
          </cell>
          <cell r="S267">
            <v>10</v>
          </cell>
          <cell r="T267">
            <v>190</v>
          </cell>
          <cell r="W267">
            <v>0.02</v>
          </cell>
          <cell r="X267">
            <v>9.0000000000000006E-5</v>
          </cell>
          <cell r="Y267">
            <v>0.5</v>
          </cell>
          <cell r="Z267">
            <v>208</v>
          </cell>
          <cell r="AA267">
            <v>10.779545768945662</v>
          </cell>
          <cell r="AB267">
            <v>19.295803780454129</v>
          </cell>
          <cell r="AC267">
            <v>2300.2448234330946</v>
          </cell>
          <cell r="AD267">
            <v>232.10379710593276</v>
          </cell>
          <cell r="AE267">
            <v>9.9104144443757516</v>
          </cell>
          <cell r="AF267">
            <v>3.2521553249184176</v>
          </cell>
          <cell r="AG267">
            <v>7480.7534511439635</v>
          </cell>
          <cell r="AJ267">
            <v>597.59999999999491</v>
          </cell>
          <cell r="AK267">
            <v>597.59999999999491</v>
          </cell>
          <cell r="AL267">
            <v>586.82045423104921</v>
          </cell>
          <cell r="AM267">
            <v>586.82045423104921</v>
          </cell>
          <cell r="AN267">
            <v>2</v>
          </cell>
          <cell r="AO267">
            <v>3</v>
          </cell>
          <cell r="AP267">
            <v>599.59999999999491</v>
          </cell>
          <cell r="AQ267">
            <v>600.59999999999491</v>
          </cell>
          <cell r="AR267">
            <v>300</v>
          </cell>
          <cell r="AS267">
            <v>300</v>
          </cell>
        </row>
        <row r="268">
          <cell r="C268">
            <v>201000</v>
          </cell>
          <cell r="I268">
            <v>7465.1648591123121</v>
          </cell>
          <cell r="K268">
            <v>7465.1648591123121</v>
          </cell>
          <cell r="L268">
            <v>7465.1648591123121</v>
          </cell>
          <cell r="M268">
            <v>6440</v>
          </cell>
          <cell r="N268">
            <v>9.0000000000000006E-5</v>
          </cell>
          <cell r="O268">
            <v>0.81825813131847469</v>
          </cell>
          <cell r="P268">
            <v>214.26646027785122</v>
          </cell>
          <cell r="Q268">
            <v>2005.3029505605527</v>
          </cell>
          <cell r="R268">
            <v>0.5</v>
          </cell>
          <cell r="S268">
            <v>10</v>
          </cell>
          <cell r="T268">
            <v>190</v>
          </cell>
          <cell r="W268">
            <v>0.02</v>
          </cell>
          <cell r="X268">
            <v>9.0000000000000006E-5</v>
          </cell>
          <cell r="Y268">
            <v>0.5</v>
          </cell>
          <cell r="Z268">
            <v>208</v>
          </cell>
          <cell r="AA268">
            <v>10.779545768945662</v>
          </cell>
          <cell r="AB268">
            <v>19.295803780454129</v>
          </cell>
          <cell r="AC268">
            <v>2300.2448234330946</v>
          </cell>
          <cell r="AD268">
            <v>232.10379710593276</v>
          </cell>
          <cell r="AE268">
            <v>9.9104144443757516</v>
          </cell>
          <cell r="AF268">
            <v>3.2521553249184176</v>
          </cell>
          <cell r="AG268">
            <v>7480.7534511439635</v>
          </cell>
          <cell r="AJ268">
            <v>597.50999999999487</v>
          </cell>
          <cell r="AK268">
            <v>597.50999999999487</v>
          </cell>
          <cell r="AL268">
            <v>586.73045423104918</v>
          </cell>
          <cell r="AM268">
            <v>586.73045423104918</v>
          </cell>
          <cell r="AN268">
            <v>2</v>
          </cell>
          <cell r="AO268">
            <v>3</v>
          </cell>
          <cell r="AP268">
            <v>599.50999999999487</v>
          </cell>
          <cell r="AQ268">
            <v>600.50999999999487</v>
          </cell>
          <cell r="AR268">
            <v>300</v>
          </cell>
          <cell r="AS268">
            <v>300</v>
          </cell>
        </row>
        <row r="269">
          <cell r="C269">
            <v>202000</v>
          </cell>
          <cell r="I269">
            <v>7465.1648591123121</v>
          </cell>
          <cell r="K269">
            <v>7465.1648591123121</v>
          </cell>
          <cell r="L269">
            <v>7465.1648591123121</v>
          </cell>
          <cell r="M269">
            <v>6440</v>
          </cell>
          <cell r="N269">
            <v>9.0000000000000006E-5</v>
          </cell>
          <cell r="O269">
            <v>0.81825813131847469</v>
          </cell>
          <cell r="P269">
            <v>214.26646027785122</v>
          </cell>
          <cell r="Q269">
            <v>2005.3029505605527</v>
          </cell>
          <cell r="R269">
            <v>0.5</v>
          </cell>
          <cell r="S269">
            <v>10</v>
          </cell>
          <cell r="T269">
            <v>190</v>
          </cell>
          <cell r="W269">
            <v>0.02</v>
          </cell>
          <cell r="X269">
            <v>9.0000000000000006E-5</v>
          </cell>
          <cell r="Y269">
            <v>0.5</v>
          </cell>
          <cell r="Z269">
            <v>208</v>
          </cell>
          <cell r="AA269">
            <v>10.779545768945662</v>
          </cell>
          <cell r="AB269">
            <v>19.295803780454129</v>
          </cell>
          <cell r="AC269">
            <v>2300.2448234330946</v>
          </cell>
          <cell r="AD269">
            <v>232.10379710593276</v>
          </cell>
          <cell r="AE269">
            <v>9.9104144443757516</v>
          </cell>
          <cell r="AF269">
            <v>3.2521553249184176</v>
          </cell>
          <cell r="AG269">
            <v>7480.7534511439635</v>
          </cell>
          <cell r="AJ269">
            <v>597.41999999999484</v>
          </cell>
          <cell r="AK269">
            <v>597.41999999999484</v>
          </cell>
          <cell r="AL269">
            <v>586.64045423104915</v>
          </cell>
          <cell r="AM269">
            <v>586.64045423104915</v>
          </cell>
          <cell r="AN269">
            <v>2</v>
          </cell>
          <cell r="AO269">
            <v>3</v>
          </cell>
          <cell r="AP269">
            <v>599.41999999999484</v>
          </cell>
          <cell r="AQ269">
            <v>600.41999999999484</v>
          </cell>
          <cell r="AR269">
            <v>300</v>
          </cell>
          <cell r="AS269">
            <v>300</v>
          </cell>
        </row>
        <row r="270">
          <cell r="C270">
            <v>203000</v>
          </cell>
          <cell r="I270">
            <v>7465.1648591123121</v>
          </cell>
          <cell r="K270">
            <v>7465.1648591123121</v>
          </cell>
          <cell r="L270">
            <v>7465.1648591123121</v>
          </cell>
          <cell r="M270">
            <v>6440</v>
          </cell>
          <cell r="N270">
            <v>9.0000000000000006E-5</v>
          </cell>
          <cell r="O270">
            <v>0.81825813131847469</v>
          </cell>
          <cell r="P270">
            <v>214.26646027785122</v>
          </cell>
          <cell r="Q270">
            <v>2005.3029505605527</v>
          </cell>
          <cell r="R270">
            <v>0.5</v>
          </cell>
          <cell r="S270">
            <v>10</v>
          </cell>
          <cell r="T270">
            <v>190</v>
          </cell>
          <cell r="W270">
            <v>0.02</v>
          </cell>
          <cell r="X270">
            <v>9.0000000000000006E-5</v>
          </cell>
          <cell r="Y270">
            <v>0.5</v>
          </cell>
          <cell r="Z270">
            <v>208</v>
          </cell>
          <cell r="AA270">
            <v>10.779545768945662</v>
          </cell>
          <cell r="AB270">
            <v>19.295803780454129</v>
          </cell>
          <cell r="AC270">
            <v>2300.2448234330946</v>
          </cell>
          <cell r="AD270">
            <v>232.10379710593276</v>
          </cell>
          <cell r="AE270">
            <v>9.9104144443757516</v>
          </cell>
          <cell r="AF270">
            <v>3.2521553249184176</v>
          </cell>
          <cell r="AG270">
            <v>7480.7534511439635</v>
          </cell>
          <cell r="AJ270">
            <v>597.32999999999481</v>
          </cell>
          <cell r="AK270">
            <v>597.32999999999481</v>
          </cell>
          <cell r="AL270">
            <v>586.55045423104912</v>
          </cell>
          <cell r="AM270">
            <v>586.55045423104912</v>
          </cell>
          <cell r="AN270">
            <v>2</v>
          </cell>
          <cell r="AO270">
            <v>3</v>
          </cell>
          <cell r="AP270">
            <v>599.32999999999481</v>
          </cell>
          <cell r="AQ270">
            <v>600.32999999999481</v>
          </cell>
          <cell r="AR270">
            <v>300</v>
          </cell>
          <cell r="AS270">
            <v>300</v>
          </cell>
        </row>
        <row r="271">
          <cell r="C271">
            <v>204000</v>
          </cell>
          <cell r="I271">
            <v>7465.1648591123121</v>
          </cell>
          <cell r="K271">
            <v>7465.1648591123121</v>
          </cell>
          <cell r="L271">
            <v>7465.1648591123121</v>
          </cell>
          <cell r="M271">
            <v>6440</v>
          </cell>
          <cell r="N271">
            <v>9.0000000000000006E-5</v>
          </cell>
          <cell r="O271">
            <v>0.81825813131847469</v>
          </cell>
          <cell r="P271">
            <v>214.26646027785122</v>
          </cell>
          <cell r="Q271">
            <v>2005.3029505605527</v>
          </cell>
          <cell r="R271">
            <v>0.5</v>
          </cell>
          <cell r="S271">
            <v>10</v>
          </cell>
          <cell r="T271">
            <v>190</v>
          </cell>
          <cell r="W271">
            <v>0.02</v>
          </cell>
          <cell r="X271">
            <v>9.0000000000000006E-5</v>
          </cell>
          <cell r="Y271">
            <v>0.5</v>
          </cell>
          <cell r="Z271">
            <v>208</v>
          </cell>
          <cell r="AA271">
            <v>10.779545768945662</v>
          </cell>
          <cell r="AB271">
            <v>19.295803780454129</v>
          </cell>
          <cell r="AC271">
            <v>2300.2448234330946</v>
          </cell>
          <cell r="AD271">
            <v>232.10379710593276</v>
          </cell>
          <cell r="AE271">
            <v>9.9104144443757516</v>
          </cell>
          <cell r="AF271">
            <v>3.2521553249184176</v>
          </cell>
          <cell r="AG271">
            <v>7480.7534511439635</v>
          </cell>
          <cell r="AJ271">
            <v>597.23999999999478</v>
          </cell>
          <cell r="AK271">
            <v>597.23999999999478</v>
          </cell>
          <cell r="AL271">
            <v>586.46045423104908</v>
          </cell>
          <cell r="AM271">
            <v>586.46045423104908</v>
          </cell>
          <cell r="AN271">
            <v>2</v>
          </cell>
          <cell r="AO271">
            <v>3</v>
          </cell>
          <cell r="AP271">
            <v>599.23999999999478</v>
          </cell>
          <cell r="AQ271">
            <v>600.23999999999478</v>
          </cell>
          <cell r="AR271">
            <v>300</v>
          </cell>
          <cell r="AS271">
            <v>300</v>
          </cell>
        </row>
        <row r="272">
          <cell r="C272">
            <v>205000</v>
          </cell>
          <cell r="I272">
            <v>7465.1648591123121</v>
          </cell>
          <cell r="K272">
            <v>7465.1648591123121</v>
          </cell>
          <cell r="L272">
            <v>7465.1648591123121</v>
          </cell>
          <cell r="M272">
            <v>6440</v>
          </cell>
          <cell r="N272">
            <v>9.0000000000000006E-5</v>
          </cell>
          <cell r="O272">
            <v>0.81825813131847469</v>
          </cell>
          <cell r="P272">
            <v>214.26646027785122</v>
          </cell>
          <cell r="Q272">
            <v>2005.3029505605527</v>
          </cell>
          <cell r="R272">
            <v>0.5</v>
          </cell>
          <cell r="S272">
            <v>10</v>
          </cell>
          <cell r="T272">
            <v>190</v>
          </cell>
          <cell r="W272">
            <v>0.02</v>
          </cell>
          <cell r="X272">
            <v>9.0000000000000006E-5</v>
          </cell>
          <cell r="Y272">
            <v>0.5</v>
          </cell>
          <cell r="Z272">
            <v>208</v>
          </cell>
          <cell r="AA272">
            <v>10.779545768945662</v>
          </cell>
          <cell r="AB272">
            <v>19.295803780454129</v>
          </cell>
          <cell r="AC272">
            <v>2300.2448234330946</v>
          </cell>
          <cell r="AD272">
            <v>232.10379710593276</v>
          </cell>
          <cell r="AE272">
            <v>9.9104144443757516</v>
          </cell>
          <cell r="AF272">
            <v>3.2521553249184176</v>
          </cell>
          <cell r="AG272">
            <v>7480.7534511439635</v>
          </cell>
          <cell r="AJ272">
            <v>597.14999999999475</v>
          </cell>
          <cell r="AK272">
            <v>597.14999999999475</v>
          </cell>
          <cell r="AL272">
            <v>586.37045423104905</v>
          </cell>
          <cell r="AM272">
            <v>586.37045423104905</v>
          </cell>
          <cell r="AN272">
            <v>2</v>
          </cell>
          <cell r="AO272">
            <v>3</v>
          </cell>
          <cell r="AP272">
            <v>599.14999999999475</v>
          </cell>
          <cell r="AQ272">
            <v>600.14999999999475</v>
          </cell>
          <cell r="AR272">
            <v>300</v>
          </cell>
          <cell r="AS272">
            <v>300</v>
          </cell>
        </row>
        <row r="273">
          <cell r="C273">
            <v>206000</v>
          </cell>
          <cell r="I273">
            <v>7465.1648591123121</v>
          </cell>
          <cell r="K273">
            <v>7465.1648591123121</v>
          </cell>
          <cell r="L273">
            <v>7465.1648591123121</v>
          </cell>
          <cell r="M273">
            <v>6440</v>
          </cell>
          <cell r="N273">
            <v>9.0000000000000006E-5</v>
          </cell>
          <cell r="O273">
            <v>0.81825813131847469</v>
          </cell>
          <cell r="P273">
            <v>214.26646027785122</v>
          </cell>
          <cell r="Q273">
            <v>2005.3029505605527</v>
          </cell>
          <cell r="R273">
            <v>0.5</v>
          </cell>
          <cell r="S273">
            <v>10</v>
          </cell>
          <cell r="T273">
            <v>190</v>
          </cell>
          <cell r="W273">
            <v>0.02</v>
          </cell>
          <cell r="X273">
            <v>9.0000000000000006E-5</v>
          </cell>
          <cell r="Y273">
            <v>0.5</v>
          </cell>
          <cell r="Z273">
            <v>208</v>
          </cell>
          <cell r="AA273">
            <v>10.779545768945662</v>
          </cell>
          <cell r="AB273">
            <v>19.295803780454129</v>
          </cell>
          <cell r="AC273">
            <v>2300.2448234330946</v>
          </cell>
          <cell r="AD273">
            <v>232.10379710593276</v>
          </cell>
          <cell r="AE273">
            <v>9.9104144443757516</v>
          </cell>
          <cell r="AF273">
            <v>3.2521553249184176</v>
          </cell>
          <cell r="AG273">
            <v>7480.7534511439635</v>
          </cell>
          <cell r="AJ273">
            <v>597.05999999999472</v>
          </cell>
          <cell r="AK273">
            <v>597.05999999999472</v>
          </cell>
          <cell r="AL273">
            <v>586.28045423104902</v>
          </cell>
          <cell r="AM273">
            <v>586.28045423104902</v>
          </cell>
          <cell r="AN273">
            <v>2</v>
          </cell>
          <cell r="AO273">
            <v>3</v>
          </cell>
          <cell r="AP273">
            <v>599.05999999999472</v>
          </cell>
          <cell r="AQ273">
            <v>600.05999999999472</v>
          </cell>
          <cell r="AR273">
            <v>300</v>
          </cell>
          <cell r="AS273">
            <v>300</v>
          </cell>
        </row>
        <row r="274">
          <cell r="C274">
            <v>207000</v>
          </cell>
          <cell r="I274">
            <v>7465.1648591123121</v>
          </cell>
          <cell r="K274">
            <v>7465.1648591123121</v>
          </cell>
          <cell r="L274">
            <v>7465.1648591123121</v>
          </cell>
          <cell r="M274">
            <v>6440</v>
          </cell>
          <cell r="N274">
            <v>9.0000000000000006E-5</v>
          </cell>
          <cell r="O274">
            <v>0.81825813131847469</v>
          </cell>
          <cell r="P274">
            <v>214.26646027785122</v>
          </cell>
          <cell r="Q274">
            <v>2005.3029505605527</v>
          </cell>
          <cell r="R274">
            <v>0.5</v>
          </cell>
          <cell r="S274">
            <v>10</v>
          </cell>
          <cell r="T274">
            <v>190</v>
          </cell>
          <cell r="W274">
            <v>0.02</v>
          </cell>
          <cell r="X274">
            <v>9.0000000000000006E-5</v>
          </cell>
          <cell r="Y274">
            <v>0.5</v>
          </cell>
          <cell r="Z274">
            <v>208</v>
          </cell>
          <cell r="AA274">
            <v>10.779545768945662</v>
          </cell>
          <cell r="AB274">
            <v>19.295803780454129</v>
          </cell>
          <cell r="AC274">
            <v>2300.2448234330946</v>
          </cell>
          <cell r="AD274">
            <v>232.10379710593276</v>
          </cell>
          <cell r="AE274">
            <v>9.9104144443757516</v>
          </cell>
          <cell r="AF274">
            <v>3.2521553249184176</v>
          </cell>
          <cell r="AG274">
            <v>7480.7534511439635</v>
          </cell>
          <cell r="AJ274">
            <v>596.96999999999468</v>
          </cell>
          <cell r="AK274">
            <v>596.96999999999468</v>
          </cell>
          <cell r="AL274">
            <v>586.19045423104899</v>
          </cell>
          <cell r="AM274">
            <v>586.19045423104899</v>
          </cell>
          <cell r="AN274">
            <v>2</v>
          </cell>
          <cell r="AO274">
            <v>3</v>
          </cell>
          <cell r="AP274">
            <v>598.96999999999468</v>
          </cell>
          <cell r="AQ274">
            <v>599.96999999999468</v>
          </cell>
          <cell r="AR274">
            <v>300</v>
          </cell>
          <cell r="AS274">
            <v>300</v>
          </cell>
        </row>
        <row r="275">
          <cell r="C275">
            <v>208000</v>
          </cell>
          <cell r="I275">
            <v>7465.1648591123121</v>
          </cell>
          <cell r="K275">
            <v>7465.1648591123121</v>
          </cell>
          <cell r="L275">
            <v>7465.1648591123121</v>
          </cell>
          <cell r="M275">
            <v>6440</v>
          </cell>
          <cell r="N275">
            <v>9.0000000000000006E-5</v>
          </cell>
          <cell r="O275">
            <v>0.81825813131847469</v>
          </cell>
          <cell r="P275">
            <v>214.26646027785122</v>
          </cell>
          <cell r="Q275">
            <v>2005.3029505605527</v>
          </cell>
          <cell r="R275">
            <v>0.5</v>
          </cell>
          <cell r="S275">
            <v>10</v>
          </cell>
          <cell r="T275">
            <v>190</v>
          </cell>
          <cell r="W275">
            <v>0.02</v>
          </cell>
          <cell r="X275">
            <v>9.0000000000000006E-5</v>
          </cell>
          <cell r="Y275">
            <v>0.5</v>
          </cell>
          <cell r="Z275">
            <v>208</v>
          </cell>
          <cell r="AA275">
            <v>10.779545768945662</v>
          </cell>
          <cell r="AB275">
            <v>19.295803780454129</v>
          </cell>
          <cell r="AC275">
            <v>2300.2448234330946</v>
          </cell>
          <cell r="AD275">
            <v>232.10379710593276</v>
          </cell>
          <cell r="AE275">
            <v>9.9104144443757516</v>
          </cell>
          <cell r="AF275">
            <v>3.2521553249184176</v>
          </cell>
          <cell r="AG275">
            <v>7480.7534511439635</v>
          </cell>
          <cell r="AJ275">
            <v>596.87999999999465</v>
          </cell>
          <cell r="AK275">
            <v>596.87999999999465</v>
          </cell>
          <cell r="AL275">
            <v>586.10045423104896</v>
          </cell>
          <cell r="AM275">
            <v>586.10045423104896</v>
          </cell>
          <cell r="AN275">
            <v>2</v>
          </cell>
          <cell r="AO275">
            <v>3</v>
          </cell>
          <cell r="AP275">
            <v>598.87999999999465</v>
          </cell>
          <cell r="AQ275">
            <v>599.87999999999465</v>
          </cell>
          <cell r="AR275">
            <v>300</v>
          </cell>
          <cell r="AS275">
            <v>300</v>
          </cell>
        </row>
        <row r="276">
          <cell r="C276">
            <v>209000</v>
          </cell>
          <cell r="I276">
            <v>7465.1648591123121</v>
          </cell>
          <cell r="K276">
            <v>7465.1648591123121</v>
          </cell>
          <cell r="L276">
            <v>7465.1648591123121</v>
          </cell>
          <cell r="M276">
            <v>6440</v>
          </cell>
          <cell r="N276">
            <v>9.0000000000000006E-5</v>
          </cell>
          <cell r="O276">
            <v>0.81825813131847469</v>
          </cell>
          <cell r="P276">
            <v>214.26646027785122</v>
          </cell>
          <cell r="Q276">
            <v>2005.3029505605527</v>
          </cell>
          <cell r="R276">
            <v>0.5</v>
          </cell>
          <cell r="S276">
            <v>10</v>
          </cell>
          <cell r="T276">
            <v>190</v>
          </cell>
          <cell r="W276">
            <v>0.02</v>
          </cell>
          <cell r="X276">
            <v>9.0000000000000006E-5</v>
          </cell>
          <cell r="Y276">
            <v>0.5</v>
          </cell>
          <cell r="Z276">
            <v>208</v>
          </cell>
          <cell r="AA276">
            <v>10.779545768945662</v>
          </cell>
          <cell r="AB276">
            <v>19.295803780454129</v>
          </cell>
          <cell r="AC276">
            <v>2300.2448234330946</v>
          </cell>
          <cell r="AD276">
            <v>232.10379710593276</v>
          </cell>
          <cell r="AE276">
            <v>9.9104144443757516</v>
          </cell>
          <cell r="AF276">
            <v>3.2521553249184176</v>
          </cell>
          <cell r="AG276">
            <v>7480.7534511439635</v>
          </cell>
          <cell r="AJ276">
            <v>596.78999999999462</v>
          </cell>
          <cell r="AK276">
            <v>596.78999999999462</v>
          </cell>
          <cell r="AL276">
            <v>586.01045423104893</v>
          </cell>
          <cell r="AM276">
            <v>586.01045423104893</v>
          </cell>
          <cell r="AN276">
            <v>2</v>
          </cell>
          <cell r="AO276">
            <v>3</v>
          </cell>
          <cell r="AP276">
            <v>598.78999999999462</v>
          </cell>
          <cell r="AQ276">
            <v>599.78999999999462</v>
          </cell>
          <cell r="AR276">
            <v>300</v>
          </cell>
          <cell r="AS276">
            <v>300</v>
          </cell>
        </row>
        <row r="277">
          <cell r="C277">
            <v>210000</v>
          </cell>
          <cell r="D277">
            <v>590.29999999999995</v>
          </cell>
          <cell r="I277">
            <v>7465.1648591123121</v>
          </cell>
          <cell r="K277">
            <v>7465.1648591123121</v>
          </cell>
          <cell r="L277">
            <v>7465.1648591123121</v>
          </cell>
          <cell r="M277">
            <v>6440</v>
          </cell>
          <cell r="N277">
            <v>9.0000000000000006E-5</v>
          </cell>
          <cell r="O277">
            <v>0.81825813131847469</v>
          </cell>
          <cell r="P277">
            <v>214.26646027785122</v>
          </cell>
          <cell r="Q277">
            <v>2005.3029505605527</v>
          </cell>
          <cell r="R277">
            <v>0.5</v>
          </cell>
          <cell r="S277">
            <v>10</v>
          </cell>
          <cell r="T277">
            <v>190</v>
          </cell>
          <cell r="W277">
            <v>0.02</v>
          </cell>
          <cell r="X277">
            <v>9.0000000000000006E-5</v>
          </cell>
          <cell r="Y277">
            <v>0.5</v>
          </cell>
          <cell r="Z277">
            <v>208</v>
          </cell>
          <cell r="AA277">
            <v>10.779545768945662</v>
          </cell>
          <cell r="AB277">
            <v>19.295803780454129</v>
          </cell>
          <cell r="AC277">
            <v>2300.2448234330946</v>
          </cell>
          <cell r="AD277">
            <v>232.10379710593276</v>
          </cell>
          <cell r="AE277">
            <v>9.9104144443757516</v>
          </cell>
          <cell r="AF277">
            <v>3.2521553249184176</v>
          </cell>
          <cell r="AG277">
            <v>7480.7534511439635</v>
          </cell>
          <cell r="AJ277">
            <v>596.69999999999459</v>
          </cell>
          <cell r="AK277">
            <v>596.69999999999459</v>
          </cell>
          <cell r="AL277">
            <v>585.92045423104889</v>
          </cell>
          <cell r="AM277">
            <v>585.92045423104889</v>
          </cell>
          <cell r="AN277">
            <v>2</v>
          </cell>
          <cell r="AO277">
            <v>3</v>
          </cell>
          <cell r="AP277">
            <v>598.69999999999459</v>
          </cell>
          <cell r="AQ277">
            <v>599.69999999999459</v>
          </cell>
          <cell r="AR277">
            <v>300</v>
          </cell>
          <cell r="AS277">
            <v>300</v>
          </cell>
        </row>
        <row r="278">
          <cell r="C278">
            <v>211000</v>
          </cell>
          <cell r="I278">
            <v>7465.1648591123121</v>
          </cell>
          <cell r="K278">
            <v>7465.1648591123121</v>
          </cell>
          <cell r="L278">
            <v>7465.1648591123121</v>
          </cell>
          <cell r="M278">
            <v>6440</v>
          </cell>
          <cell r="N278">
            <v>9.0000000000000006E-5</v>
          </cell>
          <cell r="O278">
            <v>0.81825813131847469</v>
          </cell>
          <cell r="P278">
            <v>214.26646027785122</v>
          </cell>
          <cell r="Q278">
            <v>2005.3029505605527</v>
          </cell>
          <cell r="R278">
            <v>0.5</v>
          </cell>
          <cell r="S278">
            <v>10</v>
          </cell>
          <cell r="T278">
            <v>190</v>
          </cell>
          <cell r="W278">
            <v>0.02</v>
          </cell>
          <cell r="X278">
            <v>9.0000000000000006E-5</v>
          </cell>
          <cell r="Y278">
            <v>0.5</v>
          </cell>
          <cell r="Z278">
            <v>208</v>
          </cell>
          <cell r="AA278">
            <v>10.779545768945662</v>
          </cell>
          <cell r="AB278">
            <v>19.295803780454129</v>
          </cell>
          <cell r="AC278">
            <v>2300.2448234330946</v>
          </cell>
          <cell r="AD278">
            <v>232.10379710593276</v>
          </cell>
          <cell r="AE278">
            <v>9.9104144443757516</v>
          </cell>
          <cell r="AF278">
            <v>3.2521553249184176</v>
          </cell>
          <cell r="AG278">
            <v>7480.7534511439635</v>
          </cell>
          <cell r="AJ278">
            <v>596.60999999999456</v>
          </cell>
          <cell r="AK278">
            <v>596.60999999999456</v>
          </cell>
          <cell r="AL278">
            <v>585.83045423104886</v>
          </cell>
          <cell r="AM278">
            <v>585.83045423104886</v>
          </cell>
          <cell r="AN278">
            <v>2</v>
          </cell>
          <cell r="AO278">
            <v>3</v>
          </cell>
          <cell r="AP278">
            <v>598.60999999999456</v>
          </cell>
          <cell r="AQ278">
            <v>599.60999999999456</v>
          </cell>
          <cell r="AR278">
            <v>300</v>
          </cell>
          <cell r="AS278">
            <v>300</v>
          </cell>
        </row>
        <row r="279">
          <cell r="B279" t="str">
            <v>District Road Bridge (DRB)</v>
          </cell>
          <cell r="C279">
            <v>211454</v>
          </cell>
          <cell r="I279">
            <v>7465.1648591123121</v>
          </cell>
          <cell r="K279">
            <v>7465.1648591123121</v>
          </cell>
          <cell r="L279">
            <v>7465.1648591123121</v>
          </cell>
          <cell r="M279">
            <v>6440</v>
          </cell>
          <cell r="N279">
            <v>9.0000000000000006E-5</v>
          </cell>
          <cell r="O279">
            <v>0.81825813131847469</v>
          </cell>
          <cell r="P279">
            <v>214.26646027785122</v>
          </cell>
          <cell r="Q279">
            <v>2005.3029505605527</v>
          </cell>
          <cell r="R279">
            <v>0.5</v>
          </cell>
          <cell r="S279">
            <v>10</v>
          </cell>
          <cell r="T279">
            <v>190</v>
          </cell>
          <cell r="W279">
            <v>0.02</v>
          </cell>
          <cell r="X279">
            <v>9.0000000000000006E-5</v>
          </cell>
          <cell r="Y279">
            <v>0.5</v>
          </cell>
          <cell r="Z279">
            <v>208</v>
          </cell>
          <cell r="AA279">
            <v>10.779545768945662</v>
          </cell>
          <cell r="AB279">
            <v>19.295803780454129</v>
          </cell>
          <cell r="AC279">
            <v>2300.2448234330946</v>
          </cell>
          <cell r="AD279">
            <v>232.10379710593276</v>
          </cell>
          <cell r="AE279">
            <v>9.9104144443757516</v>
          </cell>
          <cell r="AF279">
            <v>3.2521553249184176</v>
          </cell>
          <cell r="AG279">
            <v>7480.7534511439635</v>
          </cell>
          <cell r="AJ279">
            <v>596.5691399999946</v>
          </cell>
          <cell r="AK279">
            <v>596.5691399999946</v>
          </cell>
          <cell r="AL279">
            <v>585.78959423104891</v>
          </cell>
          <cell r="AM279">
            <v>585.78959423104891</v>
          </cell>
          <cell r="AN279">
            <v>2</v>
          </cell>
          <cell r="AO279">
            <v>3</v>
          </cell>
          <cell r="AP279">
            <v>598.5691399999946</v>
          </cell>
          <cell r="AQ279">
            <v>599.5691399999946</v>
          </cell>
          <cell r="AR279">
            <v>300</v>
          </cell>
          <cell r="AS279">
            <v>300</v>
          </cell>
        </row>
        <row r="280">
          <cell r="C280">
            <v>212000</v>
          </cell>
          <cell r="I280">
            <v>7465.1648591123121</v>
          </cell>
          <cell r="K280">
            <v>7465.1648591123121</v>
          </cell>
          <cell r="L280">
            <v>7465.1648591123121</v>
          </cell>
          <cell r="M280">
            <v>6440</v>
          </cell>
          <cell r="N280">
            <v>9.0000000000000006E-5</v>
          </cell>
          <cell r="O280">
            <v>0.81825813131847469</v>
          </cell>
          <cell r="P280">
            <v>214.26646027785122</v>
          </cell>
          <cell r="Q280">
            <v>2005.3029505605527</v>
          </cell>
          <cell r="R280">
            <v>0.5</v>
          </cell>
          <cell r="S280">
            <v>10</v>
          </cell>
          <cell r="T280">
            <v>190</v>
          </cell>
          <cell r="W280">
            <v>0.02</v>
          </cell>
          <cell r="X280">
            <v>9.0000000000000006E-5</v>
          </cell>
          <cell r="Y280">
            <v>0.5</v>
          </cell>
          <cell r="Z280">
            <v>208</v>
          </cell>
          <cell r="AA280">
            <v>10.779545768945662</v>
          </cell>
          <cell r="AB280">
            <v>19.295803780454129</v>
          </cell>
          <cell r="AC280">
            <v>2300.2448234330946</v>
          </cell>
          <cell r="AD280">
            <v>232.10379710593276</v>
          </cell>
          <cell r="AE280">
            <v>9.9104144443757516</v>
          </cell>
          <cell r="AF280">
            <v>3.2521553249184176</v>
          </cell>
          <cell r="AG280">
            <v>7480.7534511439635</v>
          </cell>
          <cell r="AJ280">
            <v>596.51999999999464</v>
          </cell>
          <cell r="AK280">
            <v>596.51999999999464</v>
          </cell>
          <cell r="AL280">
            <v>585.74045423104894</v>
          </cell>
          <cell r="AM280">
            <v>585.74045423104894</v>
          </cell>
          <cell r="AN280">
            <v>2</v>
          </cell>
          <cell r="AO280">
            <v>3</v>
          </cell>
          <cell r="AP280">
            <v>598.51999999999464</v>
          </cell>
          <cell r="AQ280">
            <v>599.51999999999464</v>
          </cell>
          <cell r="AR280">
            <v>300</v>
          </cell>
          <cell r="AS280">
            <v>300</v>
          </cell>
        </row>
        <row r="281">
          <cell r="C281">
            <v>213000</v>
          </cell>
          <cell r="I281">
            <v>7465.1648591123121</v>
          </cell>
          <cell r="K281">
            <v>7465.1648591123121</v>
          </cell>
          <cell r="L281">
            <v>7465.1648591123121</v>
          </cell>
          <cell r="M281">
            <v>6440</v>
          </cell>
          <cell r="N281">
            <v>9.0000000000000006E-5</v>
          </cell>
          <cell r="O281">
            <v>0.81825813131847469</v>
          </cell>
          <cell r="P281">
            <v>214.26646027785122</v>
          </cell>
          <cell r="Q281">
            <v>2005.3029505605527</v>
          </cell>
          <cell r="R281">
            <v>0.5</v>
          </cell>
          <cell r="S281">
            <v>10</v>
          </cell>
          <cell r="T281">
            <v>190</v>
          </cell>
          <cell r="W281">
            <v>0.02</v>
          </cell>
          <cell r="X281">
            <v>9.0000000000000006E-5</v>
          </cell>
          <cell r="Y281">
            <v>0.5</v>
          </cell>
          <cell r="Z281">
            <v>208</v>
          </cell>
          <cell r="AA281">
            <v>10.779545768945662</v>
          </cell>
          <cell r="AB281">
            <v>19.295803780454129</v>
          </cell>
          <cell r="AC281">
            <v>2300.2448234330946</v>
          </cell>
          <cell r="AD281">
            <v>232.10379710593276</v>
          </cell>
          <cell r="AE281">
            <v>9.9104144443757516</v>
          </cell>
          <cell r="AF281">
            <v>3.2521553249184176</v>
          </cell>
          <cell r="AG281">
            <v>7480.7534511439635</v>
          </cell>
          <cell r="AJ281">
            <v>596.42999999999461</v>
          </cell>
          <cell r="AK281">
            <v>596.42999999999461</v>
          </cell>
          <cell r="AL281">
            <v>585.65045423104891</v>
          </cell>
          <cell r="AM281">
            <v>585.65045423104891</v>
          </cell>
          <cell r="AN281">
            <v>2</v>
          </cell>
          <cell r="AO281">
            <v>3</v>
          </cell>
          <cell r="AP281">
            <v>598.42999999999461</v>
          </cell>
          <cell r="AQ281">
            <v>599.42999999999461</v>
          </cell>
          <cell r="AR281">
            <v>300</v>
          </cell>
          <cell r="AS281">
            <v>300</v>
          </cell>
        </row>
        <row r="282">
          <cell r="C282">
            <v>214000</v>
          </cell>
          <cell r="I282">
            <v>7465.1648591123121</v>
          </cell>
          <cell r="K282">
            <v>7465.1648591123121</v>
          </cell>
          <cell r="L282">
            <v>7465.1648591123121</v>
          </cell>
          <cell r="M282">
            <v>6440</v>
          </cell>
          <cell r="N282">
            <v>9.0000000000000006E-5</v>
          </cell>
          <cell r="O282">
            <v>0.81825813131847469</v>
          </cell>
          <cell r="P282">
            <v>214.26646027785122</v>
          </cell>
          <cell r="Q282">
            <v>2005.3029505605527</v>
          </cell>
          <cell r="R282">
            <v>0.5</v>
          </cell>
          <cell r="S282">
            <v>10</v>
          </cell>
          <cell r="T282">
            <v>190</v>
          </cell>
          <cell r="W282">
            <v>0.02</v>
          </cell>
          <cell r="X282">
            <v>9.0000000000000006E-5</v>
          </cell>
          <cell r="Y282">
            <v>0.5</v>
          </cell>
          <cell r="Z282">
            <v>208</v>
          </cell>
          <cell r="AA282">
            <v>10.779545768945662</v>
          </cell>
          <cell r="AB282">
            <v>19.295803780454129</v>
          </cell>
          <cell r="AC282">
            <v>2300.2448234330946</v>
          </cell>
          <cell r="AD282">
            <v>232.10379710593276</v>
          </cell>
          <cell r="AE282">
            <v>9.9104144443757516</v>
          </cell>
          <cell r="AF282">
            <v>3.2521553249184176</v>
          </cell>
          <cell r="AG282">
            <v>7480.7534511439635</v>
          </cell>
          <cell r="AJ282">
            <v>596.33999999999457</v>
          </cell>
          <cell r="AK282">
            <v>596.33999999999457</v>
          </cell>
          <cell r="AL282">
            <v>585.56045423104888</v>
          </cell>
          <cell r="AM282">
            <v>585.56045423104888</v>
          </cell>
          <cell r="AN282">
            <v>2</v>
          </cell>
          <cell r="AO282">
            <v>3</v>
          </cell>
          <cell r="AP282">
            <v>598.33999999999457</v>
          </cell>
          <cell r="AQ282">
            <v>599.33999999999457</v>
          </cell>
          <cell r="AR282">
            <v>300</v>
          </cell>
          <cell r="AS282">
            <v>300</v>
          </cell>
        </row>
        <row r="283">
          <cell r="C283">
            <v>215000</v>
          </cell>
          <cell r="I283">
            <v>7465.1648591123121</v>
          </cell>
          <cell r="K283">
            <v>7465.1648591123121</v>
          </cell>
          <cell r="L283">
            <v>7465.1648591123121</v>
          </cell>
          <cell r="M283">
            <v>6440</v>
          </cell>
          <cell r="N283">
            <v>9.0000000000000006E-5</v>
          </cell>
          <cell r="O283">
            <v>0.81825813131847469</v>
          </cell>
          <cell r="P283">
            <v>214.26646027785122</v>
          </cell>
          <cell r="Q283">
            <v>2005.3029505605527</v>
          </cell>
          <cell r="R283">
            <v>0.5</v>
          </cell>
          <cell r="S283">
            <v>10</v>
          </cell>
          <cell r="T283">
            <v>190</v>
          </cell>
          <cell r="W283">
            <v>0.02</v>
          </cell>
          <cell r="X283">
            <v>9.0000000000000006E-5</v>
          </cell>
          <cell r="Y283">
            <v>0.5</v>
          </cell>
          <cell r="Z283">
            <v>208</v>
          </cell>
          <cell r="AA283">
            <v>10.779545768945662</v>
          </cell>
          <cell r="AB283">
            <v>19.295803780454129</v>
          </cell>
          <cell r="AC283">
            <v>2300.2448234330946</v>
          </cell>
          <cell r="AD283">
            <v>232.10379710593276</v>
          </cell>
          <cell r="AE283">
            <v>9.9104144443757516</v>
          </cell>
          <cell r="AF283">
            <v>3.2521553249184176</v>
          </cell>
          <cell r="AG283">
            <v>7480.7534511439635</v>
          </cell>
          <cell r="AJ283">
            <v>596.24999999999454</v>
          </cell>
          <cell r="AK283">
            <v>596.24999999999454</v>
          </cell>
          <cell r="AL283">
            <v>585.47045423104885</v>
          </cell>
          <cell r="AM283">
            <v>585.47045423104885</v>
          </cell>
          <cell r="AN283">
            <v>2</v>
          </cell>
          <cell r="AO283">
            <v>3</v>
          </cell>
          <cell r="AP283">
            <v>598.24999999999454</v>
          </cell>
          <cell r="AQ283">
            <v>599.24999999999454</v>
          </cell>
          <cell r="AR283">
            <v>300</v>
          </cell>
          <cell r="AS283">
            <v>300</v>
          </cell>
        </row>
        <row r="284">
          <cell r="C284">
            <v>216000</v>
          </cell>
          <cell r="I284">
            <v>7465.1648591123121</v>
          </cell>
          <cell r="K284">
            <v>7465.1648591123121</v>
          </cell>
          <cell r="L284">
            <v>7465.1648591123121</v>
          </cell>
          <cell r="M284">
            <v>6440</v>
          </cell>
          <cell r="N284">
            <v>9.0000000000000006E-5</v>
          </cell>
          <cell r="O284">
            <v>0.81825813131847469</v>
          </cell>
          <cell r="P284">
            <v>214.26646027785122</v>
          </cell>
          <cell r="Q284">
            <v>2005.3029505605527</v>
          </cell>
          <cell r="R284">
            <v>0.5</v>
          </cell>
          <cell r="S284">
            <v>10</v>
          </cell>
          <cell r="T284">
            <v>190</v>
          </cell>
          <cell r="W284">
            <v>0.02</v>
          </cell>
          <cell r="X284">
            <v>9.0000000000000006E-5</v>
          </cell>
          <cell r="Y284">
            <v>0.5</v>
          </cell>
          <cell r="Z284">
            <v>208</v>
          </cell>
          <cell r="AA284">
            <v>10.779545768945662</v>
          </cell>
          <cell r="AB284">
            <v>19.295803780454129</v>
          </cell>
          <cell r="AC284">
            <v>2300.2448234330946</v>
          </cell>
          <cell r="AD284">
            <v>232.10379710593276</v>
          </cell>
          <cell r="AE284">
            <v>9.9104144443757516</v>
          </cell>
          <cell r="AF284">
            <v>3.2521553249184176</v>
          </cell>
          <cell r="AG284">
            <v>7480.7534511439635</v>
          </cell>
          <cell r="AJ284">
            <v>596.15999999999451</v>
          </cell>
          <cell r="AK284">
            <v>596.15999999999451</v>
          </cell>
          <cell r="AL284">
            <v>585.38045423104882</v>
          </cell>
          <cell r="AM284">
            <v>585.38045423104882</v>
          </cell>
          <cell r="AN284">
            <v>2</v>
          </cell>
          <cell r="AO284">
            <v>3</v>
          </cell>
          <cell r="AP284">
            <v>598.15999999999451</v>
          </cell>
          <cell r="AQ284">
            <v>599.15999999999451</v>
          </cell>
          <cell r="AR284">
            <v>300</v>
          </cell>
          <cell r="AS284">
            <v>300</v>
          </cell>
        </row>
        <row r="285">
          <cell r="C285">
            <v>217000</v>
          </cell>
          <cell r="I285">
            <v>7465.1648591123121</v>
          </cell>
          <cell r="K285">
            <v>7465.1648591123121</v>
          </cell>
          <cell r="L285">
            <v>7465.1648591123121</v>
          </cell>
          <cell r="M285">
            <v>6440</v>
          </cell>
          <cell r="N285">
            <v>9.0000000000000006E-5</v>
          </cell>
          <cell r="O285">
            <v>0.81825813131847469</v>
          </cell>
          <cell r="P285">
            <v>214.26646027785122</v>
          </cell>
          <cell r="Q285">
            <v>2005.3029505605527</v>
          </cell>
          <cell r="R285">
            <v>0.5</v>
          </cell>
          <cell r="S285">
            <v>10</v>
          </cell>
          <cell r="T285">
            <v>190</v>
          </cell>
          <cell r="W285">
            <v>0.02</v>
          </cell>
          <cell r="X285">
            <v>9.0000000000000006E-5</v>
          </cell>
          <cell r="Y285">
            <v>0.5</v>
          </cell>
          <cell r="Z285">
            <v>208</v>
          </cell>
          <cell r="AA285">
            <v>10.779545768945662</v>
          </cell>
          <cell r="AB285">
            <v>19.295803780454129</v>
          </cell>
          <cell r="AC285">
            <v>2300.2448234330946</v>
          </cell>
          <cell r="AD285">
            <v>232.10379710593276</v>
          </cell>
          <cell r="AE285">
            <v>9.9104144443757516</v>
          </cell>
          <cell r="AF285">
            <v>3.2521553249184176</v>
          </cell>
          <cell r="AG285">
            <v>7480.7534511439635</v>
          </cell>
          <cell r="AJ285">
            <v>596.06999999999448</v>
          </cell>
          <cell r="AK285">
            <v>596.06999999999448</v>
          </cell>
          <cell r="AL285">
            <v>585.29045423104878</v>
          </cell>
          <cell r="AM285">
            <v>585.29045423104878</v>
          </cell>
          <cell r="AN285">
            <v>2</v>
          </cell>
          <cell r="AO285">
            <v>3</v>
          </cell>
          <cell r="AP285">
            <v>598.06999999999448</v>
          </cell>
          <cell r="AQ285">
            <v>599.06999999999448</v>
          </cell>
          <cell r="AR285">
            <v>300</v>
          </cell>
          <cell r="AS285">
            <v>300</v>
          </cell>
        </row>
        <row r="286">
          <cell r="C286">
            <v>218000</v>
          </cell>
          <cell r="I286">
            <v>7465.1648591123121</v>
          </cell>
          <cell r="K286">
            <v>7465.1648591123121</v>
          </cell>
          <cell r="L286">
            <v>7465.1648591123121</v>
          </cell>
          <cell r="M286">
            <v>6440</v>
          </cell>
          <cell r="N286">
            <v>9.0000000000000006E-5</v>
          </cell>
          <cell r="O286">
            <v>0.81825813131847469</v>
          </cell>
          <cell r="P286">
            <v>214.26646027785122</v>
          </cell>
          <cell r="Q286">
            <v>2005.3029505605527</v>
          </cell>
          <cell r="R286">
            <v>0.5</v>
          </cell>
          <cell r="S286">
            <v>10</v>
          </cell>
          <cell r="T286">
            <v>190</v>
          </cell>
          <cell r="W286">
            <v>0.02</v>
          </cell>
          <cell r="X286">
            <v>9.0000000000000006E-5</v>
          </cell>
          <cell r="Y286">
            <v>0.5</v>
          </cell>
          <cell r="Z286">
            <v>208</v>
          </cell>
          <cell r="AA286">
            <v>10.779545768945662</v>
          </cell>
          <cell r="AB286">
            <v>19.295803780454129</v>
          </cell>
          <cell r="AC286">
            <v>2300.2448234330946</v>
          </cell>
          <cell r="AD286">
            <v>232.10379710593276</v>
          </cell>
          <cell r="AE286">
            <v>9.9104144443757516</v>
          </cell>
          <cell r="AF286">
            <v>3.2521553249184176</v>
          </cell>
          <cell r="AG286">
            <v>7480.7534511439635</v>
          </cell>
          <cell r="AJ286">
            <v>595.97999999999445</v>
          </cell>
          <cell r="AK286">
            <v>595.97999999999445</v>
          </cell>
          <cell r="AL286">
            <v>585.20045423104875</v>
          </cell>
          <cell r="AM286">
            <v>585.20045423104875</v>
          </cell>
          <cell r="AN286">
            <v>2</v>
          </cell>
          <cell r="AO286">
            <v>3</v>
          </cell>
          <cell r="AP286">
            <v>597.97999999999445</v>
          </cell>
          <cell r="AQ286">
            <v>598.97999999999445</v>
          </cell>
          <cell r="AR286">
            <v>300</v>
          </cell>
          <cell r="AS286">
            <v>300</v>
          </cell>
        </row>
        <row r="287">
          <cell r="C287">
            <v>219000</v>
          </cell>
          <cell r="I287">
            <v>7465.1648591123121</v>
          </cell>
          <cell r="K287">
            <v>7465.1648591123121</v>
          </cell>
          <cell r="L287">
            <v>7465.1648591123121</v>
          </cell>
          <cell r="M287">
            <v>6440</v>
          </cell>
          <cell r="N287">
            <v>9.0000000000000006E-5</v>
          </cell>
          <cell r="O287">
            <v>0.81825813131847469</v>
          </cell>
          <cell r="P287">
            <v>214.26646027785122</v>
          </cell>
          <cell r="Q287">
            <v>2005.3029505605527</v>
          </cell>
          <cell r="R287">
            <v>0.5</v>
          </cell>
          <cell r="S287">
            <v>10</v>
          </cell>
          <cell r="T287">
            <v>190</v>
          </cell>
          <cell r="W287">
            <v>0.02</v>
          </cell>
          <cell r="X287">
            <v>9.0000000000000006E-5</v>
          </cell>
          <cell r="Y287">
            <v>0.5</v>
          </cell>
          <cell r="Z287">
            <v>208</v>
          </cell>
          <cell r="AA287">
            <v>10.779545768945662</v>
          </cell>
          <cell r="AB287">
            <v>19.295803780454129</v>
          </cell>
          <cell r="AC287">
            <v>2300.2448234330946</v>
          </cell>
          <cell r="AD287">
            <v>232.10379710593276</v>
          </cell>
          <cell r="AE287">
            <v>9.9104144443757516</v>
          </cell>
          <cell r="AF287">
            <v>3.2521553249184176</v>
          </cell>
          <cell r="AG287">
            <v>7480.7534511439635</v>
          </cell>
          <cell r="AJ287">
            <v>595.88999999999442</v>
          </cell>
          <cell r="AK287">
            <v>595.88999999999442</v>
          </cell>
          <cell r="AL287">
            <v>585.11045423104872</v>
          </cell>
          <cell r="AM287">
            <v>585.11045423104872</v>
          </cell>
          <cell r="AN287">
            <v>2</v>
          </cell>
          <cell r="AO287">
            <v>3</v>
          </cell>
          <cell r="AP287">
            <v>597.88999999999442</v>
          </cell>
          <cell r="AQ287">
            <v>598.88999999999442</v>
          </cell>
          <cell r="AR287">
            <v>300</v>
          </cell>
          <cell r="AS287">
            <v>300</v>
          </cell>
        </row>
        <row r="288">
          <cell r="C288">
            <v>220000</v>
          </cell>
          <cell r="D288">
            <v>591.29999999999995</v>
          </cell>
          <cell r="I288">
            <v>7465.1648591123121</v>
          </cell>
          <cell r="K288">
            <v>7465.1648591123121</v>
          </cell>
          <cell r="L288">
            <v>7465.1648591123121</v>
          </cell>
          <cell r="M288">
            <v>6440</v>
          </cell>
          <cell r="N288">
            <v>9.0000000000000006E-5</v>
          </cell>
          <cell r="O288">
            <v>0.81825813131847469</v>
          </cell>
          <cell r="P288">
            <v>214.26646027785122</v>
          </cell>
          <cell r="Q288">
            <v>2005.3029505605527</v>
          </cell>
          <cell r="R288">
            <v>0.5</v>
          </cell>
          <cell r="S288">
            <v>10</v>
          </cell>
          <cell r="T288">
            <v>190</v>
          </cell>
          <cell r="W288">
            <v>0.02</v>
          </cell>
          <cell r="X288">
            <v>9.0000000000000006E-5</v>
          </cell>
          <cell r="Y288">
            <v>0.5</v>
          </cell>
          <cell r="Z288">
            <v>208</v>
          </cell>
          <cell r="AA288">
            <v>10.779545768945662</v>
          </cell>
          <cell r="AB288">
            <v>19.295803780454129</v>
          </cell>
          <cell r="AC288">
            <v>2300.2448234330946</v>
          </cell>
          <cell r="AD288">
            <v>232.10379710593276</v>
          </cell>
          <cell r="AE288">
            <v>9.9104144443757516</v>
          </cell>
          <cell r="AF288">
            <v>3.2521553249184176</v>
          </cell>
          <cell r="AG288">
            <v>7480.7534511439635</v>
          </cell>
          <cell r="AJ288">
            <v>595.79999999999438</v>
          </cell>
          <cell r="AK288">
            <v>595.79999999999438</v>
          </cell>
          <cell r="AL288">
            <v>585.02045423104869</v>
          </cell>
          <cell r="AM288">
            <v>585.02045423104869</v>
          </cell>
          <cell r="AN288">
            <v>2</v>
          </cell>
          <cell r="AO288">
            <v>3</v>
          </cell>
          <cell r="AP288">
            <v>597.79999999999438</v>
          </cell>
          <cell r="AQ288">
            <v>598.79999999999438</v>
          </cell>
          <cell r="AR288">
            <v>300</v>
          </cell>
          <cell r="AS288">
            <v>300</v>
          </cell>
        </row>
        <row r="289">
          <cell r="C289">
            <v>221000</v>
          </cell>
          <cell r="I289">
            <v>7465.1648591123121</v>
          </cell>
          <cell r="K289">
            <v>7465.1648591123121</v>
          </cell>
          <cell r="L289">
            <v>7465.1648591123121</v>
          </cell>
          <cell r="M289">
            <v>6440</v>
          </cell>
          <cell r="N289">
            <v>9.0000000000000006E-5</v>
          </cell>
          <cell r="O289">
            <v>0.81825813131847469</v>
          </cell>
          <cell r="P289">
            <v>214.26646027785122</v>
          </cell>
          <cell r="Q289">
            <v>2005.3029505605527</v>
          </cell>
          <cell r="R289">
            <v>0.5</v>
          </cell>
          <cell r="S289">
            <v>10</v>
          </cell>
          <cell r="T289">
            <v>190</v>
          </cell>
          <cell r="W289">
            <v>0.02</v>
          </cell>
          <cell r="X289">
            <v>9.0000000000000006E-5</v>
          </cell>
          <cell r="Y289">
            <v>0.5</v>
          </cell>
          <cell r="Z289">
            <v>208</v>
          </cell>
          <cell r="AA289">
            <v>10.779545768945662</v>
          </cell>
          <cell r="AB289">
            <v>19.295803780454129</v>
          </cell>
          <cell r="AC289">
            <v>2300.2448234330946</v>
          </cell>
          <cell r="AD289">
            <v>232.10379710593276</v>
          </cell>
          <cell r="AE289">
            <v>9.9104144443757516</v>
          </cell>
          <cell r="AF289">
            <v>3.2521553249184176</v>
          </cell>
          <cell r="AG289">
            <v>7480.7534511439635</v>
          </cell>
          <cell r="AJ289">
            <v>595.70999999999435</v>
          </cell>
          <cell r="AK289">
            <v>595.70999999999435</v>
          </cell>
          <cell r="AL289">
            <v>584.93045423104866</v>
          </cell>
          <cell r="AM289">
            <v>584.93045423104866</v>
          </cell>
          <cell r="AN289">
            <v>2</v>
          </cell>
          <cell r="AO289">
            <v>3</v>
          </cell>
          <cell r="AP289">
            <v>597.70999999999435</v>
          </cell>
          <cell r="AQ289">
            <v>598.70999999999435</v>
          </cell>
          <cell r="AR289">
            <v>300</v>
          </cell>
          <cell r="AS289">
            <v>300</v>
          </cell>
        </row>
        <row r="290">
          <cell r="C290">
            <v>222000</v>
          </cell>
          <cell r="I290">
            <v>7465.1648591123121</v>
          </cell>
          <cell r="K290">
            <v>7465.1648591123121</v>
          </cell>
          <cell r="L290">
            <v>7465.1648591123121</v>
          </cell>
          <cell r="M290">
            <v>6440</v>
          </cell>
          <cell r="N290">
            <v>9.0000000000000006E-5</v>
          </cell>
          <cell r="O290">
            <v>0.81825813131847469</v>
          </cell>
          <cell r="P290">
            <v>214.26646027785122</v>
          </cell>
          <cell r="Q290">
            <v>2005.3029505605527</v>
          </cell>
          <cell r="R290">
            <v>0.5</v>
          </cell>
          <cell r="S290">
            <v>10</v>
          </cell>
          <cell r="T290">
            <v>190</v>
          </cell>
          <cell r="W290">
            <v>0.02</v>
          </cell>
          <cell r="X290">
            <v>9.0000000000000006E-5</v>
          </cell>
          <cell r="Y290">
            <v>0.5</v>
          </cell>
          <cell r="Z290">
            <v>208</v>
          </cell>
          <cell r="AA290">
            <v>10.779545768945662</v>
          </cell>
          <cell r="AB290">
            <v>19.295803780454129</v>
          </cell>
          <cell r="AC290">
            <v>2300.2448234330946</v>
          </cell>
          <cell r="AD290">
            <v>232.10379710593276</v>
          </cell>
          <cell r="AE290">
            <v>9.9104144443757516</v>
          </cell>
          <cell r="AF290">
            <v>3.2521553249184176</v>
          </cell>
          <cell r="AG290">
            <v>7480.7534511439635</v>
          </cell>
          <cell r="AJ290">
            <v>595.61999999999432</v>
          </cell>
          <cell r="AK290">
            <v>595.61999999999432</v>
          </cell>
          <cell r="AL290">
            <v>584.84045423104862</v>
          </cell>
          <cell r="AM290">
            <v>584.84045423104862</v>
          </cell>
          <cell r="AN290">
            <v>2</v>
          </cell>
          <cell r="AO290">
            <v>3</v>
          </cell>
          <cell r="AP290">
            <v>597.61999999999432</v>
          </cell>
          <cell r="AQ290">
            <v>598.61999999999432</v>
          </cell>
          <cell r="AR290">
            <v>300</v>
          </cell>
          <cell r="AS290">
            <v>300</v>
          </cell>
        </row>
        <row r="291">
          <cell r="C291">
            <v>223000</v>
          </cell>
          <cell r="I291">
            <v>7465.1648591123121</v>
          </cell>
          <cell r="K291">
            <v>7465.1648591123121</v>
          </cell>
          <cell r="L291">
            <v>7465.1648591123121</v>
          </cell>
          <cell r="M291">
            <v>6440</v>
          </cell>
          <cell r="N291">
            <v>9.0000000000000006E-5</v>
          </cell>
          <cell r="O291">
            <v>0.81825813131847469</v>
          </cell>
          <cell r="P291">
            <v>214.26646027785122</v>
          </cell>
          <cell r="Q291">
            <v>2005.3029505605527</v>
          </cell>
          <cell r="R291">
            <v>0.5</v>
          </cell>
          <cell r="S291">
            <v>10</v>
          </cell>
          <cell r="T291">
            <v>190</v>
          </cell>
          <cell r="W291">
            <v>0.02</v>
          </cell>
          <cell r="X291">
            <v>9.0000000000000006E-5</v>
          </cell>
          <cell r="Y291">
            <v>0.5</v>
          </cell>
          <cell r="Z291">
            <v>208</v>
          </cell>
          <cell r="AA291">
            <v>10.779545768945662</v>
          </cell>
          <cell r="AB291">
            <v>19.295803780454129</v>
          </cell>
          <cell r="AC291">
            <v>2300.2448234330946</v>
          </cell>
          <cell r="AD291">
            <v>232.10379710593276</v>
          </cell>
          <cell r="AE291">
            <v>9.9104144443757516</v>
          </cell>
          <cell r="AF291">
            <v>3.2521553249184176</v>
          </cell>
          <cell r="AG291">
            <v>7480.7534511439635</v>
          </cell>
          <cell r="AJ291">
            <v>595.52999999999429</v>
          </cell>
          <cell r="AK291">
            <v>595.52999999999429</v>
          </cell>
          <cell r="AL291">
            <v>584.75045423104859</v>
          </cell>
          <cell r="AM291">
            <v>584.75045423104859</v>
          </cell>
          <cell r="AN291">
            <v>2</v>
          </cell>
          <cell r="AO291">
            <v>3</v>
          </cell>
          <cell r="AP291">
            <v>597.52999999999429</v>
          </cell>
          <cell r="AQ291">
            <v>598.52999999999429</v>
          </cell>
          <cell r="AR291">
            <v>300</v>
          </cell>
          <cell r="AS291">
            <v>300</v>
          </cell>
        </row>
        <row r="292">
          <cell r="C292">
            <v>224000</v>
          </cell>
          <cell r="I292">
            <v>7465.1648591123121</v>
          </cell>
          <cell r="K292">
            <v>7465.1648591123121</v>
          </cell>
          <cell r="L292">
            <v>7465.1648591123121</v>
          </cell>
          <cell r="M292">
            <v>6440</v>
          </cell>
          <cell r="N292">
            <v>9.0000000000000006E-5</v>
          </cell>
          <cell r="O292">
            <v>0.81825813131847469</v>
          </cell>
          <cell r="P292">
            <v>214.26646027785122</v>
          </cell>
          <cell r="Q292">
            <v>2005.3029505605527</v>
          </cell>
          <cell r="R292">
            <v>0.5</v>
          </cell>
          <cell r="S292">
            <v>10</v>
          </cell>
          <cell r="T292">
            <v>190</v>
          </cell>
          <cell r="W292">
            <v>0.02</v>
          </cell>
          <cell r="X292">
            <v>9.0000000000000006E-5</v>
          </cell>
          <cell r="Y292">
            <v>0.5</v>
          </cell>
          <cell r="Z292">
            <v>208</v>
          </cell>
          <cell r="AA292">
            <v>10.779545768945662</v>
          </cell>
          <cell r="AB292">
            <v>19.295803780454129</v>
          </cell>
          <cell r="AC292">
            <v>2300.2448234330946</v>
          </cell>
          <cell r="AD292">
            <v>232.10379710593276</v>
          </cell>
          <cell r="AE292">
            <v>9.9104144443757516</v>
          </cell>
          <cell r="AF292">
            <v>3.2521553249184176</v>
          </cell>
          <cell r="AG292">
            <v>7480.7534511439635</v>
          </cell>
          <cell r="AJ292">
            <v>595.43999999999426</v>
          </cell>
          <cell r="AK292">
            <v>595.43999999999426</v>
          </cell>
          <cell r="AL292">
            <v>584.66045423104856</v>
          </cell>
          <cell r="AM292">
            <v>584.66045423104856</v>
          </cell>
          <cell r="AN292">
            <v>2</v>
          </cell>
          <cell r="AO292">
            <v>3</v>
          </cell>
          <cell r="AP292">
            <v>597.43999999999426</v>
          </cell>
          <cell r="AQ292">
            <v>598.43999999999426</v>
          </cell>
          <cell r="AR292">
            <v>300</v>
          </cell>
          <cell r="AS292">
            <v>300</v>
          </cell>
        </row>
        <row r="293">
          <cell r="C293">
            <v>225000</v>
          </cell>
          <cell r="I293">
            <v>7465.1648591123121</v>
          </cell>
          <cell r="K293">
            <v>7465.1648591123121</v>
          </cell>
          <cell r="L293">
            <v>7465.1648591123121</v>
          </cell>
          <cell r="M293">
            <v>6440</v>
          </cell>
          <cell r="N293">
            <v>9.0000000000000006E-5</v>
          </cell>
          <cell r="O293">
            <v>0.81825813131847469</v>
          </cell>
          <cell r="P293">
            <v>214.26646027785122</v>
          </cell>
          <cell r="Q293">
            <v>2005.3029505605527</v>
          </cell>
          <cell r="R293">
            <v>0.5</v>
          </cell>
          <cell r="S293">
            <v>10</v>
          </cell>
          <cell r="T293">
            <v>190</v>
          </cell>
          <cell r="W293">
            <v>0.02</v>
          </cell>
          <cell r="X293">
            <v>9.0000000000000006E-5</v>
          </cell>
          <cell r="Y293">
            <v>0.5</v>
          </cell>
          <cell r="Z293">
            <v>208</v>
          </cell>
          <cell r="AA293">
            <v>10.779545768945662</v>
          </cell>
          <cell r="AB293">
            <v>19.295803780454129</v>
          </cell>
          <cell r="AC293">
            <v>2300.2448234330946</v>
          </cell>
          <cell r="AD293">
            <v>232.10379710593276</v>
          </cell>
          <cell r="AE293">
            <v>9.9104144443757516</v>
          </cell>
          <cell r="AF293">
            <v>3.2521553249184176</v>
          </cell>
          <cell r="AG293">
            <v>7480.7534511439635</v>
          </cell>
          <cell r="AJ293">
            <v>595.34999999999422</v>
          </cell>
          <cell r="AK293">
            <v>595.34999999999422</v>
          </cell>
          <cell r="AL293">
            <v>584.57045423104853</v>
          </cell>
          <cell r="AM293">
            <v>584.57045423104853</v>
          </cell>
          <cell r="AN293">
            <v>2</v>
          </cell>
          <cell r="AO293">
            <v>3</v>
          </cell>
          <cell r="AP293">
            <v>597.34999999999422</v>
          </cell>
          <cell r="AQ293">
            <v>598.34999999999422</v>
          </cell>
          <cell r="AR293">
            <v>300</v>
          </cell>
          <cell r="AS293">
            <v>300</v>
          </cell>
        </row>
        <row r="294">
          <cell r="C294">
            <v>226000</v>
          </cell>
          <cell r="I294">
            <v>7465.1648591123121</v>
          </cell>
          <cell r="K294">
            <v>7465.1648591123121</v>
          </cell>
          <cell r="L294">
            <v>7465.1648591123121</v>
          </cell>
          <cell r="M294">
            <v>6440</v>
          </cell>
          <cell r="N294">
            <v>9.0000000000000006E-5</v>
          </cell>
          <cell r="O294">
            <v>0.81825813131847469</v>
          </cell>
          <cell r="P294">
            <v>214.26646027785122</v>
          </cell>
          <cell r="Q294">
            <v>2005.3029505605527</v>
          </cell>
          <cell r="R294">
            <v>0.5</v>
          </cell>
          <cell r="S294">
            <v>10</v>
          </cell>
          <cell r="T294">
            <v>190</v>
          </cell>
          <cell r="W294">
            <v>0.02</v>
          </cell>
          <cell r="X294">
            <v>9.0000000000000006E-5</v>
          </cell>
          <cell r="Y294">
            <v>0.5</v>
          </cell>
          <cell r="Z294">
            <v>208</v>
          </cell>
          <cell r="AA294">
            <v>10.779545768945662</v>
          </cell>
          <cell r="AB294">
            <v>19.295803780454129</v>
          </cell>
          <cell r="AC294">
            <v>2300.2448234330946</v>
          </cell>
          <cell r="AD294">
            <v>232.10379710593276</v>
          </cell>
          <cell r="AE294">
            <v>9.9104144443757516</v>
          </cell>
          <cell r="AF294">
            <v>3.2521553249184176</v>
          </cell>
          <cell r="AG294">
            <v>7480.7534511439635</v>
          </cell>
          <cell r="AJ294">
            <v>595.25999999999419</v>
          </cell>
          <cell r="AK294">
            <v>595.25999999999419</v>
          </cell>
          <cell r="AL294">
            <v>584.4804542310485</v>
          </cell>
          <cell r="AM294">
            <v>584.4804542310485</v>
          </cell>
          <cell r="AN294">
            <v>2</v>
          </cell>
          <cell r="AO294">
            <v>3</v>
          </cell>
          <cell r="AP294">
            <v>597.25999999999419</v>
          </cell>
          <cell r="AQ294">
            <v>598.25999999999419</v>
          </cell>
          <cell r="AR294">
            <v>300</v>
          </cell>
          <cell r="AS294">
            <v>300</v>
          </cell>
        </row>
        <row r="295">
          <cell r="B295" t="str">
            <v>H/R Of 3-R (KalaSingh)Disty</v>
          </cell>
          <cell r="C295">
            <v>226454</v>
          </cell>
          <cell r="E295">
            <v>76</v>
          </cell>
          <cell r="I295">
            <v>7465.1648591123121</v>
          </cell>
          <cell r="K295">
            <v>7465.1648591123121</v>
          </cell>
          <cell r="L295">
            <v>7465.1648591123121</v>
          </cell>
          <cell r="M295">
            <v>6440</v>
          </cell>
          <cell r="N295">
            <v>9.0000000000000006E-5</v>
          </cell>
          <cell r="O295">
            <v>0.81825813131847469</v>
          </cell>
          <cell r="P295">
            <v>214.26646027785122</v>
          </cell>
          <cell r="Q295">
            <v>2005.3029505605527</v>
          </cell>
          <cell r="R295">
            <v>0.5</v>
          </cell>
          <cell r="S295">
            <v>10</v>
          </cell>
          <cell r="T295">
            <v>190</v>
          </cell>
          <cell r="W295">
            <v>0.02</v>
          </cell>
          <cell r="X295">
            <v>9.0000000000000006E-5</v>
          </cell>
          <cell r="Y295">
            <v>0.5</v>
          </cell>
          <cell r="Z295">
            <v>208</v>
          </cell>
          <cell r="AA295">
            <v>10.779545768945662</v>
          </cell>
          <cell r="AB295">
            <v>19.295803780454129</v>
          </cell>
          <cell r="AC295">
            <v>2300.2448234330946</v>
          </cell>
          <cell r="AD295">
            <v>232.10379710593276</v>
          </cell>
          <cell r="AE295">
            <v>9.9104144443757516</v>
          </cell>
          <cell r="AF295">
            <v>3.2521553249184176</v>
          </cell>
          <cell r="AG295">
            <v>7480.7534511439635</v>
          </cell>
          <cell r="AJ295">
            <v>595.21913999999424</v>
          </cell>
          <cell r="AK295">
            <v>595.21913999999424</v>
          </cell>
          <cell r="AL295">
            <v>584.43959423104855</v>
          </cell>
          <cell r="AM295">
            <v>584.43959423104855</v>
          </cell>
          <cell r="AN295">
            <v>2</v>
          </cell>
          <cell r="AO295">
            <v>3</v>
          </cell>
          <cell r="AP295">
            <v>597.21913999999424</v>
          </cell>
          <cell r="AQ295">
            <v>598.21913999999424</v>
          </cell>
          <cell r="AR295">
            <v>300</v>
          </cell>
          <cell r="AS295">
            <v>300</v>
          </cell>
        </row>
        <row r="296">
          <cell r="C296">
            <v>227000</v>
          </cell>
          <cell r="I296">
            <v>7465.1648591123121</v>
          </cell>
          <cell r="K296">
            <v>7465.1648591123121</v>
          </cell>
          <cell r="L296">
            <v>7465.1648591123121</v>
          </cell>
          <cell r="M296">
            <v>6440</v>
          </cell>
          <cell r="N296">
            <v>9.0000000000000006E-5</v>
          </cell>
          <cell r="O296">
            <v>0.81825813131847469</v>
          </cell>
          <cell r="P296">
            <v>214.26646027785122</v>
          </cell>
          <cell r="Q296">
            <v>2005.3029505605527</v>
          </cell>
          <cell r="R296">
            <v>0.5</v>
          </cell>
          <cell r="S296">
            <v>10</v>
          </cell>
          <cell r="T296">
            <v>190</v>
          </cell>
          <cell r="W296">
            <v>0.02</v>
          </cell>
          <cell r="X296">
            <v>9.0000000000000006E-5</v>
          </cell>
          <cell r="Y296">
            <v>0.5</v>
          </cell>
          <cell r="Z296">
            <v>208</v>
          </cell>
          <cell r="AA296">
            <v>10.779545768945662</v>
          </cell>
          <cell r="AB296">
            <v>19.295803780454129</v>
          </cell>
          <cell r="AC296">
            <v>2300.2448234330946</v>
          </cell>
          <cell r="AD296">
            <v>232.10379710593276</v>
          </cell>
          <cell r="AE296">
            <v>9.9104144443757516</v>
          </cell>
          <cell r="AF296">
            <v>3.2521553249184176</v>
          </cell>
          <cell r="AG296">
            <v>7480.7534511439635</v>
          </cell>
          <cell r="AJ296">
            <v>595.16999999999427</v>
          </cell>
          <cell r="AK296">
            <v>595.16999999999427</v>
          </cell>
          <cell r="AL296">
            <v>584.39045423104858</v>
          </cell>
          <cell r="AM296">
            <v>584.39045423104858</v>
          </cell>
          <cell r="AN296">
            <v>2</v>
          </cell>
          <cell r="AO296">
            <v>3</v>
          </cell>
          <cell r="AP296">
            <v>597.16999999999427</v>
          </cell>
          <cell r="AQ296">
            <v>598.16999999999427</v>
          </cell>
          <cell r="AR296">
            <v>300</v>
          </cell>
          <cell r="AS296">
            <v>300</v>
          </cell>
        </row>
        <row r="297">
          <cell r="B297" t="str">
            <v>Village Road Bridge/ Fall</v>
          </cell>
          <cell r="C297">
            <v>227454</v>
          </cell>
          <cell r="I297">
            <v>7465.1648591123121</v>
          </cell>
          <cell r="K297">
            <v>7465.1648591123121</v>
          </cell>
          <cell r="L297">
            <v>7465.1648591123121</v>
          </cell>
          <cell r="M297">
            <v>6440</v>
          </cell>
          <cell r="N297">
            <v>9.0000000000000006E-5</v>
          </cell>
          <cell r="O297">
            <v>0.81825813131847469</v>
          </cell>
          <cell r="P297">
            <v>214.26646027785122</v>
          </cell>
          <cell r="Q297">
            <v>2005.3029505605527</v>
          </cell>
          <cell r="R297">
            <v>0.5</v>
          </cell>
          <cell r="S297">
            <v>10</v>
          </cell>
          <cell r="T297">
            <v>190</v>
          </cell>
          <cell r="U297">
            <v>585.12</v>
          </cell>
          <cell r="V297">
            <v>595.12</v>
          </cell>
          <cell r="W297">
            <v>0.02</v>
          </cell>
          <cell r="X297">
            <v>9.0000000000000006E-5</v>
          </cell>
          <cell r="Y297">
            <v>0.5</v>
          </cell>
          <cell r="Z297">
            <v>208</v>
          </cell>
          <cell r="AA297">
            <v>10.779545768945662</v>
          </cell>
          <cell r="AB297">
            <v>19.295803780454129</v>
          </cell>
          <cell r="AC297">
            <v>2300.2448234330946</v>
          </cell>
          <cell r="AD297">
            <v>232.10379710593276</v>
          </cell>
          <cell r="AE297">
            <v>9.9104144443757516</v>
          </cell>
          <cell r="AF297">
            <v>3.2521553249184176</v>
          </cell>
          <cell r="AG297">
            <v>7480.7534511439635</v>
          </cell>
          <cell r="AI297">
            <v>6.28</v>
          </cell>
          <cell r="AJ297">
            <v>595.12913999999432</v>
          </cell>
          <cell r="AK297">
            <v>588.84913999999435</v>
          </cell>
          <cell r="AL297">
            <v>584.34959423104863</v>
          </cell>
          <cell r="AM297">
            <v>578.092961150767</v>
          </cell>
          <cell r="AN297">
            <v>2</v>
          </cell>
          <cell r="AO297">
            <v>3</v>
          </cell>
          <cell r="AP297">
            <v>597.12913999999432</v>
          </cell>
          <cell r="AQ297">
            <v>591.84913999999435</v>
          </cell>
          <cell r="AR297">
            <v>300</v>
          </cell>
          <cell r="AS297">
            <v>300</v>
          </cell>
        </row>
        <row r="298">
          <cell r="C298">
            <v>227454</v>
          </cell>
          <cell r="F298">
            <v>353</v>
          </cell>
          <cell r="G298">
            <v>60.282142169598707</v>
          </cell>
          <cell r="H298">
            <v>413.28214216959873</v>
          </cell>
          <cell r="I298">
            <v>7329.6162845770659</v>
          </cell>
          <cell r="K298">
            <v>7329.6162845770659</v>
          </cell>
          <cell r="L298">
            <v>7329.6162845770659</v>
          </cell>
          <cell r="M298">
            <v>6309</v>
          </cell>
          <cell r="N298">
            <v>8.0000000000000007E-5</v>
          </cell>
          <cell r="O298">
            <v>0.7608626793279184</v>
          </cell>
          <cell r="P298">
            <v>212.07600076387706</v>
          </cell>
          <cell r="Q298">
            <v>2019.5874927099605</v>
          </cell>
          <cell r="R298">
            <v>0.5</v>
          </cell>
          <cell r="S298">
            <v>10.3</v>
          </cell>
          <cell r="T298">
            <v>188</v>
          </cell>
          <cell r="U298">
            <v>578.34</v>
          </cell>
          <cell r="V298">
            <v>588.44000000000005</v>
          </cell>
          <cell r="W298">
            <v>0.02</v>
          </cell>
          <cell r="X298">
            <v>9.0000000000000006E-5</v>
          </cell>
          <cell r="Y298">
            <v>0.5</v>
          </cell>
          <cell r="Z298">
            <v>205</v>
          </cell>
          <cell r="AA298">
            <v>10.756178849227387</v>
          </cell>
          <cell r="AB298">
            <v>19.058812880814553</v>
          </cell>
          <cell r="AC298">
            <v>2262.8643558098979</v>
          </cell>
          <cell r="AD298">
            <v>229.05154708501789</v>
          </cell>
          <cell r="AE298">
            <v>9.8792799464043011</v>
          </cell>
          <cell r="AF298">
            <v>3.2453404525633234</v>
          </cell>
          <cell r="AG298">
            <v>7343.7652325735071</v>
          </cell>
          <cell r="AJ298">
            <v>588.84913999999435</v>
          </cell>
          <cell r="AK298">
            <v>588.84913999999435</v>
          </cell>
          <cell r="AL298">
            <v>578.092961150767</v>
          </cell>
          <cell r="AM298">
            <v>578.092961150767</v>
          </cell>
          <cell r="AN298">
            <v>2</v>
          </cell>
          <cell r="AO298">
            <v>3</v>
          </cell>
          <cell r="AP298">
            <v>590.84913999999435</v>
          </cell>
          <cell r="AQ298">
            <v>591.84913999999435</v>
          </cell>
          <cell r="AR298">
            <v>300</v>
          </cell>
          <cell r="AS298">
            <v>300</v>
          </cell>
        </row>
        <row r="299">
          <cell r="C299">
            <v>228000</v>
          </cell>
          <cell r="I299">
            <v>7329.6162845770659</v>
          </cell>
          <cell r="K299">
            <v>7329.6162845770659</v>
          </cell>
          <cell r="L299">
            <v>7329.6162845770659</v>
          </cell>
          <cell r="M299">
            <v>6309</v>
          </cell>
          <cell r="N299">
            <v>8.0000000000000007E-5</v>
          </cell>
          <cell r="O299">
            <v>0.7608626793279184</v>
          </cell>
          <cell r="P299">
            <v>212.07600076387706</v>
          </cell>
          <cell r="Q299">
            <v>2019.5874927099605</v>
          </cell>
          <cell r="R299">
            <v>0.5</v>
          </cell>
          <cell r="S299">
            <v>10.3</v>
          </cell>
          <cell r="T299">
            <v>188</v>
          </cell>
          <cell r="W299">
            <v>0.02</v>
          </cell>
          <cell r="X299">
            <v>9.0000000000000006E-5</v>
          </cell>
          <cell r="Y299">
            <v>0.5</v>
          </cell>
          <cell r="Z299">
            <v>205</v>
          </cell>
          <cell r="AA299">
            <v>10.756178849227387</v>
          </cell>
          <cell r="AB299">
            <v>19.058812880814553</v>
          </cell>
          <cell r="AC299">
            <v>2262.8643558098979</v>
          </cell>
          <cell r="AD299">
            <v>229.05154708501789</v>
          </cell>
          <cell r="AE299">
            <v>9.8792799464043011</v>
          </cell>
          <cell r="AF299">
            <v>3.2453404525633234</v>
          </cell>
          <cell r="AG299">
            <v>7343.7652325735071</v>
          </cell>
          <cell r="AJ299">
            <v>588.79999999999438</v>
          </cell>
          <cell r="AK299">
            <v>588.79999999999438</v>
          </cell>
          <cell r="AL299">
            <v>578.04382115076703</v>
          </cell>
          <cell r="AM299">
            <v>578.04382115076703</v>
          </cell>
          <cell r="AN299">
            <v>2</v>
          </cell>
          <cell r="AO299">
            <v>3</v>
          </cell>
          <cell r="AP299">
            <v>590.79999999999438</v>
          </cell>
          <cell r="AQ299">
            <v>591.79999999999438</v>
          </cell>
          <cell r="AR299">
            <v>300</v>
          </cell>
          <cell r="AS299">
            <v>300</v>
          </cell>
        </row>
        <row r="300">
          <cell r="C300">
            <v>229000</v>
          </cell>
          <cell r="I300">
            <v>7329.6162845770659</v>
          </cell>
          <cell r="K300">
            <v>7329.6162845770659</v>
          </cell>
          <cell r="L300">
            <v>7329.6162845770659</v>
          </cell>
          <cell r="M300">
            <v>6309</v>
          </cell>
          <cell r="N300">
            <v>8.0000000000000007E-5</v>
          </cell>
          <cell r="O300">
            <v>0.7608626793279184</v>
          </cell>
          <cell r="P300">
            <v>212.07600076387706</v>
          </cell>
          <cell r="Q300">
            <v>2019.5874927099605</v>
          </cell>
          <cell r="R300">
            <v>0.5</v>
          </cell>
          <cell r="S300">
            <v>10.3</v>
          </cell>
          <cell r="T300">
            <v>188</v>
          </cell>
          <cell r="W300">
            <v>0.02</v>
          </cell>
          <cell r="X300">
            <v>9.0000000000000006E-5</v>
          </cell>
          <cell r="Y300">
            <v>0.5</v>
          </cell>
          <cell r="Z300">
            <v>205</v>
          </cell>
          <cell r="AA300">
            <v>10.756178849227387</v>
          </cell>
          <cell r="AB300">
            <v>19.058812880814553</v>
          </cell>
          <cell r="AC300">
            <v>2262.8643558098979</v>
          </cell>
          <cell r="AD300">
            <v>229.05154708501789</v>
          </cell>
          <cell r="AE300">
            <v>9.8792799464043011</v>
          </cell>
          <cell r="AF300">
            <v>3.2453404525633234</v>
          </cell>
          <cell r="AG300">
            <v>7343.7652325735071</v>
          </cell>
          <cell r="AJ300">
            <v>588.70999999999435</v>
          </cell>
          <cell r="AK300">
            <v>588.70999999999435</v>
          </cell>
          <cell r="AL300">
            <v>577.953821150767</v>
          </cell>
          <cell r="AM300">
            <v>577.953821150767</v>
          </cell>
          <cell r="AN300">
            <v>2</v>
          </cell>
          <cell r="AO300">
            <v>3</v>
          </cell>
          <cell r="AP300">
            <v>590.70999999999435</v>
          </cell>
          <cell r="AQ300">
            <v>591.70999999999435</v>
          </cell>
          <cell r="AR300">
            <v>300</v>
          </cell>
          <cell r="AS300">
            <v>300</v>
          </cell>
        </row>
        <row r="301">
          <cell r="C301">
            <v>230000</v>
          </cell>
          <cell r="D301">
            <v>586.29999999999995</v>
          </cell>
          <cell r="I301">
            <v>7329.6162845770659</v>
          </cell>
          <cell r="K301">
            <v>7329.6162845770659</v>
          </cell>
          <cell r="L301">
            <v>7329.6162845770659</v>
          </cell>
          <cell r="M301">
            <v>6309</v>
          </cell>
          <cell r="N301">
            <v>8.0000000000000007E-5</v>
          </cell>
          <cell r="O301">
            <v>0.7608626793279184</v>
          </cell>
          <cell r="P301">
            <v>212.07600076387706</v>
          </cell>
          <cell r="Q301">
            <v>2019.5874927099605</v>
          </cell>
          <cell r="R301">
            <v>0.5</v>
          </cell>
          <cell r="S301">
            <v>10.3</v>
          </cell>
          <cell r="T301">
            <v>188</v>
          </cell>
          <cell r="W301">
            <v>0.02</v>
          </cell>
          <cell r="X301">
            <v>9.0000000000000006E-5</v>
          </cell>
          <cell r="Y301">
            <v>0.5</v>
          </cell>
          <cell r="Z301">
            <v>205</v>
          </cell>
          <cell r="AA301">
            <v>10.756178849227387</v>
          </cell>
          <cell r="AB301">
            <v>19.058812880814553</v>
          </cell>
          <cell r="AC301">
            <v>2262.8643558098979</v>
          </cell>
          <cell r="AD301">
            <v>229.05154708501789</v>
          </cell>
          <cell r="AE301">
            <v>9.8792799464043011</v>
          </cell>
          <cell r="AF301">
            <v>3.2453404525633234</v>
          </cell>
          <cell r="AG301">
            <v>7343.7652325735071</v>
          </cell>
          <cell r="AJ301">
            <v>588.61999999999432</v>
          </cell>
          <cell r="AK301">
            <v>588.61999999999432</v>
          </cell>
          <cell r="AL301">
            <v>577.86382115076697</v>
          </cell>
          <cell r="AM301">
            <v>577.86382115076697</v>
          </cell>
          <cell r="AN301">
            <v>2</v>
          </cell>
          <cell r="AO301">
            <v>3</v>
          </cell>
          <cell r="AP301">
            <v>590.61999999999432</v>
          </cell>
          <cell r="AQ301">
            <v>591.61999999999432</v>
          </cell>
          <cell r="AR301">
            <v>300</v>
          </cell>
          <cell r="AS301">
            <v>300</v>
          </cell>
        </row>
        <row r="302">
          <cell r="C302">
            <v>231000</v>
          </cell>
          <cell r="I302">
            <v>7329.6162845770659</v>
          </cell>
          <cell r="K302">
            <v>7329.6162845770659</v>
          </cell>
          <cell r="L302">
            <v>7329.6162845770659</v>
          </cell>
          <cell r="M302">
            <v>6309</v>
          </cell>
          <cell r="N302">
            <v>8.0000000000000007E-5</v>
          </cell>
          <cell r="O302">
            <v>0.7608626793279184</v>
          </cell>
          <cell r="P302">
            <v>212.07600076387706</v>
          </cell>
          <cell r="Q302">
            <v>2019.5874927099605</v>
          </cell>
          <cell r="R302">
            <v>0.5</v>
          </cell>
          <cell r="S302">
            <v>10.3</v>
          </cell>
          <cell r="T302">
            <v>188</v>
          </cell>
          <cell r="W302">
            <v>0.02</v>
          </cell>
          <cell r="X302">
            <v>9.0000000000000006E-5</v>
          </cell>
          <cell r="Y302">
            <v>0.5</v>
          </cell>
          <cell r="Z302">
            <v>205</v>
          </cell>
          <cell r="AA302">
            <v>10.756178849227387</v>
          </cell>
          <cell r="AB302">
            <v>19.058812880814553</v>
          </cell>
          <cell r="AC302">
            <v>2262.8643558098979</v>
          </cell>
          <cell r="AD302">
            <v>229.05154708501789</v>
          </cell>
          <cell r="AE302">
            <v>9.8792799464043011</v>
          </cell>
          <cell r="AF302">
            <v>3.2453404525633234</v>
          </cell>
          <cell r="AG302">
            <v>7343.7652325735071</v>
          </cell>
          <cell r="AJ302">
            <v>588.52999999999429</v>
          </cell>
          <cell r="AK302">
            <v>588.52999999999429</v>
          </cell>
          <cell r="AL302">
            <v>577.77382115076693</v>
          </cell>
          <cell r="AM302">
            <v>577.77382115076693</v>
          </cell>
          <cell r="AN302">
            <v>2</v>
          </cell>
          <cell r="AO302">
            <v>3</v>
          </cell>
          <cell r="AP302">
            <v>590.52999999999429</v>
          </cell>
          <cell r="AQ302">
            <v>591.52999999999429</v>
          </cell>
          <cell r="AR302">
            <v>300</v>
          </cell>
          <cell r="AS302">
            <v>300</v>
          </cell>
        </row>
        <row r="303">
          <cell r="C303">
            <v>232000</v>
          </cell>
          <cell r="I303">
            <v>7329.6162845770659</v>
          </cell>
          <cell r="K303">
            <v>7329.6162845770659</v>
          </cell>
          <cell r="L303">
            <v>7329.6162845770659</v>
          </cell>
          <cell r="M303">
            <v>6309</v>
          </cell>
          <cell r="N303">
            <v>8.0000000000000007E-5</v>
          </cell>
          <cell r="O303">
            <v>0.7608626793279184</v>
          </cell>
          <cell r="P303">
            <v>212.07600076387706</v>
          </cell>
          <cell r="Q303">
            <v>2019.5874927099605</v>
          </cell>
          <cell r="R303">
            <v>0.5</v>
          </cell>
          <cell r="S303">
            <v>10.3</v>
          </cell>
          <cell r="T303">
            <v>188</v>
          </cell>
          <cell r="W303">
            <v>0.02</v>
          </cell>
          <cell r="X303">
            <v>9.0000000000000006E-5</v>
          </cell>
          <cell r="Y303">
            <v>0.5</v>
          </cell>
          <cell r="Z303">
            <v>205</v>
          </cell>
          <cell r="AA303">
            <v>10.756178849227387</v>
          </cell>
          <cell r="AB303">
            <v>19.058812880814553</v>
          </cell>
          <cell r="AC303">
            <v>2262.8643558098979</v>
          </cell>
          <cell r="AD303">
            <v>229.05154708501789</v>
          </cell>
          <cell r="AE303">
            <v>9.8792799464043011</v>
          </cell>
          <cell r="AF303">
            <v>3.2453404525633234</v>
          </cell>
          <cell r="AG303">
            <v>7343.7652325735071</v>
          </cell>
          <cell r="AJ303">
            <v>588.43999999999426</v>
          </cell>
          <cell r="AK303">
            <v>588.43999999999426</v>
          </cell>
          <cell r="AL303">
            <v>577.6838211507669</v>
          </cell>
          <cell r="AM303">
            <v>577.6838211507669</v>
          </cell>
          <cell r="AN303">
            <v>2</v>
          </cell>
          <cell r="AO303">
            <v>3</v>
          </cell>
          <cell r="AP303">
            <v>590.43999999999426</v>
          </cell>
          <cell r="AQ303">
            <v>591.43999999999426</v>
          </cell>
          <cell r="AR303">
            <v>300</v>
          </cell>
          <cell r="AS303">
            <v>300</v>
          </cell>
        </row>
        <row r="304">
          <cell r="C304">
            <v>233000</v>
          </cell>
          <cell r="I304">
            <v>7329.6162845770659</v>
          </cell>
          <cell r="K304">
            <v>7329.6162845770659</v>
          </cell>
          <cell r="L304">
            <v>7329.6162845770659</v>
          </cell>
          <cell r="M304">
            <v>6309</v>
          </cell>
          <cell r="N304">
            <v>8.0000000000000007E-5</v>
          </cell>
          <cell r="O304">
            <v>0.7608626793279184</v>
          </cell>
          <cell r="P304">
            <v>212.07600076387706</v>
          </cell>
          <cell r="Q304">
            <v>2019.5874927099605</v>
          </cell>
          <cell r="R304">
            <v>0.5</v>
          </cell>
          <cell r="S304">
            <v>10.3</v>
          </cell>
          <cell r="T304">
            <v>188</v>
          </cell>
          <cell r="W304">
            <v>0.02</v>
          </cell>
          <cell r="X304">
            <v>9.0000000000000006E-5</v>
          </cell>
          <cell r="Y304">
            <v>0.5</v>
          </cell>
          <cell r="Z304">
            <v>205</v>
          </cell>
          <cell r="AA304">
            <v>10.756178849227387</v>
          </cell>
          <cell r="AB304">
            <v>19.058812880814553</v>
          </cell>
          <cell r="AC304">
            <v>2262.8643558098979</v>
          </cell>
          <cell r="AD304">
            <v>229.05154708501789</v>
          </cell>
          <cell r="AE304">
            <v>9.8792799464043011</v>
          </cell>
          <cell r="AF304">
            <v>3.2453404525633234</v>
          </cell>
          <cell r="AG304">
            <v>7343.7652325735071</v>
          </cell>
          <cell r="AJ304">
            <v>588.34999999999422</v>
          </cell>
          <cell r="AK304">
            <v>588.34999999999422</v>
          </cell>
          <cell r="AL304">
            <v>577.59382115076687</v>
          </cell>
          <cell r="AM304">
            <v>577.59382115076687</v>
          </cell>
          <cell r="AN304">
            <v>2</v>
          </cell>
          <cell r="AO304">
            <v>3</v>
          </cell>
          <cell r="AP304">
            <v>590.34999999999422</v>
          </cell>
          <cell r="AQ304">
            <v>591.34999999999422</v>
          </cell>
          <cell r="AR304">
            <v>300</v>
          </cell>
          <cell r="AS304">
            <v>300</v>
          </cell>
        </row>
        <row r="305">
          <cell r="C305">
            <v>234000</v>
          </cell>
          <cell r="I305">
            <v>7329.6162845770659</v>
          </cell>
          <cell r="K305">
            <v>7329.6162845770659</v>
          </cell>
          <cell r="L305">
            <v>7329.6162845770659</v>
          </cell>
          <cell r="M305">
            <v>6309</v>
          </cell>
          <cell r="N305">
            <v>8.0000000000000007E-5</v>
          </cell>
          <cell r="O305">
            <v>0.7608626793279184</v>
          </cell>
          <cell r="P305">
            <v>212.07600076387706</v>
          </cell>
          <cell r="Q305">
            <v>2019.5874927099605</v>
          </cell>
          <cell r="R305">
            <v>0.5</v>
          </cell>
          <cell r="S305">
            <v>10.3</v>
          </cell>
          <cell r="T305">
            <v>188</v>
          </cell>
          <cell r="W305">
            <v>0.02</v>
          </cell>
          <cell r="X305">
            <v>9.0000000000000006E-5</v>
          </cell>
          <cell r="Y305">
            <v>0.5</v>
          </cell>
          <cell r="Z305">
            <v>205</v>
          </cell>
          <cell r="AA305">
            <v>10.756178849227387</v>
          </cell>
          <cell r="AB305">
            <v>19.058812880814553</v>
          </cell>
          <cell r="AC305">
            <v>2262.8643558098979</v>
          </cell>
          <cell r="AD305">
            <v>229.05154708501789</v>
          </cell>
          <cell r="AE305">
            <v>9.8792799464043011</v>
          </cell>
          <cell r="AF305">
            <v>3.2453404525633234</v>
          </cell>
          <cell r="AG305">
            <v>7343.7652325735071</v>
          </cell>
          <cell r="AJ305">
            <v>588.25999999999419</v>
          </cell>
          <cell r="AK305">
            <v>588.25999999999419</v>
          </cell>
          <cell r="AL305">
            <v>577.50382115076684</v>
          </cell>
          <cell r="AM305">
            <v>577.50382115076684</v>
          </cell>
          <cell r="AN305">
            <v>2</v>
          </cell>
          <cell r="AO305">
            <v>3</v>
          </cell>
          <cell r="AP305">
            <v>590.25999999999419</v>
          </cell>
          <cell r="AQ305">
            <v>591.25999999999419</v>
          </cell>
          <cell r="AR305">
            <v>300</v>
          </cell>
          <cell r="AS305">
            <v>300</v>
          </cell>
        </row>
        <row r="306">
          <cell r="C306">
            <v>235000</v>
          </cell>
          <cell r="I306">
            <v>7329.6162845770659</v>
          </cell>
          <cell r="K306">
            <v>7329.6162845770659</v>
          </cell>
          <cell r="L306">
            <v>7329.6162845770659</v>
          </cell>
          <cell r="M306">
            <v>6309</v>
          </cell>
          <cell r="N306">
            <v>8.0000000000000007E-5</v>
          </cell>
          <cell r="O306">
            <v>0.7608626793279184</v>
          </cell>
          <cell r="P306">
            <v>212.07600076387706</v>
          </cell>
          <cell r="Q306">
            <v>2019.5874927099605</v>
          </cell>
          <cell r="R306">
            <v>0.5</v>
          </cell>
          <cell r="S306">
            <v>10.3</v>
          </cell>
          <cell r="T306">
            <v>188</v>
          </cell>
          <cell r="W306">
            <v>0.02</v>
          </cell>
          <cell r="X306">
            <v>9.0000000000000006E-5</v>
          </cell>
          <cell r="Y306">
            <v>0.5</v>
          </cell>
          <cell r="Z306">
            <v>205</v>
          </cell>
          <cell r="AA306">
            <v>10.756178849227387</v>
          </cell>
          <cell r="AB306">
            <v>19.058812880814553</v>
          </cell>
          <cell r="AC306">
            <v>2262.8643558098979</v>
          </cell>
          <cell r="AD306">
            <v>229.05154708501789</v>
          </cell>
          <cell r="AE306">
            <v>9.8792799464043011</v>
          </cell>
          <cell r="AF306">
            <v>3.2453404525633234</v>
          </cell>
          <cell r="AG306">
            <v>7343.7652325735071</v>
          </cell>
          <cell r="AJ306">
            <v>588.16999999999416</v>
          </cell>
          <cell r="AK306">
            <v>588.16999999999416</v>
          </cell>
          <cell r="AL306">
            <v>577.41382115076681</v>
          </cell>
          <cell r="AM306">
            <v>577.41382115076681</v>
          </cell>
          <cell r="AN306">
            <v>2</v>
          </cell>
          <cell r="AO306">
            <v>3</v>
          </cell>
          <cell r="AP306">
            <v>590.16999999999416</v>
          </cell>
          <cell r="AQ306">
            <v>591.16999999999416</v>
          </cell>
          <cell r="AR306">
            <v>300</v>
          </cell>
          <cell r="AS306">
            <v>300</v>
          </cell>
        </row>
        <row r="307">
          <cell r="C307">
            <v>236000</v>
          </cell>
          <cell r="I307">
            <v>7329.6162845770659</v>
          </cell>
          <cell r="K307">
            <v>7329.6162845770659</v>
          </cell>
          <cell r="L307">
            <v>7329.6162845770659</v>
          </cell>
          <cell r="M307">
            <v>6309</v>
          </cell>
          <cell r="N307">
            <v>8.0000000000000007E-5</v>
          </cell>
          <cell r="O307">
            <v>0.7608626793279184</v>
          </cell>
          <cell r="P307">
            <v>212.07600076387706</v>
          </cell>
          <cell r="Q307">
            <v>2019.5874927099605</v>
          </cell>
          <cell r="R307">
            <v>0.5</v>
          </cell>
          <cell r="S307">
            <v>10.3</v>
          </cell>
          <cell r="T307">
            <v>188</v>
          </cell>
          <cell r="W307">
            <v>0.02</v>
          </cell>
          <cell r="X307">
            <v>9.0000000000000006E-5</v>
          </cell>
          <cell r="Y307">
            <v>0.5</v>
          </cell>
          <cell r="Z307">
            <v>205</v>
          </cell>
          <cell r="AA307">
            <v>10.756178849227387</v>
          </cell>
          <cell r="AB307">
            <v>19.058812880814553</v>
          </cell>
          <cell r="AC307">
            <v>2262.8643558098979</v>
          </cell>
          <cell r="AD307">
            <v>229.05154708501789</v>
          </cell>
          <cell r="AE307">
            <v>9.8792799464043011</v>
          </cell>
          <cell r="AF307">
            <v>3.2453404525633234</v>
          </cell>
          <cell r="AG307">
            <v>7343.7652325735071</v>
          </cell>
          <cell r="AJ307">
            <v>588.07999999999413</v>
          </cell>
          <cell r="AK307">
            <v>588.07999999999413</v>
          </cell>
          <cell r="AL307">
            <v>577.32382115076678</v>
          </cell>
          <cell r="AM307">
            <v>577.32382115076678</v>
          </cell>
          <cell r="AN307">
            <v>2</v>
          </cell>
          <cell r="AO307">
            <v>3</v>
          </cell>
          <cell r="AP307">
            <v>590.07999999999413</v>
          </cell>
          <cell r="AQ307">
            <v>591.07999999999413</v>
          </cell>
          <cell r="AR307">
            <v>300</v>
          </cell>
          <cell r="AS307">
            <v>300</v>
          </cell>
        </row>
        <row r="308">
          <cell r="C308">
            <v>237000</v>
          </cell>
          <cell r="I308">
            <v>7329.6162845770659</v>
          </cell>
          <cell r="K308">
            <v>7329.6162845770659</v>
          </cell>
          <cell r="L308">
            <v>7329.6162845770659</v>
          </cell>
          <cell r="M308">
            <v>6309</v>
          </cell>
          <cell r="N308">
            <v>8.0000000000000007E-5</v>
          </cell>
          <cell r="O308">
            <v>0.7608626793279184</v>
          </cell>
          <cell r="P308">
            <v>212.07600076387706</v>
          </cell>
          <cell r="Q308">
            <v>2019.5874927099605</v>
          </cell>
          <cell r="R308">
            <v>0.5</v>
          </cell>
          <cell r="S308">
            <v>10.3</v>
          </cell>
          <cell r="T308">
            <v>188</v>
          </cell>
          <cell r="W308">
            <v>0.02</v>
          </cell>
          <cell r="X308">
            <v>9.0000000000000006E-5</v>
          </cell>
          <cell r="Y308">
            <v>0.5</v>
          </cell>
          <cell r="Z308">
            <v>205</v>
          </cell>
          <cell r="AA308">
            <v>10.756178849227387</v>
          </cell>
          <cell r="AB308">
            <v>19.058812880814553</v>
          </cell>
          <cell r="AC308">
            <v>2262.8643558098979</v>
          </cell>
          <cell r="AD308">
            <v>229.05154708501789</v>
          </cell>
          <cell r="AE308">
            <v>9.8792799464043011</v>
          </cell>
          <cell r="AF308">
            <v>3.2453404525633234</v>
          </cell>
          <cell r="AG308">
            <v>7343.7652325735071</v>
          </cell>
          <cell r="AJ308">
            <v>587.9899999999941</v>
          </cell>
          <cell r="AK308">
            <v>587.9899999999941</v>
          </cell>
          <cell r="AL308">
            <v>577.23382115076674</v>
          </cell>
          <cell r="AM308">
            <v>577.23382115076674</v>
          </cell>
          <cell r="AN308">
            <v>2</v>
          </cell>
          <cell r="AO308">
            <v>3</v>
          </cell>
          <cell r="AP308">
            <v>589.9899999999941</v>
          </cell>
          <cell r="AQ308">
            <v>590.9899999999941</v>
          </cell>
          <cell r="AR308">
            <v>300</v>
          </cell>
          <cell r="AS308">
            <v>300</v>
          </cell>
        </row>
        <row r="309">
          <cell r="C309">
            <v>238000</v>
          </cell>
          <cell r="I309">
            <v>7329.6162845770659</v>
          </cell>
          <cell r="K309">
            <v>7329.6162845770659</v>
          </cell>
          <cell r="L309">
            <v>7329.6162845770659</v>
          </cell>
          <cell r="M309">
            <v>6309</v>
          </cell>
          <cell r="N309">
            <v>8.0000000000000007E-5</v>
          </cell>
          <cell r="O309">
            <v>0.7608626793279184</v>
          </cell>
          <cell r="P309">
            <v>212.07600076387706</v>
          </cell>
          <cell r="Q309">
            <v>2019.5874927099605</v>
          </cell>
          <cell r="R309">
            <v>0.5</v>
          </cell>
          <cell r="S309">
            <v>10.3</v>
          </cell>
          <cell r="T309">
            <v>188</v>
          </cell>
          <cell r="W309">
            <v>0.02</v>
          </cell>
          <cell r="X309">
            <v>9.0000000000000006E-5</v>
          </cell>
          <cell r="Y309">
            <v>0.5</v>
          </cell>
          <cell r="Z309">
            <v>205</v>
          </cell>
          <cell r="AA309">
            <v>10.756178849227387</v>
          </cell>
          <cell r="AB309">
            <v>19.058812880814553</v>
          </cell>
          <cell r="AC309">
            <v>2262.8643558098979</v>
          </cell>
          <cell r="AD309">
            <v>229.05154708501789</v>
          </cell>
          <cell r="AE309">
            <v>9.8792799464043011</v>
          </cell>
          <cell r="AF309">
            <v>3.2453404525633234</v>
          </cell>
          <cell r="AG309">
            <v>7343.7652325735071</v>
          </cell>
          <cell r="AJ309">
            <v>587.89999999999407</v>
          </cell>
          <cell r="AK309">
            <v>587.89999999999407</v>
          </cell>
          <cell r="AL309">
            <v>577.14382115076671</v>
          </cell>
          <cell r="AM309">
            <v>577.14382115076671</v>
          </cell>
          <cell r="AN309">
            <v>2</v>
          </cell>
          <cell r="AO309">
            <v>3</v>
          </cell>
          <cell r="AP309">
            <v>589.89999999999407</v>
          </cell>
          <cell r="AQ309">
            <v>590.89999999999407</v>
          </cell>
          <cell r="AR309">
            <v>300</v>
          </cell>
          <cell r="AS309">
            <v>300</v>
          </cell>
        </row>
        <row r="310">
          <cell r="C310">
            <v>239000</v>
          </cell>
          <cell r="I310">
            <v>7329.6162845770659</v>
          </cell>
          <cell r="K310">
            <v>7329.6162845770659</v>
          </cell>
          <cell r="L310">
            <v>7329.6162845770659</v>
          </cell>
          <cell r="M310">
            <v>6309</v>
          </cell>
          <cell r="N310">
            <v>8.0000000000000007E-5</v>
          </cell>
          <cell r="O310">
            <v>0.7608626793279184</v>
          </cell>
          <cell r="P310">
            <v>212.07600076387706</v>
          </cell>
          <cell r="Q310">
            <v>2019.5874927099605</v>
          </cell>
          <cell r="R310">
            <v>0.5</v>
          </cell>
          <cell r="S310">
            <v>10.3</v>
          </cell>
          <cell r="T310">
            <v>188</v>
          </cell>
          <cell r="W310">
            <v>0.02</v>
          </cell>
          <cell r="X310">
            <v>9.0000000000000006E-5</v>
          </cell>
          <cell r="Y310">
            <v>0.5</v>
          </cell>
          <cell r="Z310">
            <v>205</v>
          </cell>
          <cell r="AA310">
            <v>10.756178849227387</v>
          </cell>
          <cell r="AB310">
            <v>19.058812880814553</v>
          </cell>
          <cell r="AC310">
            <v>2262.8643558098979</v>
          </cell>
          <cell r="AD310">
            <v>229.05154708501789</v>
          </cell>
          <cell r="AE310">
            <v>9.8792799464043011</v>
          </cell>
          <cell r="AF310">
            <v>3.2453404525633234</v>
          </cell>
          <cell r="AG310">
            <v>7343.7652325735071</v>
          </cell>
          <cell r="AJ310">
            <v>587.80999999999403</v>
          </cell>
          <cell r="AK310">
            <v>587.80999999999403</v>
          </cell>
          <cell r="AL310">
            <v>577.05382115076668</v>
          </cell>
          <cell r="AM310">
            <v>577.05382115076668</v>
          </cell>
          <cell r="AN310">
            <v>2</v>
          </cell>
          <cell r="AO310">
            <v>3</v>
          </cell>
          <cell r="AP310">
            <v>589.80999999999403</v>
          </cell>
          <cell r="AQ310">
            <v>590.80999999999403</v>
          </cell>
          <cell r="AR310">
            <v>300</v>
          </cell>
          <cell r="AS310">
            <v>300</v>
          </cell>
        </row>
        <row r="311">
          <cell r="C311">
            <v>240000</v>
          </cell>
          <cell r="D311">
            <v>582</v>
          </cell>
          <cell r="I311">
            <v>7329.6162845770659</v>
          </cell>
          <cell r="K311">
            <v>7329.6162845770659</v>
          </cell>
          <cell r="L311">
            <v>7329.6162845770659</v>
          </cell>
          <cell r="M311">
            <v>6309</v>
          </cell>
          <cell r="N311">
            <v>8.0000000000000007E-5</v>
          </cell>
          <cell r="O311">
            <v>0.7608626793279184</v>
          </cell>
          <cell r="P311">
            <v>212.07600076387706</v>
          </cell>
          <cell r="Q311">
            <v>2019.5874927099605</v>
          </cell>
          <cell r="R311">
            <v>0.5</v>
          </cell>
          <cell r="S311">
            <v>10.3</v>
          </cell>
          <cell r="T311">
            <v>188</v>
          </cell>
          <cell r="W311">
            <v>0.02</v>
          </cell>
          <cell r="X311">
            <v>9.0000000000000006E-5</v>
          </cell>
          <cell r="Y311">
            <v>0.5</v>
          </cell>
          <cell r="Z311">
            <v>205</v>
          </cell>
          <cell r="AA311">
            <v>10.756178849227387</v>
          </cell>
          <cell r="AB311">
            <v>19.058812880814553</v>
          </cell>
          <cell r="AC311">
            <v>2262.8643558098979</v>
          </cell>
          <cell r="AD311">
            <v>229.05154708501789</v>
          </cell>
          <cell r="AE311">
            <v>9.8792799464043011</v>
          </cell>
          <cell r="AF311">
            <v>3.2453404525633234</v>
          </cell>
          <cell r="AG311">
            <v>7343.7652325735071</v>
          </cell>
          <cell r="AJ311">
            <v>587.719999999994</v>
          </cell>
          <cell r="AK311">
            <v>587.719999999994</v>
          </cell>
          <cell r="AL311">
            <v>576.96382115076665</v>
          </cell>
          <cell r="AM311">
            <v>576.96382115076665</v>
          </cell>
          <cell r="AN311">
            <v>2</v>
          </cell>
          <cell r="AO311">
            <v>3</v>
          </cell>
          <cell r="AP311">
            <v>589.719999999994</v>
          </cell>
          <cell r="AQ311">
            <v>590.719999999994</v>
          </cell>
          <cell r="AR311">
            <v>300</v>
          </cell>
          <cell r="AS311">
            <v>300</v>
          </cell>
        </row>
        <row r="312">
          <cell r="C312">
            <v>241000</v>
          </cell>
          <cell r="I312">
            <v>7329.6162845770659</v>
          </cell>
          <cell r="K312">
            <v>7329.6162845770659</v>
          </cell>
          <cell r="L312">
            <v>7329.6162845770659</v>
          </cell>
          <cell r="M312">
            <v>6309</v>
          </cell>
          <cell r="N312">
            <v>8.0000000000000007E-5</v>
          </cell>
          <cell r="O312">
            <v>0.7608626793279184</v>
          </cell>
          <cell r="P312">
            <v>212.07600076387706</v>
          </cell>
          <cell r="Q312">
            <v>2019.5874927099605</v>
          </cell>
          <cell r="R312">
            <v>0.5</v>
          </cell>
          <cell r="S312">
            <v>10.3</v>
          </cell>
          <cell r="T312">
            <v>188</v>
          </cell>
          <cell r="W312">
            <v>0.02</v>
          </cell>
          <cell r="X312">
            <v>9.0000000000000006E-5</v>
          </cell>
          <cell r="Y312">
            <v>0.5</v>
          </cell>
          <cell r="Z312">
            <v>205</v>
          </cell>
          <cell r="AA312">
            <v>10.756178849227387</v>
          </cell>
          <cell r="AB312">
            <v>19.058812880814553</v>
          </cell>
          <cell r="AC312">
            <v>2262.8643558098979</v>
          </cell>
          <cell r="AD312">
            <v>229.05154708501789</v>
          </cell>
          <cell r="AE312">
            <v>9.8792799464043011</v>
          </cell>
          <cell r="AF312">
            <v>3.2453404525633234</v>
          </cell>
          <cell r="AG312">
            <v>7343.7652325735071</v>
          </cell>
          <cell r="AJ312">
            <v>587.62999999999397</v>
          </cell>
          <cell r="AK312">
            <v>587.62999999999397</v>
          </cell>
          <cell r="AL312">
            <v>576.87382115076662</v>
          </cell>
          <cell r="AM312">
            <v>576.87382115076662</v>
          </cell>
          <cell r="AN312">
            <v>2</v>
          </cell>
          <cell r="AO312">
            <v>3</v>
          </cell>
          <cell r="AP312">
            <v>589.62999999999397</v>
          </cell>
          <cell r="AQ312">
            <v>590.62999999999397</v>
          </cell>
          <cell r="AR312">
            <v>300</v>
          </cell>
          <cell r="AS312">
            <v>300</v>
          </cell>
        </row>
        <row r="313">
          <cell r="C313">
            <v>242000</v>
          </cell>
          <cell r="I313">
            <v>7329.6162845770659</v>
          </cell>
          <cell r="K313">
            <v>7329.6162845770659</v>
          </cell>
          <cell r="L313">
            <v>7329.6162845770659</v>
          </cell>
          <cell r="M313">
            <v>6309</v>
          </cell>
          <cell r="N313">
            <v>8.0000000000000007E-5</v>
          </cell>
          <cell r="O313">
            <v>0.7608626793279184</v>
          </cell>
          <cell r="P313">
            <v>212.07600076387706</v>
          </cell>
          <cell r="Q313">
            <v>2019.5874927099605</v>
          </cell>
          <cell r="R313">
            <v>0.5</v>
          </cell>
          <cell r="S313">
            <v>10.3</v>
          </cell>
          <cell r="T313">
            <v>188</v>
          </cell>
          <cell r="W313">
            <v>0.02</v>
          </cell>
          <cell r="X313">
            <v>9.0000000000000006E-5</v>
          </cell>
          <cell r="Y313">
            <v>0.5</v>
          </cell>
          <cell r="Z313">
            <v>205</v>
          </cell>
          <cell r="AA313">
            <v>10.756178849227387</v>
          </cell>
          <cell r="AB313">
            <v>19.058812880814553</v>
          </cell>
          <cell r="AC313">
            <v>2262.8643558098979</v>
          </cell>
          <cell r="AD313">
            <v>229.05154708501789</v>
          </cell>
          <cell r="AE313">
            <v>9.8792799464043011</v>
          </cell>
          <cell r="AF313">
            <v>3.2453404525633234</v>
          </cell>
          <cell r="AG313">
            <v>7343.7652325735071</v>
          </cell>
          <cell r="AJ313">
            <v>587.53999999999394</v>
          </cell>
          <cell r="AK313">
            <v>587.53999999999394</v>
          </cell>
          <cell r="AL313">
            <v>576.78382115076658</v>
          </cell>
          <cell r="AM313">
            <v>576.78382115076658</v>
          </cell>
          <cell r="AN313">
            <v>2</v>
          </cell>
          <cell r="AO313">
            <v>3</v>
          </cell>
          <cell r="AP313">
            <v>589.53999999999394</v>
          </cell>
          <cell r="AQ313">
            <v>590.53999999999394</v>
          </cell>
          <cell r="AR313">
            <v>300</v>
          </cell>
          <cell r="AS313">
            <v>300</v>
          </cell>
        </row>
        <row r="314">
          <cell r="C314">
            <v>243000</v>
          </cell>
          <cell r="I314">
            <v>7329.6162845770659</v>
          </cell>
          <cell r="K314">
            <v>7329.6162845770659</v>
          </cell>
          <cell r="L314">
            <v>7329.6162845770659</v>
          </cell>
          <cell r="M314">
            <v>6309</v>
          </cell>
          <cell r="N314">
            <v>8.0000000000000007E-5</v>
          </cell>
          <cell r="O314">
            <v>0.7608626793279184</v>
          </cell>
          <cell r="P314">
            <v>212.07600076387706</v>
          </cell>
          <cell r="Q314">
            <v>2019.5874927099605</v>
          </cell>
          <cell r="R314">
            <v>0.5</v>
          </cell>
          <cell r="S314">
            <v>10.3</v>
          </cell>
          <cell r="T314">
            <v>188</v>
          </cell>
          <cell r="W314">
            <v>0.02</v>
          </cell>
          <cell r="X314">
            <v>9.0000000000000006E-5</v>
          </cell>
          <cell r="Y314">
            <v>0.5</v>
          </cell>
          <cell r="Z314">
            <v>205</v>
          </cell>
          <cell r="AA314">
            <v>10.756178849227387</v>
          </cell>
          <cell r="AB314">
            <v>19.058812880814553</v>
          </cell>
          <cell r="AC314">
            <v>2262.8643558098979</v>
          </cell>
          <cell r="AD314">
            <v>229.05154708501789</v>
          </cell>
          <cell r="AE314">
            <v>9.8792799464043011</v>
          </cell>
          <cell r="AF314">
            <v>3.2453404525633234</v>
          </cell>
          <cell r="AG314">
            <v>7343.7652325735071</v>
          </cell>
          <cell r="AJ314">
            <v>587.44999999999391</v>
          </cell>
          <cell r="AK314">
            <v>587.44999999999391</v>
          </cell>
          <cell r="AL314">
            <v>576.69382115076655</v>
          </cell>
          <cell r="AM314">
            <v>576.69382115076655</v>
          </cell>
          <cell r="AN314">
            <v>2</v>
          </cell>
          <cell r="AO314">
            <v>3</v>
          </cell>
          <cell r="AP314">
            <v>589.44999999999391</v>
          </cell>
          <cell r="AQ314">
            <v>590.44999999999391</v>
          </cell>
          <cell r="AR314">
            <v>300</v>
          </cell>
          <cell r="AS314">
            <v>300</v>
          </cell>
        </row>
        <row r="315">
          <cell r="C315">
            <v>244000</v>
          </cell>
          <cell r="I315">
            <v>7329.6162845770659</v>
          </cell>
          <cell r="K315">
            <v>7329.6162845770659</v>
          </cell>
          <cell r="L315">
            <v>7329.6162845770659</v>
          </cell>
          <cell r="M315">
            <v>6309</v>
          </cell>
          <cell r="N315">
            <v>8.0000000000000007E-5</v>
          </cell>
          <cell r="O315">
            <v>0.7608626793279184</v>
          </cell>
          <cell r="P315">
            <v>212.07600076387706</v>
          </cell>
          <cell r="Q315">
            <v>2019.5874927099605</v>
          </cell>
          <cell r="R315">
            <v>0.5</v>
          </cell>
          <cell r="S315">
            <v>10.3</v>
          </cell>
          <cell r="T315">
            <v>188</v>
          </cell>
          <cell r="W315">
            <v>0.02</v>
          </cell>
          <cell r="X315">
            <v>9.0000000000000006E-5</v>
          </cell>
          <cell r="Y315">
            <v>0.5</v>
          </cell>
          <cell r="Z315">
            <v>205</v>
          </cell>
          <cell r="AA315">
            <v>10.756178849227387</v>
          </cell>
          <cell r="AB315">
            <v>19.058812880814553</v>
          </cell>
          <cell r="AC315">
            <v>2262.8643558098979</v>
          </cell>
          <cell r="AD315">
            <v>229.05154708501789</v>
          </cell>
          <cell r="AE315">
            <v>9.8792799464043011</v>
          </cell>
          <cell r="AF315">
            <v>3.2453404525633234</v>
          </cell>
          <cell r="AG315">
            <v>7343.7652325735071</v>
          </cell>
          <cell r="AJ315">
            <v>587.35999999999387</v>
          </cell>
          <cell r="AK315">
            <v>587.35999999999387</v>
          </cell>
          <cell r="AL315">
            <v>576.60382115076652</v>
          </cell>
          <cell r="AM315">
            <v>576.60382115076652</v>
          </cell>
          <cell r="AN315">
            <v>2</v>
          </cell>
          <cell r="AO315">
            <v>3</v>
          </cell>
          <cell r="AP315">
            <v>589.35999999999387</v>
          </cell>
          <cell r="AQ315">
            <v>590.35999999999387</v>
          </cell>
          <cell r="AR315">
            <v>300</v>
          </cell>
          <cell r="AS315">
            <v>300</v>
          </cell>
        </row>
        <row r="316">
          <cell r="C316">
            <v>245000</v>
          </cell>
          <cell r="I316">
            <v>7329.6162845770659</v>
          </cell>
          <cell r="K316">
            <v>7329.6162845770659</v>
          </cell>
          <cell r="L316">
            <v>7329.6162845770659</v>
          </cell>
          <cell r="M316">
            <v>6309</v>
          </cell>
          <cell r="N316">
            <v>8.0000000000000007E-5</v>
          </cell>
          <cell r="O316">
            <v>0.7608626793279184</v>
          </cell>
          <cell r="P316">
            <v>212.07600076387706</v>
          </cell>
          <cell r="Q316">
            <v>2019.5874927099605</v>
          </cell>
          <cell r="R316">
            <v>0.5</v>
          </cell>
          <cell r="S316">
            <v>10.3</v>
          </cell>
          <cell r="T316">
            <v>188</v>
          </cell>
          <cell r="W316">
            <v>0.02</v>
          </cell>
          <cell r="X316">
            <v>9.0000000000000006E-5</v>
          </cell>
          <cell r="Y316">
            <v>0.5</v>
          </cell>
          <cell r="Z316">
            <v>205</v>
          </cell>
          <cell r="AA316">
            <v>10.756178849227387</v>
          </cell>
          <cell r="AB316">
            <v>19.058812880814553</v>
          </cell>
          <cell r="AC316">
            <v>2262.8643558098979</v>
          </cell>
          <cell r="AD316">
            <v>229.05154708501789</v>
          </cell>
          <cell r="AE316">
            <v>9.8792799464043011</v>
          </cell>
          <cell r="AF316">
            <v>3.2453404525633234</v>
          </cell>
          <cell r="AG316">
            <v>7343.7652325735071</v>
          </cell>
          <cell r="AJ316">
            <v>587.26999999999384</v>
          </cell>
          <cell r="AK316">
            <v>587.26999999999384</v>
          </cell>
          <cell r="AL316">
            <v>576.51382115076649</v>
          </cell>
          <cell r="AM316">
            <v>576.51382115076649</v>
          </cell>
          <cell r="AN316">
            <v>2</v>
          </cell>
          <cell r="AO316">
            <v>3</v>
          </cell>
          <cell r="AP316">
            <v>589.26999999999384</v>
          </cell>
          <cell r="AQ316">
            <v>590.26999999999384</v>
          </cell>
          <cell r="AR316">
            <v>300</v>
          </cell>
          <cell r="AS316">
            <v>300</v>
          </cell>
        </row>
        <row r="317">
          <cell r="C317">
            <v>246000</v>
          </cell>
          <cell r="I317">
            <v>7329.6162845770659</v>
          </cell>
          <cell r="K317">
            <v>7329.6162845770659</v>
          </cell>
          <cell r="L317">
            <v>7329.6162845770659</v>
          </cell>
          <cell r="M317">
            <v>6309</v>
          </cell>
          <cell r="N317">
            <v>8.0000000000000007E-5</v>
          </cell>
          <cell r="O317">
            <v>0.7608626793279184</v>
          </cell>
          <cell r="P317">
            <v>212.07600076387706</v>
          </cell>
          <cell r="Q317">
            <v>2019.5874927099605</v>
          </cell>
          <cell r="R317">
            <v>0.5</v>
          </cell>
          <cell r="S317">
            <v>10.3</v>
          </cell>
          <cell r="T317">
            <v>188</v>
          </cell>
          <cell r="W317">
            <v>0.02</v>
          </cell>
          <cell r="X317">
            <v>9.0000000000000006E-5</v>
          </cell>
          <cell r="Y317">
            <v>0.5</v>
          </cell>
          <cell r="Z317">
            <v>205</v>
          </cell>
          <cell r="AA317">
            <v>10.756178849227387</v>
          </cell>
          <cell r="AB317">
            <v>19.058812880814553</v>
          </cell>
          <cell r="AC317">
            <v>2262.8643558098979</v>
          </cell>
          <cell r="AD317">
            <v>229.05154708501789</v>
          </cell>
          <cell r="AE317">
            <v>9.8792799464043011</v>
          </cell>
          <cell r="AF317">
            <v>3.2453404525633234</v>
          </cell>
          <cell r="AG317">
            <v>7343.7652325735071</v>
          </cell>
          <cell r="AJ317">
            <v>587.17999999999381</v>
          </cell>
          <cell r="AK317">
            <v>587.17999999999381</v>
          </cell>
          <cell r="AL317">
            <v>576.42382115076646</v>
          </cell>
          <cell r="AM317">
            <v>576.42382115076646</v>
          </cell>
          <cell r="AN317">
            <v>2</v>
          </cell>
          <cell r="AO317">
            <v>3</v>
          </cell>
          <cell r="AP317">
            <v>589.17999999999381</v>
          </cell>
          <cell r="AQ317">
            <v>590.17999999999381</v>
          </cell>
          <cell r="AR317">
            <v>300</v>
          </cell>
          <cell r="AS317">
            <v>300</v>
          </cell>
        </row>
        <row r="318">
          <cell r="C318">
            <v>247000</v>
          </cell>
          <cell r="I318">
            <v>7329.6162845770659</v>
          </cell>
          <cell r="K318">
            <v>7329.6162845770659</v>
          </cell>
          <cell r="L318">
            <v>7329.6162845770659</v>
          </cell>
          <cell r="M318">
            <v>6309</v>
          </cell>
          <cell r="N318">
            <v>8.0000000000000007E-5</v>
          </cell>
          <cell r="O318">
            <v>0.7608626793279184</v>
          </cell>
          <cell r="P318">
            <v>212.07600076387706</v>
          </cell>
          <cell r="Q318">
            <v>2019.5874927099605</v>
          </cell>
          <cell r="R318">
            <v>0.5</v>
          </cell>
          <cell r="S318">
            <v>10.3</v>
          </cell>
          <cell r="T318">
            <v>188</v>
          </cell>
          <cell r="W318">
            <v>0.02</v>
          </cell>
          <cell r="X318">
            <v>9.0000000000000006E-5</v>
          </cell>
          <cell r="Y318">
            <v>0.5</v>
          </cell>
          <cell r="Z318">
            <v>205</v>
          </cell>
          <cell r="AA318">
            <v>10.756178849227387</v>
          </cell>
          <cell r="AB318">
            <v>19.058812880814553</v>
          </cell>
          <cell r="AC318">
            <v>2262.8643558098979</v>
          </cell>
          <cell r="AD318">
            <v>229.05154708501789</v>
          </cell>
          <cell r="AE318">
            <v>9.8792799464043011</v>
          </cell>
          <cell r="AF318">
            <v>3.2453404525633234</v>
          </cell>
          <cell r="AG318">
            <v>7343.7652325735071</v>
          </cell>
          <cell r="AJ318">
            <v>587.08999999999378</v>
          </cell>
          <cell r="AK318">
            <v>587.08999999999378</v>
          </cell>
          <cell r="AL318">
            <v>576.33382115076643</v>
          </cell>
          <cell r="AM318">
            <v>576.33382115076643</v>
          </cell>
          <cell r="AN318">
            <v>2</v>
          </cell>
          <cell r="AO318">
            <v>3</v>
          </cell>
          <cell r="AP318">
            <v>589.08999999999378</v>
          </cell>
          <cell r="AQ318">
            <v>590.08999999999378</v>
          </cell>
          <cell r="AR318">
            <v>300</v>
          </cell>
          <cell r="AS318">
            <v>300</v>
          </cell>
        </row>
        <row r="319">
          <cell r="C319">
            <v>248000</v>
          </cell>
          <cell r="I319">
            <v>7329.6162845770659</v>
          </cell>
          <cell r="K319">
            <v>7329.6162845770659</v>
          </cell>
          <cell r="L319">
            <v>7329.6162845770659</v>
          </cell>
          <cell r="M319">
            <v>6309</v>
          </cell>
          <cell r="N319">
            <v>8.0000000000000007E-5</v>
          </cell>
          <cell r="O319">
            <v>0.7608626793279184</v>
          </cell>
          <cell r="P319">
            <v>212.07600076387706</v>
          </cell>
          <cell r="Q319">
            <v>2019.5874927099605</v>
          </cell>
          <cell r="R319">
            <v>0.5</v>
          </cell>
          <cell r="S319">
            <v>10.3</v>
          </cell>
          <cell r="T319">
            <v>188</v>
          </cell>
          <cell r="W319">
            <v>0.02</v>
          </cell>
          <cell r="X319">
            <v>9.0000000000000006E-5</v>
          </cell>
          <cell r="Y319">
            <v>0.5</v>
          </cell>
          <cell r="Z319">
            <v>205</v>
          </cell>
          <cell r="AA319">
            <v>10.756178849227387</v>
          </cell>
          <cell r="AB319">
            <v>19.058812880814553</v>
          </cell>
          <cell r="AC319">
            <v>2262.8643558098979</v>
          </cell>
          <cell r="AD319">
            <v>229.05154708501789</v>
          </cell>
          <cell r="AE319">
            <v>9.8792799464043011</v>
          </cell>
          <cell r="AF319">
            <v>3.2453404525633234</v>
          </cell>
          <cell r="AG319">
            <v>7343.7652325735071</v>
          </cell>
          <cell r="AJ319">
            <v>586.99999999999375</v>
          </cell>
          <cell r="AK319">
            <v>586.99999999999375</v>
          </cell>
          <cell r="AL319">
            <v>576.24382115076639</v>
          </cell>
          <cell r="AM319">
            <v>576.24382115076639</v>
          </cell>
          <cell r="AN319">
            <v>2</v>
          </cell>
          <cell r="AO319">
            <v>3</v>
          </cell>
          <cell r="AP319">
            <v>588.99999999999375</v>
          </cell>
          <cell r="AQ319">
            <v>589.99999999999375</v>
          </cell>
          <cell r="AR319">
            <v>300</v>
          </cell>
          <cell r="AS319">
            <v>300</v>
          </cell>
        </row>
        <row r="320">
          <cell r="C320">
            <v>249000</v>
          </cell>
          <cell r="I320">
            <v>7329.6162845770659</v>
          </cell>
          <cell r="K320">
            <v>7329.6162845770659</v>
          </cell>
          <cell r="L320">
            <v>7329.6162845770659</v>
          </cell>
          <cell r="M320">
            <v>6309</v>
          </cell>
          <cell r="N320">
            <v>8.0000000000000007E-5</v>
          </cell>
          <cell r="O320">
            <v>0.7608626793279184</v>
          </cell>
          <cell r="P320">
            <v>212.07600076387706</v>
          </cell>
          <cell r="Q320">
            <v>2019.5874927099605</v>
          </cell>
          <cell r="R320">
            <v>0.5</v>
          </cell>
          <cell r="S320">
            <v>10.3</v>
          </cell>
          <cell r="T320">
            <v>188</v>
          </cell>
          <cell r="W320">
            <v>0.02</v>
          </cell>
          <cell r="X320">
            <v>9.0000000000000006E-5</v>
          </cell>
          <cell r="Y320">
            <v>0.5</v>
          </cell>
          <cell r="Z320">
            <v>205</v>
          </cell>
          <cell r="AA320">
            <v>10.756178849227387</v>
          </cell>
          <cell r="AB320">
            <v>19.058812880814553</v>
          </cell>
          <cell r="AC320">
            <v>2262.8643558098979</v>
          </cell>
          <cell r="AD320">
            <v>229.05154708501789</v>
          </cell>
          <cell r="AE320">
            <v>9.8792799464043011</v>
          </cell>
          <cell r="AF320">
            <v>3.2453404525633234</v>
          </cell>
          <cell r="AG320">
            <v>7343.7652325735071</v>
          </cell>
          <cell r="AJ320">
            <v>586.90999999999372</v>
          </cell>
          <cell r="AK320">
            <v>586.90999999999372</v>
          </cell>
          <cell r="AL320">
            <v>576.15382115076636</v>
          </cell>
          <cell r="AM320">
            <v>576.15382115076636</v>
          </cell>
          <cell r="AN320">
            <v>2</v>
          </cell>
          <cell r="AO320">
            <v>3</v>
          </cell>
          <cell r="AP320">
            <v>588.90999999999372</v>
          </cell>
          <cell r="AQ320">
            <v>589.90999999999372</v>
          </cell>
          <cell r="AR320">
            <v>300</v>
          </cell>
          <cell r="AS320">
            <v>300</v>
          </cell>
        </row>
        <row r="321">
          <cell r="C321">
            <v>250000</v>
          </cell>
          <cell r="D321">
            <v>580.1</v>
          </cell>
          <cell r="I321">
            <v>7329.6162845770659</v>
          </cell>
          <cell r="K321">
            <v>7329.6162845770659</v>
          </cell>
          <cell r="L321">
            <v>7329.6162845770659</v>
          </cell>
          <cell r="M321">
            <v>6309</v>
          </cell>
          <cell r="N321">
            <v>8.0000000000000007E-5</v>
          </cell>
          <cell r="O321">
            <v>0.7608626793279184</v>
          </cell>
          <cell r="P321">
            <v>212.07600076387706</v>
          </cell>
          <cell r="Q321">
            <v>2019.5874927099605</v>
          </cell>
          <cell r="R321">
            <v>0.5</v>
          </cell>
          <cell r="S321">
            <v>10.3</v>
          </cell>
          <cell r="T321">
            <v>188</v>
          </cell>
          <cell r="W321">
            <v>0.02</v>
          </cell>
          <cell r="X321">
            <v>9.0000000000000006E-5</v>
          </cell>
          <cell r="Y321">
            <v>0.5</v>
          </cell>
          <cell r="Z321">
            <v>205</v>
          </cell>
          <cell r="AA321">
            <v>10.756178849227387</v>
          </cell>
          <cell r="AB321">
            <v>19.058812880814553</v>
          </cell>
          <cell r="AC321">
            <v>2262.8643558098979</v>
          </cell>
          <cell r="AD321">
            <v>229.05154708501789</v>
          </cell>
          <cell r="AE321">
            <v>9.8792799464043011</v>
          </cell>
          <cell r="AF321">
            <v>3.2453404525633234</v>
          </cell>
          <cell r="AG321">
            <v>7343.7652325735071</v>
          </cell>
          <cell r="AJ321">
            <v>586.81999999999368</v>
          </cell>
          <cell r="AK321">
            <v>586.81999999999368</v>
          </cell>
          <cell r="AL321">
            <v>576.06382115076633</v>
          </cell>
          <cell r="AM321">
            <v>576.06382115076633</v>
          </cell>
          <cell r="AN321">
            <v>2</v>
          </cell>
          <cell r="AO321">
            <v>3</v>
          </cell>
          <cell r="AP321">
            <v>588.81999999999368</v>
          </cell>
          <cell r="AQ321">
            <v>589.81999999999368</v>
          </cell>
          <cell r="AR321">
            <v>300</v>
          </cell>
          <cell r="AS321">
            <v>300</v>
          </cell>
        </row>
        <row r="322">
          <cell r="C322">
            <v>251000</v>
          </cell>
          <cell r="I322">
            <v>7329.6162845770659</v>
          </cell>
          <cell r="K322">
            <v>7329.6162845770659</v>
          </cell>
          <cell r="L322">
            <v>7329.6162845770659</v>
          </cell>
          <cell r="M322">
            <v>6309</v>
          </cell>
          <cell r="N322">
            <v>8.0000000000000007E-5</v>
          </cell>
          <cell r="O322">
            <v>0.7608626793279184</v>
          </cell>
          <cell r="P322">
            <v>212.07600076387706</v>
          </cell>
          <cell r="Q322">
            <v>2019.5874927099605</v>
          </cell>
          <cell r="R322">
            <v>0.5</v>
          </cell>
          <cell r="S322">
            <v>10.3</v>
          </cell>
          <cell r="T322">
            <v>188</v>
          </cell>
          <cell r="W322">
            <v>0.02</v>
          </cell>
          <cell r="X322">
            <v>9.0000000000000006E-5</v>
          </cell>
          <cell r="Y322">
            <v>0.5</v>
          </cell>
          <cell r="Z322">
            <v>205</v>
          </cell>
          <cell r="AA322">
            <v>10.756178849227387</v>
          </cell>
          <cell r="AB322">
            <v>19.058812880814553</v>
          </cell>
          <cell r="AC322">
            <v>2262.8643558098979</v>
          </cell>
          <cell r="AD322">
            <v>229.05154708501789</v>
          </cell>
          <cell r="AE322">
            <v>9.8792799464043011</v>
          </cell>
          <cell r="AF322">
            <v>3.2453404525633234</v>
          </cell>
          <cell r="AG322">
            <v>7343.7652325735071</v>
          </cell>
          <cell r="AJ322">
            <v>586.72999999999365</v>
          </cell>
          <cell r="AK322">
            <v>586.72999999999365</v>
          </cell>
          <cell r="AL322">
            <v>575.9738211507663</v>
          </cell>
          <cell r="AM322">
            <v>575.9738211507663</v>
          </cell>
          <cell r="AN322">
            <v>2</v>
          </cell>
          <cell r="AO322">
            <v>3</v>
          </cell>
          <cell r="AP322">
            <v>588.72999999999365</v>
          </cell>
          <cell r="AQ322">
            <v>589.72999999999365</v>
          </cell>
          <cell r="AR322">
            <v>300</v>
          </cell>
          <cell r="AS322">
            <v>300</v>
          </cell>
        </row>
        <row r="323">
          <cell r="C323">
            <v>252000</v>
          </cell>
          <cell r="I323">
            <v>7329.6162845770659</v>
          </cell>
          <cell r="K323">
            <v>7329.6162845770659</v>
          </cell>
          <cell r="L323">
            <v>7329.6162845770659</v>
          </cell>
          <cell r="M323">
            <v>6309</v>
          </cell>
          <cell r="N323">
            <v>8.0000000000000007E-5</v>
          </cell>
          <cell r="O323">
            <v>0.7608626793279184</v>
          </cell>
          <cell r="P323">
            <v>212.07600076387706</v>
          </cell>
          <cell r="Q323">
            <v>2019.5874927099605</v>
          </cell>
          <cell r="R323">
            <v>0.5</v>
          </cell>
          <cell r="S323">
            <v>10.3</v>
          </cell>
          <cell r="T323">
            <v>188</v>
          </cell>
          <cell r="W323">
            <v>0.02</v>
          </cell>
          <cell r="X323">
            <v>9.0000000000000006E-5</v>
          </cell>
          <cell r="Y323">
            <v>0.5</v>
          </cell>
          <cell r="Z323">
            <v>205</v>
          </cell>
          <cell r="AA323">
            <v>10.756178849227387</v>
          </cell>
          <cell r="AB323">
            <v>19.058812880814553</v>
          </cell>
          <cell r="AC323">
            <v>2262.8643558098979</v>
          </cell>
          <cell r="AD323">
            <v>229.05154708501789</v>
          </cell>
          <cell r="AE323">
            <v>9.8792799464043011</v>
          </cell>
          <cell r="AF323">
            <v>3.2453404525633234</v>
          </cell>
          <cell r="AG323">
            <v>7343.7652325735071</v>
          </cell>
          <cell r="AJ323">
            <v>586.63999999999362</v>
          </cell>
          <cell r="AK323">
            <v>586.63999999999362</v>
          </cell>
          <cell r="AL323">
            <v>575.88382115076627</v>
          </cell>
          <cell r="AM323">
            <v>575.88382115076627</v>
          </cell>
          <cell r="AN323">
            <v>2</v>
          </cell>
          <cell r="AO323">
            <v>3</v>
          </cell>
          <cell r="AP323">
            <v>588.63999999999362</v>
          </cell>
          <cell r="AQ323">
            <v>589.63999999999362</v>
          </cell>
          <cell r="AR323">
            <v>300</v>
          </cell>
          <cell r="AS323">
            <v>300</v>
          </cell>
        </row>
        <row r="324">
          <cell r="C324">
            <v>253000</v>
          </cell>
          <cell r="I324">
            <v>7329.6162845770659</v>
          </cell>
          <cell r="K324">
            <v>7329.6162845770659</v>
          </cell>
          <cell r="L324">
            <v>7329.6162845770659</v>
          </cell>
          <cell r="M324">
            <v>6309</v>
          </cell>
          <cell r="N324">
            <v>8.0000000000000007E-5</v>
          </cell>
          <cell r="O324">
            <v>0.7608626793279184</v>
          </cell>
          <cell r="P324">
            <v>212.07600076387706</v>
          </cell>
          <cell r="Q324">
            <v>2019.5874927099605</v>
          </cell>
          <cell r="R324">
            <v>0.5</v>
          </cell>
          <cell r="S324">
            <v>10.3</v>
          </cell>
          <cell r="T324">
            <v>188</v>
          </cell>
          <cell r="W324">
            <v>0.02</v>
          </cell>
          <cell r="X324">
            <v>9.0000000000000006E-5</v>
          </cell>
          <cell r="Y324">
            <v>0.5</v>
          </cell>
          <cell r="Z324">
            <v>205</v>
          </cell>
          <cell r="AA324">
            <v>10.756178849227387</v>
          </cell>
          <cell r="AB324">
            <v>19.058812880814553</v>
          </cell>
          <cell r="AC324">
            <v>2262.8643558098979</v>
          </cell>
          <cell r="AD324">
            <v>229.05154708501789</v>
          </cell>
          <cell r="AE324">
            <v>9.8792799464043011</v>
          </cell>
          <cell r="AF324">
            <v>3.2453404525633234</v>
          </cell>
          <cell r="AG324">
            <v>7343.7652325735071</v>
          </cell>
          <cell r="AJ324">
            <v>586.54999999999359</v>
          </cell>
          <cell r="AK324">
            <v>586.54999999999359</v>
          </cell>
          <cell r="AL324">
            <v>575.79382115076623</v>
          </cell>
          <cell r="AM324">
            <v>575.79382115076623</v>
          </cell>
          <cell r="AN324">
            <v>2</v>
          </cell>
          <cell r="AO324">
            <v>3</v>
          </cell>
          <cell r="AP324">
            <v>588.54999999999359</v>
          </cell>
          <cell r="AQ324">
            <v>589.54999999999359</v>
          </cell>
          <cell r="AR324">
            <v>300</v>
          </cell>
          <cell r="AS324">
            <v>300</v>
          </cell>
        </row>
        <row r="325">
          <cell r="C325">
            <v>254000</v>
          </cell>
          <cell r="I325">
            <v>7329.6162845770659</v>
          </cell>
          <cell r="K325">
            <v>7329.6162845770659</v>
          </cell>
          <cell r="L325">
            <v>7329.6162845770659</v>
          </cell>
          <cell r="M325">
            <v>6309</v>
          </cell>
          <cell r="N325">
            <v>8.0000000000000007E-5</v>
          </cell>
          <cell r="O325">
            <v>0.7608626793279184</v>
          </cell>
          <cell r="P325">
            <v>212.07600076387706</v>
          </cell>
          <cell r="Q325">
            <v>2019.5874927099605</v>
          </cell>
          <cell r="R325">
            <v>0.5</v>
          </cell>
          <cell r="S325">
            <v>10.3</v>
          </cell>
          <cell r="T325">
            <v>188</v>
          </cell>
          <cell r="W325">
            <v>0.02</v>
          </cell>
          <cell r="X325">
            <v>9.0000000000000006E-5</v>
          </cell>
          <cell r="Y325">
            <v>0.5</v>
          </cell>
          <cell r="Z325">
            <v>205</v>
          </cell>
          <cell r="AA325">
            <v>10.756178849227387</v>
          </cell>
          <cell r="AB325">
            <v>19.058812880814553</v>
          </cell>
          <cell r="AC325">
            <v>2262.8643558098979</v>
          </cell>
          <cell r="AD325">
            <v>229.05154708501789</v>
          </cell>
          <cell r="AE325">
            <v>9.8792799464043011</v>
          </cell>
          <cell r="AF325">
            <v>3.2453404525633234</v>
          </cell>
          <cell r="AG325">
            <v>7343.7652325735071</v>
          </cell>
          <cell r="AJ325">
            <v>586.45999999999356</v>
          </cell>
          <cell r="AK325">
            <v>586.45999999999356</v>
          </cell>
          <cell r="AL325">
            <v>575.7038211507662</v>
          </cell>
          <cell r="AM325">
            <v>575.7038211507662</v>
          </cell>
          <cell r="AN325">
            <v>2</v>
          </cell>
          <cell r="AO325">
            <v>3</v>
          </cell>
          <cell r="AP325">
            <v>588.45999999999356</v>
          </cell>
          <cell r="AQ325">
            <v>589.45999999999356</v>
          </cell>
          <cell r="AR325">
            <v>300</v>
          </cell>
          <cell r="AS325">
            <v>300</v>
          </cell>
        </row>
        <row r="326">
          <cell r="C326">
            <v>255000</v>
          </cell>
          <cell r="D326">
            <v>579.5</v>
          </cell>
          <cell r="I326">
            <v>7329.6162845770659</v>
          </cell>
          <cell r="K326">
            <v>7329.6162845770659</v>
          </cell>
          <cell r="L326">
            <v>7329.6162845770659</v>
          </cell>
          <cell r="M326">
            <v>6309</v>
          </cell>
          <cell r="N326">
            <v>8.0000000000000007E-5</v>
          </cell>
          <cell r="O326">
            <v>0.7608626793279184</v>
          </cell>
          <cell r="P326">
            <v>212.07600076387706</v>
          </cell>
          <cell r="Q326">
            <v>2019.5874927099605</v>
          </cell>
          <cell r="R326">
            <v>0.5</v>
          </cell>
          <cell r="S326">
            <v>10.3</v>
          </cell>
          <cell r="T326">
            <v>188</v>
          </cell>
          <cell r="W326">
            <v>0.02</v>
          </cell>
          <cell r="X326">
            <v>9.0000000000000006E-5</v>
          </cell>
          <cell r="Y326">
            <v>0.5</v>
          </cell>
          <cell r="Z326">
            <v>205</v>
          </cell>
          <cell r="AA326">
            <v>10.756178849227387</v>
          </cell>
          <cell r="AB326">
            <v>19.058812880814553</v>
          </cell>
          <cell r="AC326">
            <v>2262.8643558098979</v>
          </cell>
          <cell r="AD326">
            <v>229.05154708501789</v>
          </cell>
          <cell r="AE326">
            <v>9.8792799464043011</v>
          </cell>
          <cell r="AF326">
            <v>3.2453404525633234</v>
          </cell>
          <cell r="AG326">
            <v>7343.7652325735071</v>
          </cell>
          <cell r="AJ326">
            <v>586.36999999999352</v>
          </cell>
          <cell r="AK326">
            <v>586.36999999999352</v>
          </cell>
          <cell r="AL326">
            <v>575.61382115076617</v>
          </cell>
          <cell r="AM326">
            <v>575.61382115076617</v>
          </cell>
          <cell r="AN326">
            <v>2</v>
          </cell>
          <cell r="AO326">
            <v>3</v>
          </cell>
          <cell r="AP326">
            <v>588.36999999999352</v>
          </cell>
          <cell r="AQ326">
            <v>589.36999999999352</v>
          </cell>
          <cell r="AR326">
            <v>300</v>
          </cell>
          <cell r="AS326">
            <v>300</v>
          </cell>
        </row>
        <row r="327">
          <cell r="C327">
            <v>256000</v>
          </cell>
          <cell r="I327">
            <v>7329.6162845770659</v>
          </cell>
          <cell r="K327">
            <v>7329.6162845770659</v>
          </cell>
          <cell r="L327">
            <v>7329.6162845770659</v>
          </cell>
          <cell r="M327">
            <v>6309</v>
          </cell>
          <cell r="N327">
            <v>8.0000000000000007E-5</v>
          </cell>
          <cell r="O327">
            <v>0.7608626793279184</v>
          </cell>
          <cell r="P327">
            <v>212.07600076387706</v>
          </cell>
          <cell r="Q327">
            <v>2019.5874927099605</v>
          </cell>
          <cell r="R327">
            <v>0.5</v>
          </cell>
          <cell r="S327">
            <v>10.3</v>
          </cell>
          <cell r="T327">
            <v>188</v>
          </cell>
          <cell r="W327">
            <v>0.02</v>
          </cell>
          <cell r="X327">
            <v>9.0000000000000006E-5</v>
          </cell>
          <cell r="Y327">
            <v>0.5</v>
          </cell>
          <cell r="Z327">
            <v>205</v>
          </cell>
          <cell r="AA327">
            <v>10.756178849227387</v>
          </cell>
          <cell r="AB327">
            <v>19.058812880814553</v>
          </cell>
          <cell r="AC327">
            <v>2262.8643558098979</v>
          </cell>
          <cell r="AD327">
            <v>229.05154708501789</v>
          </cell>
          <cell r="AE327">
            <v>9.8792799464043011</v>
          </cell>
          <cell r="AF327">
            <v>3.2453404525633234</v>
          </cell>
          <cell r="AG327">
            <v>7343.7652325735071</v>
          </cell>
          <cell r="AJ327">
            <v>586.27999999999349</v>
          </cell>
          <cell r="AK327">
            <v>586.27999999999349</v>
          </cell>
          <cell r="AL327">
            <v>575.52382115076614</v>
          </cell>
          <cell r="AM327">
            <v>575.52382115076614</v>
          </cell>
          <cell r="AN327">
            <v>2</v>
          </cell>
          <cell r="AO327">
            <v>3</v>
          </cell>
          <cell r="AP327">
            <v>588.27999999999349</v>
          </cell>
          <cell r="AQ327">
            <v>589.27999999999349</v>
          </cell>
        </row>
        <row r="328">
          <cell r="C328">
            <v>257000</v>
          </cell>
          <cell r="I328">
            <v>7329.6162845770659</v>
          </cell>
          <cell r="K328">
            <v>7329.6162845770659</v>
          </cell>
          <cell r="L328">
            <v>7329.6162845770659</v>
          </cell>
          <cell r="M328">
            <v>6309</v>
          </cell>
          <cell r="N328">
            <v>8.0000000000000007E-5</v>
          </cell>
          <cell r="O328">
            <v>0.7608626793279184</v>
          </cell>
          <cell r="P328">
            <v>212.07600076387706</v>
          </cell>
          <cell r="Q328">
            <v>2019.5874927099605</v>
          </cell>
          <cell r="R328">
            <v>0.5</v>
          </cell>
          <cell r="S328">
            <v>10.3</v>
          </cell>
          <cell r="T328">
            <v>188</v>
          </cell>
          <cell r="W328">
            <v>0.02</v>
          </cell>
          <cell r="X328">
            <v>9.0000000000000006E-5</v>
          </cell>
          <cell r="Y328">
            <v>0.5</v>
          </cell>
          <cell r="Z328">
            <v>205</v>
          </cell>
          <cell r="AA328">
            <v>10.756178849227387</v>
          </cell>
          <cell r="AB328">
            <v>19.058812880814553</v>
          </cell>
          <cell r="AC328">
            <v>2262.8643558098979</v>
          </cell>
          <cell r="AD328">
            <v>229.05154708501789</v>
          </cell>
          <cell r="AE328">
            <v>9.8792799464043011</v>
          </cell>
          <cell r="AF328">
            <v>3.2453404525633234</v>
          </cell>
          <cell r="AG328">
            <v>7343.7652325735071</v>
          </cell>
          <cell r="AJ328">
            <v>586.18999999999346</v>
          </cell>
          <cell r="AK328">
            <v>586.18999999999346</v>
          </cell>
          <cell r="AL328">
            <v>575.43382115076611</v>
          </cell>
          <cell r="AM328">
            <v>575.43382115076611</v>
          </cell>
          <cell r="AN328">
            <v>2</v>
          </cell>
          <cell r="AO328">
            <v>3</v>
          </cell>
          <cell r="AP328">
            <v>588.18999999999346</v>
          </cell>
          <cell r="AQ328">
            <v>589.18999999999346</v>
          </cell>
        </row>
        <row r="329">
          <cell r="B329" t="str">
            <v>H/R Of 5-L Gamber Disty</v>
          </cell>
          <cell r="C329">
            <v>257505</v>
          </cell>
          <cell r="E329">
            <v>235</v>
          </cell>
          <cell r="I329">
            <v>7329.6162845770659</v>
          </cell>
          <cell r="K329">
            <v>7329.6162845770659</v>
          </cell>
          <cell r="L329">
            <v>7329.6162845770659</v>
          </cell>
          <cell r="M329">
            <v>6309</v>
          </cell>
          <cell r="N329">
            <v>8.0000000000000007E-5</v>
          </cell>
          <cell r="O329">
            <v>0.7608626793279184</v>
          </cell>
          <cell r="P329">
            <v>212.07600076387706</v>
          </cell>
          <cell r="Q329">
            <v>2019.5874927099605</v>
          </cell>
          <cell r="R329">
            <v>0.5</v>
          </cell>
          <cell r="S329">
            <v>10.3</v>
          </cell>
          <cell r="T329">
            <v>188</v>
          </cell>
          <cell r="W329">
            <v>0.02</v>
          </cell>
          <cell r="X329">
            <v>9.0000000000000006E-5</v>
          </cell>
          <cell r="Y329">
            <v>0.5</v>
          </cell>
          <cell r="Z329">
            <v>205</v>
          </cell>
          <cell r="AA329">
            <v>10.756178849227387</v>
          </cell>
          <cell r="AB329">
            <v>19.058812880814553</v>
          </cell>
          <cell r="AC329">
            <v>2262.8643558098979</v>
          </cell>
          <cell r="AD329">
            <v>229.05154708501789</v>
          </cell>
          <cell r="AE329">
            <v>9.8792799464043011</v>
          </cell>
          <cell r="AF329">
            <v>3.2453404525633234</v>
          </cell>
          <cell r="AG329">
            <v>7343.7652325735071</v>
          </cell>
          <cell r="AJ329">
            <v>586.1445499999935</v>
          </cell>
          <cell r="AK329">
            <v>586.1445499999935</v>
          </cell>
          <cell r="AL329">
            <v>575.38837115076615</v>
          </cell>
          <cell r="AM329">
            <v>575.38837115076615</v>
          </cell>
          <cell r="AN329">
            <v>2</v>
          </cell>
          <cell r="AO329">
            <v>3</v>
          </cell>
          <cell r="AP329">
            <v>588.1445499999935</v>
          </cell>
          <cell r="AQ329">
            <v>589.1445499999935</v>
          </cell>
        </row>
        <row r="330">
          <cell r="C330">
            <v>258000</v>
          </cell>
          <cell r="I330">
            <v>7329.6162845770659</v>
          </cell>
          <cell r="K330">
            <v>7329.6162845770659</v>
          </cell>
          <cell r="L330">
            <v>7329.6162845770659</v>
          </cell>
          <cell r="M330">
            <v>6309</v>
          </cell>
          <cell r="N330">
            <v>8.0000000000000007E-5</v>
          </cell>
          <cell r="O330">
            <v>0.7608626793279184</v>
          </cell>
          <cell r="P330">
            <v>212.07600076387706</v>
          </cell>
          <cell r="Q330">
            <v>2019.5874927099605</v>
          </cell>
          <cell r="R330">
            <v>0.5</v>
          </cell>
          <cell r="S330">
            <v>10.3</v>
          </cell>
          <cell r="T330">
            <v>188</v>
          </cell>
          <cell r="W330">
            <v>0.02</v>
          </cell>
          <cell r="X330">
            <v>9.0000000000000006E-5</v>
          </cell>
          <cell r="Y330">
            <v>0.5</v>
          </cell>
          <cell r="Z330">
            <v>205</v>
          </cell>
          <cell r="AA330">
            <v>10.756178849227387</v>
          </cell>
          <cell r="AB330">
            <v>19.058812880814553</v>
          </cell>
          <cell r="AC330">
            <v>2262.8643558098979</v>
          </cell>
          <cell r="AD330">
            <v>229.05154708501789</v>
          </cell>
          <cell r="AE330">
            <v>9.8792799464043011</v>
          </cell>
          <cell r="AF330">
            <v>3.2453404525633234</v>
          </cell>
          <cell r="AG330">
            <v>7343.7652325735071</v>
          </cell>
          <cell r="AJ330">
            <v>586.09999999999354</v>
          </cell>
          <cell r="AK330">
            <v>586.09999999999354</v>
          </cell>
          <cell r="AL330">
            <v>575.34382115076619</v>
          </cell>
          <cell r="AM330">
            <v>575.34382115076619</v>
          </cell>
          <cell r="AN330">
            <v>2</v>
          </cell>
          <cell r="AO330">
            <v>3</v>
          </cell>
          <cell r="AP330">
            <v>588.09999999999354</v>
          </cell>
          <cell r="AQ330">
            <v>589.09999999999354</v>
          </cell>
        </row>
        <row r="331">
          <cell r="B331" t="str">
            <v>H/R Of 4-R ( Jhilwalab) Disty</v>
          </cell>
          <cell r="C331">
            <v>258164</v>
          </cell>
          <cell r="E331">
            <v>118</v>
          </cell>
          <cell r="I331">
            <v>7329.6162845770659</v>
          </cell>
          <cell r="K331">
            <v>7329.6162845770659</v>
          </cell>
          <cell r="L331">
            <v>7329.6162845770659</v>
          </cell>
          <cell r="M331">
            <v>6309</v>
          </cell>
          <cell r="N331">
            <v>8.0000000000000007E-5</v>
          </cell>
          <cell r="O331">
            <v>0.7608626793279184</v>
          </cell>
          <cell r="P331">
            <v>212.07600076387706</v>
          </cell>
          <cell r="Q331">
            <v>2019.5874927099605</v>
          </cell>
          <cell r="R331">
            <v>0.5</v>
          </cell>
          <cell r="S331">
            <v>10.3</v>
          </cell>
          <cell r="T331">
            <v>188</v>
          </cell>
          <cell r="W331">
            <v>0.02</v>
          </cell>
          <cell r="X331">
            <v>9.0000000000000006E-5</v>
          </cell>
          <cell r="Y331">
            <v>0.5</v>
          </cell>
          <cell r="Z331">
            <v>205</v>
          </cell>
          <cell r="AA331">
            <v>10.756178849227387</v>
          </cell>
          <cell r="AB331">
            <v>19.058812880814553</v>
          </cell>
          <cell r="AC331">
            <v>2262.8643558098979</v>
          </cell>
          <cell r="AD331">
            <v>229.05154708501789</v>
          </cell>
          <cell r="AE331">
            <v>9.8792799464043011</v>
          </cell>
          <cell r="AF331">
            <v>3.2453404525633234</v>
          </cell>
          <cell r="AG331">
            <v>7343.7652325735071</v>
          </cell>
          <cell r="AJ331">
            <v>586.08523999999352</v>
          </cell>
          <cell r="AK331">
            <v>586.08523999999352</v>
          </cell>
          <cell r="AL331">
            <v>575.32906115076617</v>
          </cell>
          <cell r="AM331">
            <v>575.32906115076617</v>
          </cell>
          <cell r="AN331">
            <v>2</v>
          </cell>
          <cell r="AO331">
            <v>3</v>
          </cell>
          <cell r="AP331">
            <v>588.08523999999352</v>
          </cell>
          <cell r="AQ331">
            <v>589.08523999999352</v>
          </cell>
        </row>
        <row r="332">
          <cell r="B332" t="str">
            <v xml:space="preserve">District Road Bridge / Fall </v>
          </cell>
          <cell r="C332">
            <v>258654</v>
          </cell>
          <cell r="I332">
            <v>7329.6162845770659</v>
          </cell>
          <cell r="K332">
            <v>7329.6162845770659</v>
          </cell>
          <cell r="L332">
            <v>7329.6162845770659</v>
          </cell>
          <cell r="M332">
            <v>6309</v>
          </cell>
          <cell r="N332">
            <v>8.0000000000000007E-5</v>
          </cell>
          <cell r="O332">
            <v>0.7608626793279184</v>
          </cell>
          <cell r="P332">
            <v>212.07600076387706</v>
          </cell>
          <cell r="Q332">
            <v>2019.5874927099605</v>
          </cell>
          <cell r="R332">
            <v>0.5</v>
          </cell>
          <cell r="S332">
            <v>10.3</v>
          </cell>
          <cell r="T332">
            <v>188</v>
          </cell>
          <cell r="U332">
            <v>575.65</v>
          </cell>
          <cell r="V332">
            <v>586.02</v>
          </cell>
          <cell r="W332">
            <v>0.02</v>
          </cell>
          <cell r="X332">
            <v>9.0000000000000006E-5</v>
          </cell>
          <cell r="Y332">
            <v>0.5</v>
          </cell>
          <cell r="Z332">
            <v>205</v>
          </cell>
          <cell r="AA332">
            <v>10.756178849227387</v>
          </cell>
          <cell r="AB332">
            <v>19.058812880814553</v>
          </cell>
          <cell r="AC332">
            <v>2262.8643558098979</v>
          </cell>
          <cell r="AD332">
            <v>229.05154708501789</v>
          </cell>
          <cell r="AE332">
            <v>9.8792799464043011</v>
          </cell>
          <cell r="AF332">
            <v>3.2453404525633234</v>
          </cell>
          <cell r="AG332">
            <v>7343.7652325735071</v>
          </cell>
          <cell r="AI332">
            <v>6.49</v>
          </cell>
          <cell r="AJ332">
            <v>586.04113999999356</v>
          </cell>
          <cell r="AK332">
            <v>579.55113999999355</v>
          </cell>
          <cell r="AL332">
            <v>575.28496115076621</v>
          </cell>
          <cell r="AM332">
            <v>569.11471442761433</v>
          </cell>
          <cell r="AN332">
            <v>2</v>
          </cell>
          <cell r="AO332">
            <v>3</v>
          </cell>
          <cell r="AP332">
            <v>588.04113999999356</v>
          </cell>
          <cell r="AQ332">
            <v>582.55113999999355</v>
          </cell>
        </row>
        <row r="333">
          <cell r="C333">
            <v>258654</v>
          </cell>
          <cell r="F333">
            <v>35</v>
          </cell>
          <cell r="G333">
            <v>50.14535960315407</v>
          </cell>
          <cell r="H333">
            <v>85.145359603154077</v>
          </cell>
          <cell r="I333">
            <v>6916.334142407467</v>
          </cell>
          <cell r="K333">
            <v>6916.334142407467</v>
          </cell>
          <cell r="L333">
            <v>6916.334142407467</v>
          </cell>
          <cell r="M333">
            <v>5900</v>
          </cell>
          <cell r="N333">
            <v>1E-4</v>
          </cell>
          <cell r="O333">
            <v>0.86405510115557227</v>
          </cell>
          <cell r="P333">
            <v>205.08659146809183</v>
          </cell>
          <cell r="Q333">
            <v>1830.7201926787407</v>
          </cell>
          <cell r="R333">
            <v>0.5</v>
          </cell>
          <cell r="S333">
            <v>9.8000000000000007</v>
          </cell>
          <cell r="T333">
            <v>180</v>
          </cell>
          <cell r="U333">
            <v>569.79999999999995</v>
          </cell>
          <cell r="V333">
            <v>579.6</v>
          </cell>
          <cell r="W333">
            <v>0.02</v>
          </cell>
          <cell r="X333">
            <v>9.5000000000000005E-5</v>
          </cell>
          <cell r="Y333">
            <v>0.5</v>
          </cell>
          <cell r="Z333">
            <v>198</v>
          </cell>
          <cell r="AA333">
            <v>10.436425572379182</v>
          </cell>
          <cell r="AB333">
            <v>18.972012843556563</v>
          </cell>
          <cell r="AC333">
            <v>2120.8717526949831</v>
          </cell>
          <cell r="AD333">
            <v>221.33655702195699</v>
          </cell>
          <cell r="AE333">
            <v>9.5821123325984914</v>
          </cell>
          <cell r="AF333">
            <v>3.2670676070611999</v>
          </cell>
          <cell r="AG333">
            <v>6929.0314019608913</v>
          </cell>
          <cell r="AJ333">
            <v>579.55113999999355</v>
          </cell>
          <cell r="AK333">
            <v>579.55113999999355</v>
          </cell>
          <cell r="AL333">
            <v>569.11471442761433</v>
          </cell>
          <cell r="AM333">
            <v>569.11471442761433</v>
          </cell>
          <cell r="AN333">
            <v>2</v>
          </cell>
          <cell r="AO333">
            <v>3</v>
          </cell>
          <cell r="AP333">
            <v>581.55113999999355</v>
          </cell>
          <cell r="AQ333">
            <v>582.55113999999355</v>
          </cell>
        </row>
        <row r="334">
          <cell r="C334">
            <v>259000</v>
          </cell>
          <cell r="I334">
            <v>6916.334142407467</v>
          </cell>
          <cell r="K334">
            <v>6916.334142407467</v>
          </cell>
          <cell r="L334">
            <v>6916.334142407467</v>
          </cell>
          <cell r="M334">
            <v>5900</v>
          </cell>
          <cell r="N334">
            <v>1E-4</v>
          </cell>
          <cell r="O334">
            <v>0.86405510115557227</v>
          </cell>
          <cell r="P334">
            <v>205.08659146809183</v>
          </cell>
          <cell r="Q334">
            <v>1830.7201926787407</v>
          </cell>
          <cell r="R334">
            <v>0.5</v>
          </cell>
          <cell r="S334">
            <v>9.8000000000000007</v>
          </cell>
          <cell r="T334">
            <v>180</v>
          </cell>
          <cell r="W334">
            <v>0.02</v>
          </cell>
          <cell r="X334">
            <v>9.5000000000000005E-5</v>
          </cell>
          <cell r="Y334">
            <v>0.5</v>
          </cell>
          <cell r="Z334">
            <v>198</v>
          </cell>
          <cell r="AA334">
            <v>10.436425572379182</v>
          </cell>
          <cell r="AB334">
            <v>18.972012843556563</v>
          </cell>
          <cell r="AC334">
            <v>2120.8717526949831</v>
          </cell>
          <cell r="AD334">
            <v>221.33655702195699</v>
          </cell>
          <cell r="AE334">
            <v>9.5821123325984914</v>
          </cell>
          <cell r="AF334">
            <v>3.2670676070611999</v>
          </cell>
          <cell r="AG334">
            <v>6929.0314019608913</v>
          </cell>
          <cell r="AJ334">
            <v>579.51826999999355</v>
          </cell>
          <cell r="AK334">
            <v>579.51826999999355</v>
          </cell>
          <cell r="AL334">
            <v>569.08184442761433</v>
          </cell>
          <cell r="AM334">
            <v>569.08184442761433</v>
          </cell>
          <cell r="AN334">
            <v>2</v>
          </cell>
          <cell r="AO334">
            <v>3</v>
          </cell>
          <cell r="AP334">
            <v>581.51826999999355</v>
          </cell>
          <cell r="AQ334">
            <v>582.51826999999355</v>
          </cell>
        </row>
        <row r="335">
          <cell r="C335">
            <v>260000</v>
          </cell>
          <cell r="D335">
            <v>577.9</v>
          </cell>
          <cell r="I335">
            <v>6916.334142407467</v>
          </cell>
          <cell r="K335">
            <v>6916.334142407467</v>
          </cell>
          <cell r="L335">
            <v>6916.334142407467</v>
          </cell>
          <cell r="M335">
            <v>5900</v>
          </cell>
          <cell r="N335">
            <v>1E-4</v>
          </cell>
          <cell r="O335">
            <v>0.86405510115557227</v>
          </cell>
          <cell r="P335">
            <v>205.08659146809183</v>
          </cell>
          <cell r="Q335">
            <v>1830.7201926787407</v>
          </cell>
          <cell r="R335">
            <v>0.5</v>
          </cell>
          <cell r="S335">
            <v>9.8000000000000007</v>
          </cell>
          <cell r="T335">
            <v>180</v>
          </cell>
          <cell r="W335">
            <v>0.02</v>
          </cell>
          <cell r="X335">
            <v>9.5000000000000005E-5</v>
          </cell>
          <cell r="Y335">
            <v>0.5</v>
          </cell>
          <cell r="Z335">
            <v>198</v>
          </cell>
          <cell r="AA335">
            <v>10.436425572379182</v>
          </cell>
          <cell r="AB335">
            <v>18.972012843556563</v>
          </cell>
          <cell r="AC335">
            <v>2120.8717526949831</v>
          </cell>
          <cell r="AD335">
            <v>221.33655702195699</v>
          </cell>
          <cell r="AE335">
            <v>9.5821123325984914</v>
          </cell>
          <cell r="AF335">
            <v>3.2670676070611999</v>
          </cell>
          <cell r="AG335">
            <v>6929.0314019608913</v>
          </cell>
          <cell r="AJ335">
            <v>579.42326999999352</v>
          </cell>
          <cell r="AK335">
            <v>579.42326999999352</v>
          </cell>
          <cell r="AL335">
            <v>568.9868444276143</v>
          </cell>
          <cell r="AM335">
            <v>568.9868444276143</v>
          </cell>
          <cell r="AN335">
            <v>2</v>
          </cell>
          <cell r="AO335">
            <v>3</v>
          </cell>
          <cell r="AP335">
            <v>581.42326999999352</v>
          </cell>
          <cell r="AQ335">
            <v>582.42326999999352</v>
          </cell>
        </row>
        <row r="336">
          <cell r="C336">
            <v>261000</v>
          </cell>
          <cell r="I336">
            <v>6916.334142407467</v>
          </cell>
          <cell r="K336">
            <v>6916.334142407467</v>
          </cell>
          <cell r="L336">
            <v>6916.334142407467</v>
          </cell>
          <cell r="M336">
            <v>5900</v>
          </cell>
          <cell r="N336">
            <v>1E-4</v>
          </cell>
          <cell r="O336">
            <v>0.86405510115557227</v>
          </cell>
          <cell r="P336">
            <v>205.08659146809183</v>
          </cell>
          <cell r="Q336">
            <v>1830.7201926787407</v>
          </cell>
          <cell r="R336">
            <v>0.5</v>
          </cell>
          <cell r="S336">
            <v>9.8000000000000007</v>
          </cell>
          <cell r="T336">
            <v>180</v>
          </cell>
          <cell r="W336">
            <v>0.02</v>
          </cell>
          <cell r="X336">
            <v>9.5000000000000005E-5</v>
          </cell>
          <cell r="Y336">
            <v>0.5</v>
          </cell>
          <cell r="Z336">
            <v>198</v>
          </cell>
          <cell r="AA336">
            <v>10.436425572379182</v>
          </cell>
          <cell r="AB336">
            <v>18.972012843556563</v>
          </cell>
          <cell r="AC336">
            <v>2120.8717526949831</v>
          </cell>
          <cell r="AD336">
            <v>221.33655702195699</v>
          </cell>
          <cell r="AE336">
            <v>9.5821123325984914</v>
          </cell>
          <cell r="AF336">
            <v>3.2670676070611999</v>
          </cell>
          <cell r="AG336">
            <v>6929.0314019608913</v>
          </cell>
          <cell r="AJ336">
            <v>579.32826999999349</v>
          </cell>
          <cell r="AK336">
            <v>579.32826999999349</v>
          </cell>
          <cell r="AL336">
            <v>568.89184442761427</v>
          </cell>
          <cell r="AM336">
            <v>568.89184442761427</v>
          </cell>
          <cell r="AN336">
            <v>2</v>
          </cell>
          <cell r="AO336">
            <v>3</v>
          </cell>
          <cell r="AP336">
            <v>581.32826999999349</v>
          </cell>
          <cell r="AQ336">
            <v>582.32826999999349</v>
          </cell>
        </row>
        <row r="337">
          <cell r="C337">
            <v>262000</v>
          </cell>
          <cell r="I337">
            <v>6916.334142407467</v>
          </cell>
          <cell r="K337">
            <v>6916.334142407467</v>
          </cell>
          <cell r="L337">
            <v>6916.334142407467</v>
          </cell>
          <cell r="M337">
            <v>5900</v>
          </cell>
          <cell r="N337">
            <v>1E-4</v>
          </cell>
          <cell r="O337">
            <v>0.86405510115557227</v>
          </cell>
          <cell r="P337">
            <v>205.08659146809183</v>
          </cell>
          <cell r="Q337">
            <v>1830.7201926787407</v>
          </cell>
          <cell r="R337">
            <v>0.5</v>
          </cell>
          <cell r="S337">
            <v>9.8000000000000007</v>
          </cell>
          <cell r="T337">
            <v>180</v>
          </cell>
          <cell r="W337">
            <v>0.02</v>
          </cell>
          <cell r="X337">
            <v>9.5000000000000005E-5</v>
          </cell>
          <cell r="Y337">
            <v>0.5</v>
          </cell>
          <cell r="Z337">
            <v>198</v>
          </cell>
          <cell r="AA337">
            <v>10.436425572379182</v>
          </cell>
          <cell r="AB337">
            <v>18.972012843556563</v>
          </cell>
          <cell r="AC337">
            <v>2120.8717526949831</v>
          </cell>
          <cell r="AD337">
            <v>221.33655702195699</v>
          </cell>
          <cell r="AE337">
            <v>9.5821123325984914</v>
          </cell>
          <cell r="AF337">
            <v>3.2670676070611999</v>
          </cell>
          <cell r="AG337">
            <v>6929.0314019608913</v>
          </cell>
          <cell r="AJ337">
            <v>579.23326999999347</v>
          </cell>
          <cell r="AK337">
            <v>579.23326999999347</v>
          </cell>
          <cell r="AL337">
            <v>568.79684442761425</v>
          </cell>
          <cell r="AM337">
            <v>568.79684442761425</v>
          </cell>
          <cell r="AN337">
            <v>2</v>
          </cell>
          <cell r="AO337">
            <v>3</v>
          </cell>
          <cell r="AP337">
            <v>581.23326999999347</v>
          </cell>
          <cell r="AQ337">
            <v>582.23326999999347</v>
          </cell>
        </row>
        <row r="338">
          <cell r="C338">
            <v>263000</v>
          </cell>
          <cell r="I338">
            <v>6916.334142407467</v>
          </cell>
          <cell r="K338">
            <v>6916.334142407467</v>
          </cell>
          <cell r="L338">
            <v>6916.334142407467</v>
          </cell>
          <cell r="M338">
            <v>5900</v>
          </cell>
          <cell r="N338">
            <v>1E-4</v>
          </cell>
          <cell r="O338">
            <v>0.86405510115557227</v>
          </cell>
          <cell r="P338">
            <v>205.08659146809183</v>
          </cell>
          <cell r="Q338">
            <v>1830.7201926787407</v>
          </cell>
          <cell r="R338">
            <v>0.5</v>
          </cell>
          <cell r="S338">
            <v>9.8000000000000007</v>
          </cell>
          <cell r="T338">
            <v>180</v>
          </cell>
          <cell r="W338">
            <v>0.02</v>
          </cell>
          <cell r="X338">
            <v>9.5000000000000005E-5</v>
          </cell>
          <cell r="Y338">
            <v>0.5</v>
          </cell>
          <cell r="Z338">
            <v>198</v>
          </cell>
          <cell r="AA338">
            <v>10.436425572379182</v>
          </cell>
          <cell r="AB338">
            <v>18.972012843556563</v>
          </cell>
          <cell r="AC338">
            <v>2120.8717526949831</v>
          </cell>
          <cell r="AD338">
            <v>221.33655702195699</v>
          </cell>
          <cell r="AE338">
            <v>9.5821123325984914</v>
          </cell>
          <cell r="AF338">
            <v>3.2670676070611999</v>
          </cell>
          <cell r="AG338">
            <v>6929.0314019608913</v>
          </cell>
          <cell r="AJ338">
            <v>579.13826999999344</v>
          </cell>
          <cell r="AK338">
            <v>579.13826999999344</v>
          </cell>
          <cell r="AL338">
            <v>568.70184442761422</v>
          </cell>
          <cell r="AM338">
            <v>568.70184442761422</v>
          </cell>
          <cell r="AN338">
            <v>2</v>
          </cell>
          <cell r="AO338">
            <v>3</v>
          </cell>
          <cell r="AP338">
            <v>581.13826999999344</v>
          </cell>
          <cell r="AQ338">
            <v>582.13826999999344</v>
          </cell>
        </row>
        <row r="339">
          <cell r="C339">
            <v>264000</v>
          </cell>
          <cell r="I339">
            <v>6916.334142407467</v>
          </cell>
          <cell r="K339">
            <v>6916.334142407467</v>
          </cell>
          <cell r="L339">
            <v>6916.334142407467</v>
          </cell>
          <cell r="M339">
            <v>5900</v>
          </cell>
          <cell r="N339">
            <v>1E-4</v>
          </cell>
          <cell r="O339">
            <v>0.86405510115557227</v>
          </cell>
          <cell r="P339">
            <v>205.08659146809183</v>
          </cell>
          <cell r="Q339">
            <v>1830.7201926787407</v>
          </cell>
          <cell r="R339">
            <v>0.5</v>
          </cell>
          <cell r="S339">
            <v>9.8000000000000007</v>
          </cell>
          <cell r="T339">
            <v>180</v>
          </cell>
          <cell r="W339">
            <v>0.02</v>
          </cell>
          <cell r="X339">
            <v>9.5000000000000005E-5</v>
          </cell>
          <cell r="Y339">
            <v>0.5</v>
          </cell>
          <cell r="Z339">
            <v>198</v>
          </cell>
          <cell r="AA339">
            <v>10.436425572379182</v>
          </cell>
          <cell r="AB339">
            <v>18.972012843556563</v>
          </cell>
          <cell r="AC339">
            <v>2120.8717526949831</v>
          </cell>
          <cell r="AD339">
            <v>221.33655702195699</v>
          </cell>
          <cell r="AE339">
            <v>9.5821123325984914</v>
          </cell>
          <cell r="AF339">
            <v>3.2670676070611999</v>
          </cell>
          <cell r="AG339">
            <v>6929.0314019608913</v>
          </cell>
          <cell r="AJ339">
            <v>579.04326999999341</v>
          </cell>
          <cell r="AK339">
            <v>579.04326999999341</v>
          </cell>
          <cell r="AL339">
            <v>568.60684442761419</v>
          </cell>
          <cell r="AM339">
            <v>568.60684442761419</v>
          </cell>
          <cell r="AN339">
            <v>2</v>
          </cell>
          <cell r="AO339">
            <v>3</v>
          </cell>
          <cell r="AP339">
            <v>581.04326999999341</v>
          </cell>
          <cell r="AQ339">
            <v>582.04326999999341</v>
          </cell>
        </row>
        <row r="340">
          <cell r="C340">
            <v>265000</v>
          </cell>
          <cell r="D340">
            <v>576.9</v>
          </cell>
          <cell r="I340">
            <v>6916.334142407467</v>
          </cell>
          <cell r="K340">
            <v>6916.334142407467</v>
          </cell>
          <cell r="L340">
            <v>6916.334142407467</v>
          </cell>
          <cell r="M340">
            <v>5900</v>
          </cell>
          <cell r="N340">
            <v>1E-4</v>
          </cell>
          <cell r="O340">
            <v>0.86405510115557227</v>
          </cell>
          <cell r="P340">
            <v>205.08659146809183</v>
          </cell>
          <cell r="Q340">
            <v>1830.7201926787407</v>
          </cell>
          <cell r="R340">
            <v>0.5</v>
          </cell>
          <cell r="S340">
            <v>9.8000000000000007</v>
          </cell>
          <cell r="T340">
            <v>180</v>
          </cell>
          <cell r="W340">
            <v>0.02</v>
          </cell>
          <cell r="X340">
            <v>9.5000000000000005E-5</v>
          </cell>
          <cell r="Y340">
            <v>0.5</v>
          </cell>
          <cell r="Z340">
            <v>198</v>
          </cell>
          <cell r="AA340">
            <v>10.436425572379182</v>
          </cell>
          <cell r="AB340">
            <v>18.972012843556563</v>
          </cell>
          <cell r="AC340">
            <v>2120.8717526949831</v>
          </cell>
          <cell r="AD340">
            <v>221.33655702195699</v>
          </cell>
          <cell r="AE340">
            <v>9.5821123325984914</v>
          </cell>
          <cell r="AF340">
            <v>3.2670676070611999</v>
          </cell>
          <cell r="AG340">
            <v>6929.0314019608913</v>
          </cell>
          <cell r="AJ340">
            <v>578.94826999999339</v>
          </cell>
          <cell r="AK340">
            <v>578.94826999999339</v>
          </cell>
          <cell r="AL340">
            <v>568.51184442761416</v>
          </cell>
          <cell r="AM340">
            <v>568.51184442761416</v>
          </cell>
          <cell r="AN340">
            <v>2</v>
          </cell>
          <cell r="AO340">
            <v>3</v>
          </cell>
          <cell r="AP340">
            <v>580.94826999999339</v>
          </cell>
          <cell r="AQ340">
            <v>581.94826999999339</v>
          </cell>
        </row>
        <row r="341">
          <cell r="C341">
            <v>266000</v>
          </cell>
          <cell r="I341">
            <v>6916.334142407467</v>
          </cell>
          <cell r="K341">
            <v>6916.334142407467</v>
          </cell>
          <cell r="L341">
            <v>6916.334142407467</v>
          </cell>
          <cell r="M341">
            <v>5900</v>
          </cell>
          <cell r="N341">
            <v>1E-4</v>
          </cell>
          <cell r="O341">
            <v>0.86405510115557227</v>
          </cell>
          <cell r="P341">
            <v>205.08659146809183</v>
          </cell>
          <cell r="Q341">
            <v>1830.7201926787407</v>
          </cell>
          <cell r="R341">
            <v>0.5</v>
          </cell>
          <cell r="S341">
            <v>9.8000000000000007</v>
          </cell>
          <cell r="T341">
            <v>180</v>
          </cell>
          <cell r="W341">
            <v>0.02</v>
          </cell>
          <cell r="X341">
            <v>9.5000000000000005E-5</v>
          </cell>
          <cell r="Y341">
            <v>0.5</v>
          </cell>
          <cell r="Z341">
            <v>198</v>
          </cell>
          <cell r="AA341">
            <v>10.436425572379182</v>
          </cell>
          <cell r="AB341">
            <v>18.972012843556563</v>
          </cell>
          <cell r="AC341">
            <v>2120.8717526949831</v>
          </cell>
          <cell r="AD341">
            <v>221.33655702195699</v>
          </cell>
          <cell r="AE341">
            <v>9.5821123325984914</v>
          </cell>
          <cell r="AF341">
            <v>3.2670676070611999</v>
          </cell>
          <cell r="AG341">
            <v>6929.0314019608913</v>
          </cell>
          <cell r="AJ341">
            <v>578.85326999999336</v>
          </cell>
          <cell r="AK341">
            <v>578.85326999999336</v>
          </cell>
          <cell r="AL341">
            <v>568.41684442761414</v>
          </cell>
          <cell r="AM341">
            <v>568.41684442761414</v>
          </cell>
          <cell r="AN341">
            <v>2</v>
          </cell>
          <cell r="AO341">
            <v>3</v>
          </cell>
          <cell r="AP341">
            <v>580.85326999999336</v>
          </cell>
          <cell r="AQ341">
            <v>581.85326999999336</v>
          </cell>
        </row>
        <row r="342">
          <cell r="C342">
            <v>267000</v>
          </cell>
          <cell r="I342">
            <v>6916.334142407467</v>
          </cell>
          <cell r="K342">
            <v>6916.334142407467</v>
          </cell>
          <cell r="L342">
            <v>6916.334142407467</v>
          </cell>
          <cell r="M342">
            <v>5900</v>
          </cell>
          <cell r="N342">
            <v>1E-4</v>
          </cell>
          <cell r="O342">
            <v>0.86405510115557227</v>
          </cell>
          <cell r="P342">
            <v>205.08659146809183</v>
          </cell>
          <cell r="Q342">
            <v>1830.7201926787407</v>
          </cell>
          <cell r="R342">
            <v>0.5</v>
          </cell>
          <cell r="S342">
            <v>9.8000000000000007</v>
          </cell>
          <cell r="T342">
            <v>180</v>
          </cell>
          <cell r="W342">
            <v>0.02</v>
          </cell>
          <cell r="X342">
            <v>9.5000000000000005E-5</v>
          </cell>
          <cell r="Y342">
            <v>0.5</v>
          </cell>
          <cell r="Z342">
            <v>198</v>
          </cell>
          <cell r="AA342">
            <v>10.436425572379182</v>
          </cell>
          <cell r="AB342">
            <v>18.972012843556563</v>
          </cell>
          <cell r="AC342">
            <v>2120.8717526949831</v>
          </cell>
          <cell r="AD342">
            <v>221.33655702195699</v>
          </cell>
          <cell r="AE342">
            <v>9.5821123325984914</v>
          </cell>
          <cell r="AF342">
            <v>3.2670676070611999</v>
          </cell>
          <cell r="AG342">
            <v>6929.0314019608913</v>
          </cell>
          <cell r="AJ342">
            <v>578.75826999999333</v>
          </cell>
          <cell r="AK342">
            <v>578.75826999999333</v>
          </cell>
          <cell r="AL342">
            <v>568.32184442761411</v>
          </cell>
          <cell r="AM342">
            <v>568.32184442761411</v>
          </cell>
          <cell r="AN342">
            <v>2</v>
          </cell>
          <cell r="AO342">
            <v>3</v>
          </cell>
          <cell r="AP342">
            <v>580.75826999999333</v>
          </cell>
          <cell r="AQ342">
            <v>581.75826999999333</v>
          </cell>
        </row>
        <row r="343">
          <cell r="C343">
            <v>268000</v>
          </cell>
          <cell r="I343">
            <v>6916.334142407467</v>
          </cell>
          <cell r="K343">
            <v>6916.334142407467</v>
          </cell>
          <cell r="L343">
            <v>6916.334142407467</v>
          </cell>
          <cell r="M343">
            <v>5900</v>
          </cell>
          <cell r="N343">
            <v>1E-4</v>
          </cell>
          <cell r="O343">
            <v>0.86405510115557227</v>
          </cell>
          <cell r="P343">
            <v>205.08659146809183</v>
          </cell>
          <cell r="Q343">
            <v>1830.7201926787407</v>
          </cell>
          <cell r="R343">
            <v>0.5</v>
          </cell>
          <cell r="S343">
            <v>9.8000000000000007</v>
          </cell>
          <cell r="T343">
            <v>180</v>
          </cell>
          <cell r="W343">
            <v>0.02</v>
          </cell>
          <cell r="X343">
            <v>9.5000000000000005E-5</v>
          </cell>
          <cell r="Y343">
            <v>0.5</v>
          </cell>
          <cell r="Z343">
            <v>198</v>
          </cell>
          <cell r="AA343">
            <v>10.436425572379182</v>
          </cell>
          <cell r="AB343">
            <v>18.972012843556563</v>
          </cell>
          <cell r="AC343">
            <v>2120.8717526949831</v>
          </cell>
          <cell r="AD343">
            <v>221.33655702195699</v>
          </cell>
          <cell r="AE343">
            <v>9.5821123325984914</v>
          </cell>
          <cell r="AF343">
            <v>3.2670676070611999</v>
          </cell>
          <cell r="AG343">
            <v>6929.0314019608913</v>
          </cell>
          <cell r="AJ343">
            <v>578.6632699999933</v>
          </cell>
          <cell r="AK343">
            <v>578.6632699999933</v>
          </cell>
          <cell r="AL343">
            <v>568.22684442761408</v>
          </cell>
          <cell r="AM343">
            <v>568.22684442761408</v>
          </cell>
          <cell r="AN343">
            <v>2</v>
          </cell>
          <cell r="AO343">
            <v>3</v>
          </cell>
          <cell r="AP343">
            <v>580.6632699999933</v>
          </cell>
          <cell r="AQ343">
            <v>581.6632699999933</v>
          </cell>
        </row>
        <row r="344">
          <cell r="C344">
            <v>269000</v>
          </cell>
          <cell r="I344">
            <v>6916.334142407467</v>
          </cell>
          <cell r="K344">
            <v>6916.334142407467</v>
          </cell>
          <cell r="L344">
            <v>6916.334142407467</v>
          </cell>
          <cell r="M344">
            <v>5900</v>
          </cell>
          <cell r="N344">
            <v>1E-4</v>
          </cell>
          <cell r="O344">
            <v>0.86405510115557227</v>
          </cell>
          <cell r="P344">
            <v>205.08659146809183</v>
          </cell>
          <cell r="Q344">
            <v>1830.7201926787407</v>
          </cell>
          <cell r="R344">
            <v>0.5</v>
          </cell>
          <cell r="S344">
            <v>9.8000000000000007</v>
          </cell>
          <cell r="T344">
            <v>180</v>
          </cell>
          <cell r="W344">
            <v>0.02</v>
          </cell>
          <cell r="X344">
            <v>9.5000000000000005E-5</v>
          </cell>
          <cell r="Y344">
            <v>0.5</v>
          </cell>
          <cell r="Z344">
            <v>198</v>
          </cell>
          <cell r="AA344">
            <v>10.436425572379182</v>
          </cell>
          <cell r="AB344">
            <v>18.972012843556563</v>
          </cell>
          <cell r="AC344">
            <v>2120.8717526949831</v>
          </cell>
          <cell r="AD344">
            <v>221.33655702195699</v>
          </cell>
          <cell r="AE344">
            <v>9.5821123325984914</v>
          </cell>
          <cell r="AF344">
            <v>3.2670676070611999</v>
          </cell>
          <cell r="AG344">
            <v>6929.0314019608913</v>
          </cell>
          <cell r="AJ344">
            <v>578.56826999999328</v>
          </cell>
          <cell r="AK344">
            <v>578.56826999999328</v>
          </cell>
          <cell r="AL344">
            <v>568.13184442761406</v>
          </cell>
          <cell r="AM344">
            <v>568.13184442761406</v>
          </cell>
          <cell r="AN344">
            <v>2</v>
          </cell>
          <cell r="AO344">
            <v>3</v>
          </cell>
          <cell r="AP344">
            <v>580.56826999999328</v>
          </cell>
          <cell r="AQ344">
            <v>581.56826999999328</v>
          </cell>
        </row>
        <row r="345">
          <cell r="C345">
            <v>270000</v>
          </cell>
          <cell r="D345">
            <v>574.5</v>
          </cell>
          <cell r="I345">
            <v>6916.334142407467</v>
          </cell>
          <cell r="K345">
            <v>6916.334142407467</v>
          </cell>
          <cell r="L345">
            <v>6916.334142407467</v>
          </cell>
          <cell r="M345">
            <v>5900</v>
          </cell>
          <cell r="N345">
            <v>1E-4</v>
          </cell>
          <cell r="O345">
            <v>0.86405510115557227</v>
          </cell>
          <cell r="P345">
            <v>205.08659146809183</v>
          </cell>
          <cell r="Q345">
            <v>1830.7201926787407</v>
          </cell>
          <cell r="R345">
            <v>0.5</v>
          </cell>
          <cell r="S345">
            <v>9.8000000000000007</v>
          </cell>
          <cell r="T345">
            <v>180</v>
          </cell>
          <cell r="W345">
            <v>0.02</v>
          </cell>
          <cell r="X345">
            <v>9.5000000000000005E-5</v>
          </cell>
          <cell r="Y345">
            <v>0.5</v>
          </cell>
          <cell r="Z345">
            <v>198</v>
          </cell>
          <cell r="AA345">
            <v>10.436425572379182</v>
          </cell>
          <cell r="AB345">
            <v>18.972012843556563</v>
          </cell>
          <cell r="AC345">
            <v>2120.8717526949831</v>
          </cell>
          <cell r="AD345">
            <v>221.33655702195699</v>
          </cell>
          <cell r="AE345">
            <v>9.5821123325984914</v>
          </cell>
          <cell r="AF345">
            <v>3.2670676070611999</v>
          </cell>
          <cell r="AG345">
            <v>6929.0314019608913</v>
          </cell>
          <cell r="AJ345">
            <v>578.47326999999325</v>
          </cell>
          <cell r="AK345">
            <v>578.47326999999325</v>
          </cell>
          <cell r="AL345">
            <v>568.03684442761403</v>
          </cell>
          <cell r="AM345">
            <v>568.03684442761403</v>
          </cell>
          <cell r="AN345">
            <v>2</v>
          </cell>
          <cell r="AO345">
            <v>3</v>
          </cell>
          <cell r="AP345">
            <v>580.47326999999325</v>
          </cell>
          <cell r="AQ345">
            <v>581.47326999999325</v>
          </cell>
        </row>
        <row r="346">
          <cell r="C346">
            <v>271000</v>
          </cell>
          <cell r="I346">
            <v>6916.334142407467</v>
          </cell>
          <cell r="K346">
            <v>6916.334142407467</v>
          </cell>
          <cell r="L346">
            <v>6916.334142407467</v>
          </cell>
          <cell r="M346">
            <v>5900</v>
          </cell>
          <cell r="N346">
            <v>1E-4</v>
          </cell>
          <cell r="O346">
            <v>0.86405510115557227</v>
          </cell>
          <cell r="P346">
            <v>205.08659146809183</v>
          </cell>
          <cell r="Q346">
            <v>1830.7201926787407</v>
          </cell>
          <cell r="R346">
            <v>0.5</v>
          </cell>
          <cell r="S346">
            <v>9.8000000000000007</v>
          </cell>
          <cell r="T346">
            <v>180</v>
          </cell>
          <cell r="W346">
            <v>0.02</v>
          </cell>
          <cell r="X346">
            <v>9.5000000000000005E-5</v>
          </cell>
          <cell r="Y346">
            <v>0.5</v>
          </cell>
          <cell r="Z346">
            <v>198</v>
          </cell>
          <cell r="AA346">
            <v>10.436425572379182</v>
          </cell>
          <cell r="AB346">
            <v>18.972012843556563</v>
          </cell>
          <cell r="AC346">
            <v>2120.8717526949831</v>
          </cell>
          <cell r="AD346">
            <v>221.33655702195699</v>
          </cell>
          <cell r="AE346">
            <v>9.5821123325984914</v>
          </cell>
          <cell r="AF346">
            <v>3.2670676070611999</v>
          </cell>
          <cell r="AG346">
            <v>6929.0314019608913</v>
          </cell>
          <cell r="AJ346">
            <v>578.37826999999322</v>
          </cell>
          <cell r="AK346">
            <v>578.37826999999322</v>
          </cell>
          <cell r="AL346">
            <v>567.941844427614</v>
          </cell>
          <cell r="AM346">
            <v>567.941844427614</v>
          </cell>
          <cell r="AN346">
            <v>2</v>
          </cell>
          <cell r="AO346">
            <v>3</v>
          </cell>
          <cell r="AP346">
            <v>580.37826999999322</v>
          </cell>
          <cell r="AQ346">
            <v>581.37826999999322</v>
          </cell>
        </row>
        <row r="347">
          <cell r="C347">
            <v>272000</v>
          </cell>
          <cell r="I347">
            <v>6916.334142407467</v>
          </cell>
          <cell r="K347">
            <v>6916.334142407467</v>
          </cell>
          <cell r="L347">
            <v>6916.334142407467</v>
          </cell>
          <cell r="M347">
            <v>5900</v>
          </cell>
          <cell r="N347">
            <v>1E-4</v>
          </cell>
          <cell r="O347">
            <v>0.86405510115557227</v>
          </cell>
          <cell r="P347">
            <v>205.08659146809183</v>
          </cell>
          <cell r="Q347">
            <v>1830.7201926787407</v>
          </cell>
          <cell r="R347">
            <v>0.5</v>
          </cell>
          <cell r="S347">
            <v>9.8000000000000007</v>
          </cell>
          <cell r="T347">
            <v>180</v>
          </cell>
          <cell r="W347">
            <v>0.02</v>
          </cell>
          <cell r="X347">
            <v>9.5000000000000005E-5</v>
          </cell>
          <cell r="Y347">
            <v>0.5</v>
          </cell>
          <cell r="Z347">
            <v>198</v>
          </cell>
          <cell r="AA347">
            <v>10.436425572379182</v>
          </cell>
          <cell r="AB347">
            <v>18.972012843556563</v>
          </cell>
          <cell r="AC347">
            <v>2120.8717526949831</v>
          </cell>
          <cell r="AD347">
            <v>221.33655702195699</v>
          </cell>
          <cell r="AE347">
            <v>9.5821123325984914</v>
          </cell>
          <cell r="AF347">
            <v>3.2670676070611999</v>
          </cell>
          <cell r="AG347">
            <v>6929.0314019608913</v>
          </cell>
          <cell r="AJ347">
            <v>578.28326999999319</v>
          </cell>
          <cell r="AK347">
            <v>578.28326999999319</v>
          </cell>
          <cell r="AL347">
            <v>567.84684442761397</v>
          </cell>
          <cell r="AM347">
            <v>567.84684442761397</v>
          </cell>
          <cell r="AN347">
            <v>2</v>
          </cell>
          <cell r="AO347">
            <v>3</v>
          </cell>
          <cell r="AP347">
            <v>580.28326999999319</v>
          </cell>
          <cell r="AQ347">
            <v>581.28326999999319</v>
          </cell>
        </row>
        <row r="348">
          <cell r="C348">
            <v>273000</v>
          </cell>
          <cell r="I348">
            <v>6916.334142407467</v>
          </cell>
          <cell r="K348">
            <v>6916.334142407467</v>
          </cell>
          <cell r="L348">
            <v>6916.334142407467</v>
          </cell>
          <cell r="M348">
            <v>5900</v>
          </cell>
          <cell r="N348">
            <v>1E-4</v>
          </cell>
          <cell r="O348">
            <v>0.86405510115557227</v>
          </cell>
          <cell r="P348">
            <v>205.08659146809183</v>
          </cell>
          <cell r="Q348">
            <v>1830.7201926787407</v>
          </cell>
          <cell r="R348">
            <v>0.5</v>
          </cell>
          <cell r="S348">
            <v>9.8000000000000007</v>
          </cell>
          <cell r="T348">
            <v>180</v>
          </cell>
          <cell r="W348">
            <v>0.02</v>
          </cell>
          <cell r="X348">
            <v>9.5000000000000005E-5</v>
          </cell>
          <cell r="Y348">
            <v>0.5</v>
          </cell>
          <cell r="Z348">
            <v>198</v>
          </cell>
          <cell r="AA348">
            <v>10.436425572379182</v>
          </cell>
          <cell r="AB348">
            <v>18.972012843556563</v>
          </cell>
          <cell r="AC348">
            <v>2120.8717526949831</v>
          </cell>
          <cell r="AD348">
            <v>221.33655702195699</v>
          </cell>
          <cell r="AE348">
            <v>9.5821123325984914</v>
          </cell>
          <cell r="AF348">
            <v>3.2670676070611999</v>
          </cell>
          <cell r="AG348">
            <v>6929.0314019608913</v>
          </cell>
          <cell r="AJ348">
            <v>578.18826999999317</v>
          </cell>
          <cell r="AK348">
            <v>578.18826999999317</v>
          </cell>
          <cell r="AL348">
            <v>567.75184442761395</v>
          </cell>
          <cell r="AM348">
            <v>567.75184442761395</v>
          </cell>
          <cell r="AN348">
            <v>2</v>
          </cell>
          <cell r="AO348">
            <v>3</v>
          </cell>
          <cell r="AP348">
            <v>580.18826999999317</v>
          </cell>
          <cell r="AQ348">
            <v>581.18826999999317</v>
          </cell>
        </row>
        <row r="349">
          <cell r="C349">
            <v>274000</v>
          </cell>
          <cell r="I349">
            <v>6916.334142407467</v>
          </cell>
          <cell r="K349">
            <v>6916.334142407467</v>
          </cell>
          <cell r="L349">
            <v>6916.334142407467</v>
          </cell>
          <cell r="M349">
            <v>5900</v>
          </cell>
          <cell r="N349">
            <v>1E-4</v>
          </cell>
          <cell r="O349">
            <v>0.86405510115557227</v>
          </cell>
          <cell r="P349">
            <v>205.08659146809183</v>
          </cell>
          <cell r="Q349">
            <v>1830.7201926787407</v>
          </cell>
          <cell r="R349">
            <v>0.5</v>
          </cell>
          <cell r="S349">
            <v>9.8000000000000007</v>
          </cell>
          <cell r="T349">
            <v>180</v>
          </cell>
          <cell r="W349">
            <v>0.02</v>
          </cell>
          <cell r="X349">
            <v>9.5000000000000005E-5</v>
          </cell>
          <cell r="Y349">
            <v>0.5</v>
          </cell>
          <cell r="Z349">
            <v>198</v>
          </cell>
          <cell r="AA349">
            <v>10.436425572379182</v>
          </cell>
          <cell r="AB349">
            <v>18.972012843556563</v>
          </cell>
          <cell r="AC349">
            <v>2120.8717526949831</v>
          </cell>
          <cell r="AD349">
            <v>221.33655702195699</v>
          </cell>
          <cell r="AE349">
            <v>9.5821123325984914</v>
          </cell>
          <cell r="AF349">
            <v>3.2670676070611999</v>
          </cell>
          <cell r="AG349">
            <v>6929.0314019608913</v>
          </cell>
          <cell r="AJ349">
            <v>578.09326999999314</v>
          </cell>
          <cell r="AK349">
            <v>578.09326999999314</v>
          </cell>
          <cell r="AL349">
            <v>567.65684442761392</v>
          </cell>
          <cell r="AM349">
            <v>567.65684442761392</v>
          </cell>
          <cell r="AN349">
            <v>2</v>
          </cell>
          <cell r="AO349">
            <v>3</v>
          </cell>
          <cell r="AP349">
            <v>580.09326999999314</v>
          </cell>
          <cell r="AQ349">
            <v>581.09326999999314</v>
          </cell>
        </row>
        <row r="350">
          <cell r="C350">
            <v>275000</v>
          </cell>
          <cell r="D350">
            <v>572</v>
          </cell>
          <cell r="I350">
            <v>6916.334142407467</v>
          </cell>
          <cell r="K350">
            <v>6916.334142407467</v>
          </cell>
          <cell r="L350">
            <v>6916.334142407467</v>
          </cell>
          <cell r="M350">
            <v>5900</v>
          </cell>
          <cell r="N350">
            <v>1E-4</v>
          </cell>
          <cell r="O350">
            <v>0.86405510115557227</v>
          </cell>
          <cell r="P350">
            <v>205.08659146809183</v>
          </cell>
          <cell r="Q350">
            <v>1830.7201926787407</v>
          </cell>
          <cell r="R350">
            <v>0.5</v>
          </cell>
          <cell r="S350">
            <v>9.8000000000000007</v>
          </cell>
          <cell r="T350">
            <v>180</v>
          </cell>
          <cell r="W350">
            <v>0.02</v>
          </cell>
          <cell r="X350">
            <v>9.5000000000000005E-5</v>
          </cell>
          <cell r="Y350">
            <v>0.5</v>
          </cell>
          <cell r="Z350">
            <v>198</v>
          </cell>
          <cell r="AA350">
            <v>10.436425572379182</v>
          </cell>
          <cell r="AB350">
            <v>18.972012843556563</v>
          </cell>
          <cell r="AC350">
            <v>2120.8717526949831</v>
          </cell>
          <cell r="AD350">
            <v>221.33655702195699</v>
          </cell>
          <cell r="AE350">
            <v>9.5821123325984914</v>
          </cell>
          <cell r="AF350">
            <v>3.2670676070611999</v>
          </cell>
          <cell r="AG350">
            <v>6929.0314019608913</v>
          </cell>
          <cell r="AJ350">
            <v>577.99826999999311</v>
          </cell>
          <cell r="AK350">
            <v>577.99826999999311</v>
          </cell>
          <cell r="AL350">
            <v>567.56184442761389</v>
          </cell>
          <cell r="AM350">
            <v>567.56184442761389</v>
          </cell>
          <cell r="AN350">
            <v>2</v>
          </cell>
          <cell r="AO350">
            <v>3</v>
          </cell>
          <cell r="AP350">
            <v>579.99826999999311</v>
          </cell>
          <cell r="AQ350">
            <v>580.99826999999311</v>
          </cell>
        </row>
        <row r="351">
          <cell r="C351">
            <v>276000</v>
          </cell>
          <cell r="I351">
            <v>6916.334142407467</v>
          </cell>
          <cell r="K351">
            <v>6916.334142407467</v>
          </cell>
          <cell r="L351">
            <v>6916.334142407467</v>
          </cell>
          <cell r="M351">
            <v>5900</v>
          </cell>
          <cell r="N351">
            <v>1E-4</v>
          </cell>
          <cell r="O351">
            <v>0.86405510115557227</v>
          </cell>
          <cell r="P351">
            <v>205.08659146809183</v>
          </cell>
          <cell r="Q351">
            <v>1830.7201926787407</v>
          </cell>
          <cell r="R351">
            <v>0.5</v>
          </cell>
          <cell r="S351">
            <v>9.8000000000000007</v>
          </cell>
          <cell r="T351">
            <v>180</v>
          </cell>
          <cell r="W351">
            <v>0.02</v>
          </cell>
          <cell r="X351">
            <v>9.5000000000000005E-5</v>
          </cell>
          <cell r="Y351">
            <v>0.5</v>
          </cell>
          <cell r="Z351">
            <v>198</v>
          </cell>
          <cell r="AA351">
            <v>10.436425572379182</v>
          </cell>
          <cell r="AB351">
            <v>18.972012843556563</v>
          </cell>
          <cell r="AC351">
            <v>2120.8717526949831</v>
          </cell>
          <cell r="AD351">
            <v>221.33655702195699</v>
          </cell>
          <cell r="AE351">
            <v>9.5821123325984914</v>
          </cell>
          <cell r="AF351">
            <v>3.2670676070611999</v>
          </cell>
          <cell r="AG351">
            <v>6929.0314019608913</v>
          </cell>
          <cell r="AJ351">
            <v>577.90326999999309</v>
          </cell>
          <cell r="AK351">
            <v>577.90326999999309</v>
          </cell>
          <cell r="AL351">
            <v>567.46684442761386</v>
          </cell>
          <cell r="AM351">
            <v>567.46684442761386</v>
          </cell>
          <cell r="AN351">
            <v>2</v>
          </cell>
          <cell r="AO351">
            <v>3</v>
          </cell>
          <cell r="AP351">
            <v>579.90326999999309</v>
          </cell>
          <cell r="AQ351">
            <v>580.90326999999309</v>
          </cell>
        </row>
        <row r="352">
          <cell r="C352">
            <v>277000</v>
          </cell>
          <cell r="I352">
            <v>6916.334142407467</v>
          </cell>
          <cell r="K352">
            <v>6916.334142407467</v>
          </cell>
          <cell r="L352">
            <v>6916.334142407467</v>
          </cell>
          <cell r="M352">
            <v>5900</v>
          </cell>
          <cell r="N352">
            <v>1E-4</v>
          </cell>
          <cell r="O352">
            <v>0.86405510115557227</v>
          </cell>
          <cell r="P352">
            <v>205.08659146809183</v>
          </cell>
          <cell r="Q352">
            <v>1830.7201926787407</v>
          </cell>
          <cell r="R352">
            <v>0.5</v>
          </cell>
          <cell r="S352">
            <v>9.8000000000000007</v>
          </cell>
          <cell r="T352">
            <v>180</v>
          </cell>
          <cell r="W352">
            <v>0.02</v>
          </cell>
          <cell r="X352">
            <v>9.5000000000000005E-5</v>
          </cell>
          <cell r="Y352">
            <v>0.5</v>
          </cell>
          <cell r="Z352">
            <v>198</v>
          </cell>
          <cell r="AA352">
            <v>10.436425572379182</v>
          </cell>
          <cell r="AB352">
            <v>18.972012843556563</v>
          </cell>
          <cell r="AC352">
            <v>2120.8717526949831</v>
          </cell>
          <cell r="AD352">
            <v>221.33655702195699</v>
          </cell>
          <cell r="AE352">
            <v>9.5821123325984914</v>
          </cell>
          <cell r="AF352">
            <v>3.2670676070611999</v>
          </cell>
          <cell r="AG352">
            <v>6929.0314019608913</v>
          </cell>
          <cell r="AJ352">
            <v>577.80826999999306</v>
          </cell>
          <cell r="AK352">
            <v>577.80826999999306</v>
          </cell>
          <cell r="AL352">
            <v>567.37184442761384</v>
          </cell>
          <cell r="AM352">
            <v>567.37184442761384</v>
          </cell>
          <cell r="AN352">
            <v>2</v>
          </cell>
          <cell r="AO352">
            <v>3</v>
          </cell>
          <cell r="AP352">
            <v>579.80826999999306</v>
          </cell>
          <cell r="AQ352">
            <v>580.80826999999306</v>
          </cell>
        </row>
        <row r="353">
          <cell r="C353">
            <v>278000</v>
          </cell>
          <cell r="I353">
            <v>6916.334142407467</v>
          </cell>
          <cell r="K353">
            <v>6916.334142407467</v>
          </cell>
          <cell r="L353">
            <v>6916.334142407467</v>
          </cell>
          <cell r="M353">
            <v>5900</v>
          </cell>
          <cell r="N353">
            <v>1E-4</v>
          </cell>
          <cell r="O353">
            <v>0.86405510115557227</v>
          </cell>
          <cell r="P353">
            <v>205.08659146809183</v>
          </cell>
          <cell r="Q353">
            <v>1830.7201926787407</v>
          </cell>
          <cell r="R353">
            <v>0.5</v>
          </cell>
          <cell r="S353">
            <v>9.8000000000000007</v>
          </cell>
          <cell r="T353">
            <v>180</v>
          </cell>
          <cell r="W353">
            <v>0.02</v>
          </cell>
          <cell r="X353">
            <v>9.5000000000000005E-5</v>
          </cell>
          <cell r="Y353">
            <v>0.5</v>
          </cell>
          <cell r="Z353">
            <v>198</v>
          </cell>
          <cell r="AA353">
            <v>10.436425572379182</v>
          </cell>
          <cell r="AB353">
            <v>18.972012843556563</v>
          </cell>
          <cell r="AC353">
            <v>2120.8717526949831</v>
          </cell>
          <cell r="AD353">
            <v>221.33655702195699</v>
          </cell>
          <cell r="AE353">
            <v>9.5821123325984914</v>
          </cell>
          <cell r="AF353">
            <v>3.2670676070611999</v>
          </cell>
          <cell r="AG353">
            <v>6929.0314019608913</v>
          </cell>
          <cell r="AJ353">
            <v>577.71326999999303</v>
          </cell>
          <cell r="AK353">
            <v>577.71326999999303</v>
          </cell>
          <cell r="AL353">
            <v>567.27684442761381</v>
          </cell>
          <cell r="AM353">
            <v>567.27684442761381</v>
          </cell>
          <cell r="AN353">
            <v>2</v>
          </cell>
          <cell r="AO353">
            <v>3</v>
          </cell>
          <cell r="AP353">
            <v>579.71326999999303</v>
          </cell>
          <cell r="AQ353">
            <v>580.71326999999303</v>
          </cell>
        </row>
        <row r="354">
          <cell r="C354">
            <v>279000</v>
          </cell>
          <cell r="I354">
            <v>6916.334142407467</v>
          </cell>
          <cell r="K354">
            <v>6916.334142407467</v>
          </cell>
          <cell r="L354">
            <v>6916.334142407467</v>
          </cell>
          <cell r="M354">
            <v>5900</v>
          </cell>
          <cell r="N354">
            <v>1E-4</v>
          </cell>
          <cell r="O354">
            <v>0.86405510115557227</v>
          </cell>
          <cell r="P354">
            <v>205.08659146809183</v>
          </cell>
          <cell r="Q354">
            <v>1830.7201926787407</v>
          </cell>
          <cell r="R354">
            <v>0.5</v>
          </cell>
          <cell r="S354">
            <v>9.8000000000000007</v>
          </cell>
          <cell r="T354">
            <v>180</v>
          </cell>
          <cell r="W354">
            <v>0.02</v>
          </cell>
          <cell r="X354">
            <v>9.5000000000000005E-5</v>
          </cell>
          <cell r="Y354">
            <v>0.5</v>
          </cell>
          <cell r="Z354">
            <v>198</v>
          </cell>
          <cell r="AA354">
            <v>10.436425572379182</v>
          </cell>
          <cell r="AB354">
            <v>18.972012843556563</v>
          </cell>
          <cell r="AC354">
            <v>2120.8717526949831</v>
          </cell>
          <cell r="AD354">
            <v>221.33655702195699</v>
          </cell>
          <cell r="AE354">
            <v>9.5821123325984914</v>
          </cell>
          <cell r="AF354">
            <v>3.2670676070611999</v>
          </cell>
          <cell r="AG354">
            <v>6929.0314019608913</v>
          </cell>
          <cell r="AJ354">
            <v>577.618269999993</v>
          </cell>
          <cell r="AK354">
            <v>577.618269999993</v>
          </cell>
          <cell r="AL354">
            <v>567.18184442761378</v>
          </cell>
          <cell r="AM354">
            <v>567.18184442761378</v>
          </cell>
          <cell r="AN354">
            <v>2</v>
          </cell>
          <cell r="AO354">
            <v>3</v>
          </cell>
          <cell r="AP354">
            <v>579.618269999993</v>
          </cell>
          <cell r="AQ354">
            <v>580.618269999993</v>
          </cell>
        </row>
        <row r="355">
          <cell r="C355">
            <v>280000</v>
          </cell>
          <cell r="D355">
            <v>571.9</v>
          </cell>
          <cell r="I355">
            <v>6916.334142407467</v>
          </cell>
          <cell r="K355">
            <v>6916.334142407467</v>
          </cell>
          <cell r="L355">
            <v>6916.334142407467</v>
          </cell>
          <cell r="M355">
            <v>5900</v>
          </cell>
          <cell r="N355">
            <v>1E-4</v>
          </cell>
          <cell r="O355">
            <v>0.86405510115557227</v>
          </cell>
          <cell r="P355">
            <v>205.08659146809183</v>
          </cell>
          <cell r="Q355">
            <v>1830.7201926787407</v>
          </cell>
          <cell r="R355">
            <v>0.5</v>
          </cell>
          <cell r="S355">
            <v>9.8000000000000007</v>
          </cell>
          <cell r="T355">
            <v>180</v>
          </cell>
          <cell r="W355">
            <v>0.02</v>
          </cell>
          <cell r="X355">
            <v>9.5000000000000005E-5</v>
          </cell>
          <cell r="Y355">
            <v>0.5</v>
          </cell>
          <cell r="Z355">
            <v>198</v>
          </cell>
          <cell r="AA355">
            <v>10.436425572379182</v>
          </cell>
          <cell r="AB355">
            <v>18.972012843556563</v>
          </cell>
          <cell r="AC355">
            <v>2120.8717526949831</v>
          </cell>
          <cell r="AD355">
            <v>221.33655702195699</v>
          </cell>
          <cell r="AE355">
            <v>9.5821123325984914</v>
          </cell>
          <cell r="AF355">
            <v>3.2670676070611999</v>
          </cell>
          <cell r="AG355">
            <v>6929.0314019608913</v>
          </cell>
          <cell r="AJ355">
            <v>577.52326999999298</v>
          </cell>
          <cell r="AK355">
            <v>577.52326999999298</v>
          </cell>
          <cell r="AL355">
            <v>567.08684442761376</v>
          </cell>
          <cell r="AM355">
            <v>567.08684442761376</v>
          </cell>
          <cell r="AN355">
            <v>2</v>
          </cell>
          <cell r="AO355">
            <v>3</v>
          </cell>
          <cell r="AP355">
            <v>579.52326999999298</v>
          </cell>
          <cell r="AQ355">
            <v>580.52326999999298</v>
          </cell>
        </row>
        <row r="356">
          <cell r="C356">
            <v>281000</v>
          </cell>
          <cell r="I356">
            <v>6916.334142407467</v>
          </cell>
          <cell r="K356">
            <v>6916.334142407467</v>
          </cell>
          <cell r="L356">
            <v>6916.334142407467</v>
          </cell>
          <cell r="M356">
            <v>5900</v>
          </cell>
          <cell r="N356">
            <v>1E-4</v>
          </cell>
          <cell r="O356">
            <v>0.86405510115557227</v>
          </cell>
          <cell r="P356">
            <v>205.08659146809183</v>
          </cell>
          <cell r="Q356">
            <v>1830.7201926787407</v>
          </cell>
          <cell r="R356">
            <v>0.5</v>
          </cell>
          <cell r="S356">
            <v>9.8000000000000007</v>
          </cell>
          <cell r="T356">
            <v>180</v>
          </cell>
          <cell r="W356">
            <v>0.02</v>
          </cell>
          <cell r="X356">
            <v>9.5000000000000005E-5</v>
          </cell>
          <cell r="Y356">
            <v>0.5</v>
          </cell>
          <cell r="Z356">
            <v>198</v>
          </cell>
          <cell r="AA356">
            <v>10.436425572379182</v>
          </cell>
          <cell r="AB356">
            <v>18.972012843556563</v>
          </cell>
          <cell r="AC356">
            <v>2120.8717526949831</v>
          </cell>
          <cell r="AD356">
            <v>221.33655702195699</v>
          </cell>
          <cell r="AE356">
            <v>9.5821123325984914</v>
          </cell>
          <cell r="AF356">
            <v>3.2670676070611999</v>
          </cell>
          <cell r="AG356">
            <v>6929.0314019608913</v>
          </cell>
          <cell r="AJ356">
            <v>577.42826999999295</v>
          </cell>
          <cell r="AK356">
            <v>577.42826999999295</v>
          </cell>
          <cell r="AL356">
            <v>566.99184442761373</v>
          </cell>
          <cell r="AM356">
            <v>566.99184442761373</v>
          </cell>
          <cell r="AN356">
            <v>2</v>
          </cell>
          <cell r="AO356">
            <v>3</v>
          </cell>
          <cell r="AP356">
            <v>579.42826999999295</v>
          </cell>
          <cell r="AQ356">
            <v>580.42826999999295</v>
          </cell>
        </row>
        <row r="357">
          <cell r="C357">
            <v>282000</v>
          </cell>
          <cell r="I357">
            <v>6916.334142407467</v>
          </cell>
          <cell r="K357">
            <v>6916.334142407467</v>
          </cell>
          <cell r="L357">
            <v>6916.334142407467</v>
          </cell>
          <cell r="M357">
            <v>5900</v>
          </cell>
          <cell r="N357">
            <v>1E-4</v>
          </cell>
          <cell r="O357">
            <v>0.86405510115557227</v>
          </cell>
          <cell r="P357">
            <v>205.08659146809183</v>
          </cell>
          <cell r="Q357">
            <v>1830.7201926787407</v>
          </cell>
          <cell r="R357">
            <v>0.5</v>
          </cell>
          <cell r="S357">
            <v>9.8000000000000007</v>
          </cell>
          <cell r="T357">
            <v>180</v>
          </cell>
          <cell r="W357">
            <v>0.02</v>
          </cell>
          <cell r="X357">
            <v>9.5000000000000005E-5</v>
          </cell>
          <cell r="Y357">
            <v>0.5</v>
          </cell>
          <cell r="Z357">
            <v>198</v>
          </cell>
          <cell r="AA357">
            <v>10.436425572379182</v>
          </cell>
          <cell r="AB357">
            <v>18.972012843556563</v>
          </cell>
          <cell r="AC357">
            <v>2120.8717526949831</v>
          </cell>
          <cell r="AD357">
            <v>221.33655702195699</v>
          </cell>
          <cell r="AE357">
            <v>9.5821123325984914</v>
          </cell>
          <cell r="AF357">
            <v>3.2670676070611999</v>
          </cell>
          <cell r="AG357">
            <v>6929.0314019608913</v>
          </cell>
          <cell r="AJ357">
            <v>577.33326999999292</v>
          </cell>
          <cell r="AK357">
            <v>577.33326999999292</v>
          </cell>
          <cell r="AL357">
            <v>566.8968444276137</v>
          </cell>
          <cell r="AM357">
            <v>566.8968444276137</v>
          </cell>
          <cell r="AN357">
            <v>2</v>
          </cell>
          <cell r="AO357">
            <v>3</v>
          </cell>
          <cell r="AP357">
            <v>579.33326999999292</v>
          </cell>
          <cell r="AQ357">
            <v>580.33326999999292</v>
          </cell>
        </row>
        <row r="358">
          <cell r="C358">
            <v>283000</v>
          </cell>
          <cell r="I358">
            <v>6916.334142407467</v>
          </cell>
          <cell r="K358">
            <v>6916.334142407467</v>
          </cell>
          <cell r="L358">
            <v>6916.334142407467</v>
          </cell>
          <cell r="M358">
            <v>5900</v>
          </cell>
          <cell r="N358">
            <v>1E-4</v>
          </cell>
          <cell r="O358">
            <v>0.86405510115557227</v>
          </cell>
          <cell r="P358">
            <v>205.08659146809183</v>
          </cell>
          <cell r="Q358">
            <v>1830.7201926787407</v>
          </cell>
          <cell r="R358">
            <v>0.5</v>
          </cell>
          <cell r="S358">
            <v>9.8000000000000007</v>
          </cell>
          <cell r="T358">
            <v>180</v>
          </cell>
          <cell r="W358">
            <v>0.02</v>
          </cell>
          <cell r="X358">
            <v>9.5000000000000005E-5</v>
          </cell>
          <cell r="Y358">
            <v>0.5</v>
          </cell>
          <cell r="Z358">
            <v>198</v>
          </cell>
          <cell r="AA358">
            <v>10.436425572379182</v>
          </cell>
          <cell r="AB358">
            <v>18.972012843556563</v>
          </cell>
          <cell r="AC358">
            <v>2120.8717526949831</v>
          </cell>
          <cell r="AD358">
            <v>221.33655702195699</v>
          </cell>
          <cell r="AE358">
            <v>9.5821123325984914</v>
          </cell>
          <cell r="AF358">
            <v>3.2670676070611999</v>
          </cell>
          <cell r="AG358">
            <v>6929.0314019608913</v>
          </cell>
          <cell r="AJ358">
            <v>577.23826999999289</v>
          </cell>
          <cell r="AK358">
            <v>577.23826999999289</v>
          </cell>
          <cell r="AL358">
            <v>566.80184442761367</v>
          </cell>
          <cell r="AM358">
            <v>566.80184442761367</v>
          </cell>
          <cell r="AN358">
            <v>2</v>
          </cell>
          <cell r="AO358">
            <v>3</v>
          </cell>
          <cell r="AP358">
            <v>579.23826999999289</v>
          </cell>
          <cell r="AQ358">
            <v>580.23826999999289</v>
          </cell>
        </row>
        <row r="359">
          <cell r="C359">
            <v>284000</v>
          </cell>
          <cell r="I359">
            <v>6916.334142407467</v>
          </cell>
          <cell r="K359">
            <v>6916.334142407467</v>
          </cell>
          <cell r="L359">
            <v>6916.334142407467</v>
          </cell>
          <cell r="M359">
            <v>5900</v>
          </cell>
          <cell r="N359">
            <v>1E-4</v>
          </cell>
          <cell r="O359">
            <v>0.86405510115557227</v>
          </cell>
          <cell r="P359">
            <v>205.08659146809183</v>
          </cell>
          <cell r="Q359">
            <v>1830.7201926787407</v>
          </cell>
          <cell r="R359">
            <v>0.5</v>
          </cell>
          <cell r="S359">
            <v>9.8000000000000007</v>
          </cell>
          <cell r="T359">
            <v>180</v>
          </cell>
          <cell r="W359">
            <v>0.02</v>
          </cell>
          <cell r="X359">
            <v>9.5000000000000005E-5</v>
          </cell>
          <cell r="Y359">
            <v>0.5</v>
          </cell>
          <cell r="Z359">
            <v>198</v>
          </cell>
          <cell r="AA359">
            <v>10.436425572379182</v>
          </cell>
          <cell r="AB359">
            <v>18.972012843556563</v>
          </cell>
          <cell r="AC359">
            <v>2120.8717526949831</v>
          </cell>
          <cell r="AD359">
            <v>221.33655702195699</v>
          </cell>
          <cell r="AE359">
            <v>9.5821123325984914</v>
          </cell>
          <cell r="AF359">
            <v>3.2670676070611999</v>
          </cell>
          <cell r="AG359">
            <v>6929.0314019608913</v>
          </cell>
          <cell r="AJ359">
            <v>577.14326999999287</v>
          </cell>
          <cell r="AK359">
            <v>577.14326999999287</v>
          </cell>
          <cell r="AL359">
            <v>566.70684442761365</v>
          </cell>
          <cell r="AM359">
            <v>566.70684442761365</v>
          </cell>
          <cell r="AN359">
            <v>2</v>
          </cell>
          <cell r="AO359">
            <v>3</v>
          </cell>
          <cell r="AP359">
            <v>579.14326999999287</v>
          </cell>
          <cell r="AQ359">
            <v>580.14326999999287</v>
          </cell>
        </row>
        <row r="360">
          <cell r="C360">
            <v>285000</v>
          </cell>
          <cell r="D360">
            <v>571.20000000000005</v>
          </cell>
          <cell r="I360">
            <v>6916.334142407467</v>
          </cell>
          <cell r="K360">
            <v>6916.334142407467</v>
          </cell>
          <cell r="L360">
            <v>6916.334142407467</v>
          </cell>
          <cell r="M360">
            <v>5900</v>
          </cell>
          <cell r="N360">
            <v>1E-4</v>
          </cell>
          <cell r="O360">
            <v>0.86405510115557227</v>
          </cell>
          <cell r="P360">
            <v>205.08659146809183</v>
          </cell>
          <cell r="Q360">
            <v>1830.7201926787407</v>
          </cell>
          <cell r="R360">
            <v>0.5</v>
          </cell>
          <cell r="S360">
            <v>9.8000000000000007</v>
          </cell>
          <cell r="T360">
            <v>180</v>
          </cell>
          <cell r="W360">
            <v>0.02</v>
          </cell>
          <cell r="X360">
            <v>9.5000000000000005E-5</v>
          </cell>
          <cell r="Y360">
            <v>0.5</v>
          </cell>
          <cell r="Z360">
            <v>198</v>
          </cell>
          <cell r="AA360">
            <v>10.436425572379182</v>
          </cell>
          <cell r="AB360">
            <v>18.972012843556563</v>
          </cell>
          <cell r="AC360">
            <v>2120.8717526949831</v>
          </cell>
          <cell r="AD360">
            <v>221.33655702195699</v>
          </cell>
          <cell r="AE360">
            <v>9.5821123325984914</v>
          </cell>
          <cell r="AF360">
            <v>3.2670676070611999</v>
          </cell>
          <cell r="AG360">
            <v>6929.0314019608913</v>
          </cell>
          <cell r="AJ360">
            <v>577.04826999999284</v>
          </cell>
          <cell r="AK360">
            <v>577.04826999999284</v>
          </cell>
          <cell r="AL360">
            <v>566.61184442761362</v>
          </cell>
          <cell r="AM360">
            <v>566.61184442761362</v>
          </cell>
          <cell r="AN360">
            <v>2</v>
          </cell>
          <cell r="AO360">
            <v>3</v>
          </cell>
          <cell r="AP360">
            <v>579.04826999999284</v>
          </cell>
          <cell r="AQ360">
            <v>580.04826999999284</v>
          </cell>
        </row>
        <row r="361">
          <cell r="B361" t="str">
            <v>H/R Of 5-R Disty</v>
          </cell>
          <cell r="C361">
            <v>285200</v>
          </cell>
          <cell r="E361">
            <v>35</v>
          </cell>
          <cell r="I361">
            <v>6916.334142407467</v>
          </cell>
          <cell r="K361">
            <v>6916.334142407467</v>
          </cell>
          <cell r="L361">
            <v>6916.334142407467</v>
          </cell>
          <cell r="M361">
            <v>5900</v>
          </cell>
          <cell r="N361">
            <v>1E-4</v>
          </cell>
          <cell r="O361">
            <v>0.86405510115557227</v>
          </cell>
          <cell r="P361">
            <v>205.08659146809183</v>
          </cell>
          <cell r="Q361">
            <v>1830.7201926787407</v>
          </cell>
          <cell r="R361">
            <v>0.5</v>
          </cell>
          <cell r="S361">
            <v>9.8000000000000007</v>
          </cell>
          <cell r="T361">
            <v>180</v>
          </cell>
          <cell r="W361">
            <v>0.02</v>
          </cell>
          <cell r="X361">
            <v>9.5000000000000005E-5</v>
          </cell>
          <cell r="Y361">
            <v>0.5</v>
          </cell>
          <cell r="Z361">
            <v>198</v>
          </cell>
          <cell r="AA361">
            <v>10.436425572379182</v>
          </cell>
          <cell r="AB361">
            <v>18.972012843556563</v>
          </cell>
          <cell r="AC361">
            <v>2120.8717526949831</v>
          </cell>
          <cell r="AD361">
            <v>221.33655702195699</v>
          </cell>
          <cell r="AE361">
            <v>9.5821123325984914</v>
          </cell>
          <cell r="AF361">
            <v>3.2670676070611999</v>
          </cell>
          <cell r="AG361">
            <v>6929.0314019608913</v>
          </cell>
          <cell r="AJ361">
            <v>577.02926999999283</v>
          </cell>
          <cell r="AK361">
            <v>577.02926999999283</v>
          </cell>
          <cell r="AL361">
            <v>566.59284442761361</v>
          </cell>
          <cell r="AM361">
            <v>566.59284442761361</v>
          </cell>
          <cell r="AN361">
            <v>2</v>
          </cell>
          <cell r="AO361">
            <v>3</v>
          </cell>
          <cell r="AP361">
            <v>579.02926999999283</v>
          </cell>
          <cell r="AQ361">
            <v>580.02926999999283</v>
          </cell>
        </row>
        <row r="362">
          <cell r="B362" t="str">
            <v>Village Road Bridge / Fall</v>
          </cell>
          <cell r="C362">
            <v>285454</v>
          </cell>
          <cell r="I362">
            <v>6916.334142407467</v>
          </cell>
          <cell r="K362">
            <v>6916.334142407467</v>
          </cell>
          <cell r="L362">
            <v>6916.334142407467</v>
          </cell>
          <cell r="M362">
            <v>5900</v>
          </cell>
          <cell r="N362">
            <v>1E-4</v>
          </cell>
          <cell r="O362">
            <v>0.86405510115557227</v>
          </cell>
          <cell r="P362">
            <v>205.08659146809183</v>
          </cell>
          <cell r="Q362">
            <v>1830.7201926787407</v>
          </cell>
          <cell r="R362">
            <v>0.5</v>
          </cell>
          <cell r="S362">
            <v>9.8000000000000007</v>
          </cell>
          <cell r="T362">
            <v>180</v>
          </cell>
          <cell r="U362">
            <v>567.20000000000005</v>
          </cell>
          <cell r="V362">
            <v>577</v>
          </cell>
          <cell r="W362">
            <v>0.02</v>
          </cell>
          <cell r="X362">
            <v>9.5000000000000005E-5</v>
          </cell>
          <cell r="Y362">
            <v>0.5</v>
          </cell>
          <cell r="Z362">
            <v>198</v>
          </cell>
          <cell r="AA362">
            <v>10.436425572379182</v>
          </cell>
          <cell r="AB362">
            <v>18.972012843556563</v>
          </cell>
          <cell r="AC362">
            <v>2120.8717526949831</v>
          </cell>
          <cell r="AD362">
            <v>221.33655702195699</v>
          </cell>
          <cell r="AE362">
            <v>9.5821123325984914</v>
          </cell>
          <cell r="AF362">
            <v>3.2670676070611999</v>
          </cell>
          <cell r="AG362">
            <v>6929.0314019608913</v>
          </cell>
          <cell r="AI362">
            <v>5.47</v>
          </cell>
          <cell r="AJ362">
            <v>577.00513999999282</v>
          </cell>
          <cell r="AK362">
            <v>571.53513999999279</v>
          </cell>
          <cell r="AL362">
            <v>566.5687144276136</v>
          </cell>
          <cell r="AM362">
            <v>561.17824964047043</v>
          </cell>
          <cell r="AN362">
            <v>2</v>
          </cell>
          <cell r="AO362">
            <v>3</v>
          </cell>
          <cell r="AP362">
            <v>579.00513999999282</v>
          </cell>
          <cell r="AQ362">
            <v>574.53513999999279</v>
          </cell>
        </row>
        <row r="363">
          <cell r="C363">
            <v>285454</v>
          </cell>
          <cell r="F363">
            <v>935</v>
          </cell>
          <cell r="G363">
            <v>80.801101837436633</v>
          </cell>
          <cell r="H363">
            <v>1015.8011018374366</v>
          </cell>
          <cell r="I363">
            <v>6831.1887828043127</v>
          </cell>
          <cell r="K363">
            <v>6831.1887828043127</v>
          </cell>
          <cell r="L363">
            <v>6831.1887828043127</v>
          </cell>
          <cell r="M363">
            <v>5817</v>
          </cell>
          <cell r="N363">
            <v>9.5000000000000005E-5</v>
          </cell>
          <cell r="O363">
            <v>0.83668177078456785</v>
          </cell>
          <cell r="P363">
            <v>203.63892383333791</v>
          </cell>
          <cell r="Q363">
            <v>1828.7413422266704</v>
          </cell>
          <cell r="R363">
            <v>0.5</v>
          </cell>
          <cell r="S363">
            <v>9.6999999999999993</v>
          </cell>
          <cell r="T363">
            <v>180</v>
          </cell>
          <cell r="U363">
            <v>561.84</v>
          </cell>
          <cell r="V363">
            <v>571.54</v>
          </cell>
          <cell r="W363">
            <v>0.02</v>
          </cell>
          <cell r="X363">
            <v>9.5000000000000005E-5</v>
          </cell>
          <cell r="Y363">
            <v>0.5</v>
          </cell>
          <cell r="Z363">
            <v>198</v>
          </cell>
          <cell r="AA363">
            <v>10.35689035952238</v>
          </cell>
          <cell r="AB363">
            <v>19.117707451441149</v>
          </cell>
          <cell r="AC363">
            <v>2104.2968801450152</v>
          </cell>
          <cell r="AD363">
            <v>221.15871087940428</v>
          </cell>
          <cell r="AE363">
            <v>9.5148722461692596</v>
          </cell>
          <cell r="AF363">
            <v>3.251765787189989</v>
          </cell>
          <cell r="AG363">
            <v>6842.6806009461934</v>
          </cell>
          <cell r="AJ363">
            <v>571.53513999999279</v>
          </cell>
          <cell r="AK363">
            <v>571.53513999999279</v>
          </cell>
          <cell r="AL363">
            <v>561.17824964047043</v>
          </cell>
          <cell r="AM363">
            <v>561.17824964047043</v>
          </cell>
          <cell r="AN363">
            <v>2</v>
          </cell>
          <cell r="AO363">
            <v>3</v>
          </cell>
          <cell r="AP363">
            <v>573.53513999999279</v>
          </cell>
          <cell r="AQ363">
            <v>574.53513999999279</v>
          </cell>
        </row>
        <row r="364">
          <cell r="C364">
            <v>286000</v>
          </cell>
          <cell r="I364">
            <v>6831.1887828043127</v>
          </cell>
          <cell r="K364">
            <v>6831.1887828043127</v>
          </cell>
          <cell r="L364">
            <v>6831.1887828043127</v>
          </cell>
          <cell r="M364">
            <v>5817</v>
          </cell>
          <cell r="N364">
            <v>9.5000000000000005E-5</v>
          </cell>
          <cell r="O364">
            <v>0.83668177078456785</v>
          </cell>
          <cell r="P364">
            <v>203.63892383333791</v>
          </cell>
          <cell r="Q364">
            <v>1828.7413422266704</v>
          </cell>
          <cell r="R364">
            <v>0.5</v>
          </cell>
          <cell r="S364">
            <v>9.6999999999999993</v>
          </cell>
          <cell r="T364">
            <v>180</v>
          </cell>
          <cell r="W364">
            <v>0.02</v>
          </cell>
          <cell r="X364">
            <v>9.5000000000000005E-5</v>
          </cell>
          <cell r="Y364">
            <v>0.5</v>
          </cell>
          <cell r="Z364">
            <v>198</v>
          </cell>
          <cell r="AA364">
            <v>10.35689035952238</v>
          </cell>
          <cell r="AB364">
            <v>19.117707451441149</v>
          </cell>
          <cell r="AC364">
            <v>2104.2968801450152</v>
          </cell>
          <cell r="AD364">
            <v>221.15871087940428</v>
          </cell>
          <cell r="AE364">
            <v>9.5148722461692596</v>
          </cell>
          <cell r="AF364">
            <v>3.251765787189989</v>
          </cell>
          <cell r="AG364">
            <v>6842.6806009461934</v>
          </cell>
          <cell r="AJ364">
            <v>571.48326999999279</v>
          </cell>
          <cell r="AK364">
            <v>571.48326999999279</v>
          </cell>
          <cell r="AL364">
            <v>561.12637964047042</v>
          </cell>
          <cell r="AM364">
            <v>561.12637964047042</v>
          </cell>
          <cell r="AN364">
            <v>2</v>
          </cell>
          <cell r="AO364">
            <v>3</v>
          </cell>
          <cell r="AP364">
            <v>573.48326999999279</v>
          </cell>
          <cell r="AQ364">
            <v>574.48326999999279</v>
          </cell>
        </row>
        <row r="365">
          <cell r="C365">
            <v>287000</v>
          </cell>
          <cell r="I365">
            <v>6831.1887828043127</v>
          </cell>
          <cell r="K365">
            <v>6831.1887828043127</v>
          </cell>
          <cell r="L365">
            <v>6831.1887828043127</v>
          </cell>
          <cell r="M365">
            <v>5817</v>
          </cell>
          <cell r="N365">
            <v>9.5000000000000005E-5</v>
          </cell>
          <cell r="O365">
            <v>0.83668177078456785</v>
          </cell>
          <cell r="P365">
            <v>203.63892383333791</v>
          </cell>
          <cell r="Q365">
            <v>1828.7413422266704</v>
          </cell>
          <cell r="R365">
            <v>0.5</v>
          </cell>
          <cell r="S365">
            <v>9.6999999999999993</v>
          </cell>
          <cell r="T365">
            <v>180</v>
          </cell>
          <cell r="W365">
            <v>0.02</v>
          </cell>
          <cell r="X365">
            <v>9.5000000000000005E-5</v>
          </cell>
          <cell r="Y365">
            <v>0.5</v>
          </cell>
          <cell r="Z365">
            <v>198</v>
          </cell>
          <cell r="AA365">
            <v>10.35689035952238</v>
          </cell>
          <cell r="AB365">
            <v>19.117707451441149</v>
          </cell>
          <cell r="AC365">
            <v>2104.2968801450152</v>
          </cell>
          <cell r="AD365">
            <v>221.15871087940428</v>
          </cell>
          <cell r="AE365">
            <v>9.5148722461692596</v>
          </cell>
          <cell r="AF365">
            <v>3.251765787189989</v>
          </cell>
          <cell r="AG365">
            <v>6842.6806009461934</v>
          </cell>
          <cell r="AJ365">
            <v>571.38826999999276</v>
          </cell>
          <cell r="AK365">
            <v>571.38826999999276</v>
          </cell>
          <cell r="AL365">
            <v>561.03137964047039</v>
          </cell>
          <cell r="AM365">
            <v>561.03137964047039</v>
          </cell>
          <cell r="AN365">
            <v>2</v>
          </cell>
          <cell r="AO365">
            <v>3</v>
          </cell>
          <cell r="AP365">
            <v>573.38826999999276</v>
          </cell>
          <cell r="AQ365">
            <v>574.38826999999276</v>
          </cell>
        </row>
        <row r="366">
          <cell r="C366">
            <v>288000</v>
          </cell>
          <cell r="I366">
            <v>6831.1887828043127</v>
          </cell>
          <cell r="K366">
            <v>6831.1887828043127</v>
          </cell>
          <cell r="L366">
            <v>6831.1887828043127</v>
          </cell>
          <cell r="M366">
            <v>5817</v>
          </cell>
          <cell r="N366">
            <v>9.5000000000000005E-5</v>
          </cell>
          <cell r="O366">
            <v>0.83668177078456785</v>
          </cell>
          <cell r="P366">
            <v>203.63892383333791</v>
          </cell>
          <cell r="Q366">
            <v>1828.7413422266704</v>
          </cell>
          <cell r="R366">
            <v>0.5</v>
          </cell>
          <cell r="S366">
            <v>9.6999999999999993</v>
          </cell>
          <cell r="T366">
            <v>180</v>
          </cell>
          <cell r="W366">
            <v>0.02</v>
          </cell>
          <cell r="X366">
            <v>9.5000000000000005E-5</v>
          </cell>
          <cell r="Y366">
            <v>0.5</v>
          </cell>
          <cell r="Z366">
            <v>198</v>
          </cell>
          <cell r="AA366">
            <v>10.35689035952238</v>
          </cell>
          <cell r="AB366">
            <v>19.117707451441149</v>
          </cell>
          <cell r="AC366">
            <v>2104.2968801450152</v>
          </cell>
          <cell r="AD366">
            <v>221.15871087940428</v>
          </cell>
          <cell r="AE366">
            <v>9.5148722461692596</v>
          </cell>
          <cell r="AF366">
            <v>3.251765787189989</v>
          </cell>
          <cell r="AG366">
            <v>6842.6806009461934</v>
          </cell>
          <cell r="AJ366">
            <v>571.29326999999273</v>
          </cell>
          <cell r="AK366">
            <v>571.29326999999273</v>
          </cell>
          <cell r="AL366">
            <v>560.93637964047036</v>
          </cell>
          <cell r="AM366">
            <v>560.93637964047036</v>
          </cell>
          <cell r="AN366">
            <v>2</v>
          </cell>
          <cell r="AO366">
            <v>3</v>
          </cell>
          <cell r="AP366">
            <v>573.29326999999273</v>
          </cell>
          <cell r="AQ366">
            <v>574.29326999999273</v>
          </cell>
        </row>
        <row r="367">
          <cell r="C367">
            <v>289000</v>
          </cell>
          <cell r="I367">
            <v>6831.1887828043127</v>
          </cell>
          <cell r="K367">
            <v>6831.1887828043127</v>
          </cell>
          <cell r="L367">
            <v>6831.1887828043127</v>
          </cell>
          <cell r="M367">
            <v>5817</v>
          </cell>
          <cell r="N367">
            <v>9.5000000000000005E-5</v>
          </cell>
          <cell r="O367">
            <v>0.83668177078456785</v>
          </cell>
          <cell r="P367">
            <v>203.63892383333791</v>
          </cell>
          <cell r="Q367">
            <v>1828.7413422266704</v>
          </cell>
          <cell r="R367">
            <v>0.5</v>
          </cell>
          <cell r="S367">
            <v>9.6999999999999993</v>
          </cell>
          <cell r="T367">
            <v>180</v>
          </cell>
          <cell r="W367">
            <v>0.02</v>
          </cell>
          <cell r="X367">
            <v>9.5000000000000005E-5</v>
          </cell>
          <cell r="Y367">
            <v>0.5</v>
          </cell>
          <cell r="Z367">
            <v>198</v>
          </cell>
          <cell r="AA367">
            <v>10.35689035952238</v>
          </cell>
          <cell r="AB367">
            <v>19.117707451441149</v>
          </cell>
          <cell r="AC367">
            <v>2104.2968801450152</v>
          </cell>
          <cell r="AD367">
            <v>221.15871087940428</v>
          </cell>
          <cell r="AE367">
            <v>9.5148722461692596</v>
          </cell>
          <cell r="AF367">
            <v>3.251765787189989</v>
          </cell>
          <cell r="AG367">
            <v>6842.6806009461934</v>
          </cell>
          <cell r="AJ367">
            <v>571.1982699999927</v>
          </cell>
          <cell r="AK367">
            <v>571.1982699999927</v>
          </cell>
          <cell r="AL367">
            <v>560.84137964047034</v>
          </cell>
          <cell r="AM367">
            <v>560.84137964047034</v>
          </cell>
          <cell r="AN367">
            <v>2</v>
          </cell>
          <cell r="AO367">
            <v>3</v>
          </cell>
          <cell r="AP367">
            <v>573.1982699999927</v>
          </cell>
          <cell r="AQ367">
            <v>574.1982699999927</v>
          </cell>
        </row>
        <row r="368">
          <cell r="C368">
            <v>290000</v>
          </cell>
          <cell r="D368">
            <v>568.70000000000005</v>
          </cell>
          <cell r="I368">
            <v>6831.1887828043127</v>
          </cell>
          <cell r="K368">
            <v>6831.1887828043127</v>
          </cell>
          <cell r="L368">
            <v>6831.1887828043127</v>
          </cell>
          <cell r="M368">
            <v>5817</v>
          </cell>
          <cell r="N368">
            <v>9.5000000000000005E-5</v>
          </cell>
          <cell r="O368">
            <v>0.83668177078456785</v>
          </cell>
          <cell r="P368">
            <v>203.63892383333791</v>
          </cell>
          <cell r="Q368">
            <v>1828.7413422266704</v>
          </cell>
          <cell r="R368">
            <v>0.5</v>
          </cell>
          <cell r="S368">
            <v>9.6999999999999993</v>
          </cell>
          <cell r="T368">
            <v>180</v>
          </cell>
          <cell r="W368">
            <v>0.02</v>
          </cell>
          <cell r="X368">
            <v>9.5000000000000005E-5</v>
          </cell>
          <cell r="Y368">
            <v>0.5</v>
          </cell>
          <cell r="Z368">
            <v>198</v>
          </cell>
          <cell r="AA368">
            <v>10.35689035952238</v>
          </cell>
          <cell r="AB368">
            <v>19.117707451441149</v>
          </cell>
          <cell r="AC368">
            <v>2104.2968801450152</v>
          </cell>
          <cell r="AD368">
            <v>221.15871087940428</v>
          </cell>
          <cell r="AE368">
            <v>9.5148722461692596</v>
          </cell>
          <cell r="AF368">
            <v>3.251765787189989</v>
          </cell>
          <cell r="AG368">
            <v>6842.6806009461934</v>
          </cell>
          <cell r="AJ368">
            <v>571.10326999999268</v>
          </cell>
          <cell r="AK368">
            <v>571.10326999999268</v>
          </cell>
          <cell r="AL368">
            <v>560.74637964047031</v>
          </cell>
          <cell r="AM368">
            <v>560.74637964047031</v>
          </cell>
          <cell r="AN368">
            <v>2</v>
          </cell>
          <cell r="AO368">
            <v>3</v>
          </cell>
          <cell r="AP368">
            <v>573.10326999999268</v>
          </cell>
          <cell r="AQ368">
            <v>574.10326999999268</v>
          </cell>
        </row>
        <row r="369">
          <cell r="C369">
            <v>291000</v>
          </cell>
          <cell r="I369">
            <v>6831.1887828043127</v>
          </cell>
          <cell r="K369">
            <v>6831.1887828043127</v>
          </cell>
          <cell r="L369">
            <v>6831.1887828043127</v>
          </cell>
          <cell r="M369">
            <v>5817</v>
          </cell>
          <cell r="N369">
            <v>9.5000000000000005E-5</v>
          </cell>
          <cell r="O369">
            <v>0.83668177078456785</v>
          </cell>
          <cell r="P369">
            <v>203.63892383333791</v>
          </cell>
          <cell r="Q369">
            <v>1828.7413422266704</v>
          </cell>
          <cell r="R369">
            <v>0.5</v>
          </cell>
          <cell r="S369">
            <v>9.6999999999999993</v>
          </cell>
          <cell r="T369">
            <v>180</v>
          </cell>
          <cell r="W369">
            <v>0.02</v>
          </cell>
          <cell r="X369">
            <v>9.5000000000000005E-5</v>
          </cell>
          <cell r="Y369">
            <v>0.5</v>
          </cell>
          <cell r="Z369">
            <v>198</v>
          </cell>
          <cell r="AA369">
            <v>10.35689035952238</v>
          </cell>
          <cell r="AB369">
            <v>19.117707451441149</v>
          </cell>
          <cell r="AC369">
            <v>2104.2968801450152</v>
          </cell>
          <cell r="AD369">
            <v>221.15871087940428</v>
          </cell>
          <cell r="AE369">
            <v>9.5148722461692596</v>
          </cell>
          <cell r="AF369">
            <v>3.251765787189989</v>
          </cell>
          <cell r="AG369">
            <v>6842.6806009461934</v>
          </cell>
          <cell r="AJ369">
            <v>571.00826999999265</v>
          </cell>
          <cell r="AK369">
            <v>571.00826999999265</v>
          </cell>
          <cell r="AL369">
            <v>560.65137964047028</v>
          </cell>
          <cell r="AM369">
            <v>560.65137964047028</v>
          </cell>
          <cell r="AN369">
            <v>2</v>
          </cell>
          <cell r="AO369">
            <v>3</v>
          </cell>
          <cell r="AP369">
            <v>573.00826999999265</v>
          </cell>
          <cell r="AQ369">
            <v>574.00826999999265</v>
          </cell>
        </row>
        <row r="370">
          <cell r="C370">
            <v>292000</v>
          </cell>
          <cell r="I370">
            <v>6831.1887828043127</v>
          </cell>
          <cell r="K370">
            <v>6831.1887828043127</v>
          </cell>
          <cell r="L370">
            <v>6831.1887828043127</v>
          </cell>
          <cell r="M370">
            <v>5817</v>
          </cell>
          <cell r="N370">
            <v>9.5000000000000005E-5</v>
          </cell>
          <cell r="O370">
            <v>0.83668177078456785</v>
          </cell>
          <cell r="P370">
            <v>203.63892383333791</v>
          </cell>
          <cell r="Q370">
            <v>1828.7413422266704</v>
          </cell>
          <cell r="R370">
            <v>0.5</v>
          </cell>
          <cell r="S370">
            <v>9.6999999999999993</v>
          </cell>
          <cell r="T370">
            <v>180</v>
          </cell>
          <cell r="W370">
            <v>0.02</v>
          </cell>
          <cell r="X370">
            <v>9.5000000000000005E-5</v>
          </cell>
          <cell r="Y370">
            <v>0.5</v>
          </cell>
          <cell r="Z370">
            <v>198</v>
          </cell>
          <cell r="AA370">
            <v>10.35689035952238</v>
          </cell>
          <cell r="AB370">
            <v>19.117707451441149</v>
          </cell>
          <cell r="AC370">
            <v>2104.2968801450152</v>
          </cell>
          <cell r="AD370">
            <v>221.15871087940428</v>
          </cell>
          <cell r="AE370">
            <v>9.5148722461692596</v>
          </cell>
          <cell r="AF370">
            <v>3.251765787189989</v>
          </cell>
          <cell r="AG370">
            <v>6842.6806009461934</v>
          </cell>
          <cell r="AJ370">
            <v>570.91326999999262</v>
          </cell>
          <cell r="AK370">
            <v>570.91326999999262</v>
          </cell>
          <cell r="AL370">
            <v>560.55637964047025</v>
          </cell>
          <cell r="AM370">
            <v>560.55637964047025</v>
          </cell>
          <cell r="AN370">
            <v>2</v>
          </cell>
          <cell r="AO370">
            <v>3</v>
          </cell>
          <cell r="AP370">
            <v>572.91326999999262</v>
          </cell>
          <cell r="AQ370">
            <v>573.91326999999262</v>
          </cell>
        </row>
        <row r="371">
          <cell r="C371">
            <v>293000</v>
          </cell>
          <cell r="I371">
            <v>6831.1887828043127</v>
          </cell>
          <cell r="K371">
            <v>6831.1887828043127</v>
          </cell>
          <cell r="L371">
            <v>6831.1887828043127</v>
          </cell>
          <cell r="M371">
            <v>5817</v>
          </cell>
          <cell r="N371">
            <v>9.5000000000000005E-5</v>
          </cell>
          <cell r="O371">
            <v>0.83668177078456785</v>
          </cell>
          <cell r="P371">
            <v>203.63892383333791</v>
          </cell>
          <cell r="Q371">
            <v>1828.7413422266704</v>
          </cell>
          <cell r="R371">
            <v>0.5</v>
          </cell>
          <cell r="S371">
            <v>9.6999999999999993</v>
          </cell>
          <cell r="T371">
            <v>180</v>
          </cell>
          <cell r="W371">
            <v>0.02</v>
          </cell>
          <cell r="X371">
            <v>9.5000000000000005E-5</v>
          </cell>
          <cell r="Y371">
            <v>0.5</v>
          </cell>
          <cell r="Z371">
            <v>198</v>
          </cell>
          <cell r="AA371">
            <v>10.35689035952238</v>
          </cell>
          <cell r="AB371">
            <v>19.117707451441149</v>
          </cell>
          <cell r="AC371">
            <v>2104.2968801450152</v>
          </cell>
          <cell r="AD371">
            <v>221.15871087940428</v>
          </cell>
          <cell r="AE371">
            <v>9.5148722461692596</v>
          </cell>
          <cell r="AF371">
            <v>3.251765787189989</v>
          </cell>
          <cell r="AG371">
            <v>6842.6806009461934</v>
          </cell>
          <cell r="AJ371">
            <v>570.81826999999259</v>
          </cell>
          <cell r="AK371">
            <v>570.81826999999259</v>
          </cell>
          <cell r="AL371">
            <v>560.46137964047023</v>
          </cell>
          <cell r="AM371">
            <v>560.46137964047023</v>
          </cell>
          <cell r="AN371">
            <v>2</v>
          </cell>
          <cell r="AO371">
            <v>3</v>
          </cell>
          <cell r="AP371">
            <v>572.81826999999259</v>
          </cell>
          <cell r="AQ371">
            <v>573.81826999999259</v>
          </cell>
        </row>
        <row r="372">
          <cell r="C372">
            <v>294000</v>
          </cell>
          <cell r="I372">
            <v>6831.1887828043127</v>
          </cell>
          <cell r="K372">
            <v>6831.1887828043127</v>
          </cell>
          <cell r="L372">
            <v>6831.1887828043127</v>
          </cell>
          <cell r="M372">
            <v>5817</v>
          </cell>
          <cell r="N372">
            <v>9.5000000000000005E-5</v>
          </cell>
          <cell r="O372">
            <v>0.83668177078456785</v>
          </cell>
          <cell r="P372">
            <v>203.63892383333791</v>
          </cell>
          <cell r="Q372">
            <v>1828.7413422266704</v>
          </cell>
          <cell r="R372">
            <v>0.5</v>
          </cell>
          <cell r="S372">
            <v>9.6999999999999993</v>
          </cell>
          <cell r="T372">
            <v>180</v>
          </cell>
          <cell r="W372">
            <v>0.02</v>
          </cell>
          <cell r="X372">
            <v>9.5000000000000005E-5</v>
          </cell>
          <cell r="Y372">
            <v>0.5</v>
          </cell>
          <cell r="Z372">
            <v>198</v>
          </cell>
          <cell r="AA372">
            <v>10.35689035952238</v>
          </cell>
          <cell r="AB372">
            <v>19.117707451441149</v>
          </cell>
          <cell r="AC372">
            <v>2104.2968801450152</v>
          </cell>
          <cell r="AD372">
            <v>221.15871087940428</v>
          </cell>
          <cell r="AE372">
            <v>9.5148722461692596</v>
          </cell>
          <cell r="AF372">
            <v>3.251765787189989</v>
          </cell>
          <cell r="AG372">
            <v>6842.6806009461934</v>
          </cell>
          <cell r="AJ372">
            <v>570.72326999999257</v>
          </cell>
          <cell r="AK372">
            <v>570.72326999999257</v>
          </cell>
          <cell r="AL372">
            <v>560.3663796404702</v>
          </cell>
          <cell r="AM372">
            <v>560.3663796404702</v>
          </cell>
          <cell r="AN372">
            <v>2</v>
          </cell>
          <cell r="AO372">
            <v>3</v>
          </cell>
          <cell r="AP372">
            <v>572.72326999999257</v>
          </cell>
          <cell r="AQ372">
            <v>573.72326999999257</v>
          </cell>
        </row>
        <row r="373">
          <cell r="C373">
            <v>295000</v>
          </cell>
          <cell r="D373">
            <v>567.70000000000005</v>
          </cell>
          <cell r="I373">
            <v>6831.1887828043127</v>
          </cell>
          <cell r="K373">
            <v>6831.1887828043127</v>
          </cell>
          <cell r="L373">
            <v>6831.1887828043127</v>
          </cell>
          <cell r="M373">
            <v>5817</v>
          </cell>
          <cell r="N373">
            <v>9.5000000000000005E-5</v>
          </cell>
          <cell r="O373">
            <v>0.83668177078456785</v>
          </cell>
          <cell r="P373">
            <v>203.63892383333791</v>
          </cell>
          <cell r="Q373">
            <v>1828.7413422266704</v>
          </cell>
          <cell r="R373">
            <v>0.5</v>
          </cell>
          <cell r="S373">
            <v>9.6999999999999993</v>
          </cell>
          <cell r="T373">
            <v>180</v>
          </cell>
          <cell r="W373">
            <v>0.02</v>
          </cell>
          <cell r="X373">
            <v>9.5000000000000005E-5</v>
          </cell>
          <cell r="Y373">
            <v>0.5</v>
          </cell>
          <cell r="Z373">
            <v>198</v>
          </cell>
          <cell r="AA373">
            <v>10.35689035952238</v>
          </cell>
          <cell r="AB373">
            <v>19.117707451441149</v>
          </cell>
          <cell r="AC373">
            <v>2104.2968801450152</v>
          </cell>
          <cell r="AD373">
            <v>221.15871087940428</v>
          </cell>
          <cell r="AE373">
            <v>9.5148722461692596</v>
          </cell>
          <cell r="AF373">
            <v>3.251765787189989</v>
          </cell>
          <cell r="AG373">
            <v>6842.6806009461934</v>
          </cell>
          <cell r="AJ373">
            <v>570.62826999999254</v>
          </cell>
          <cell r="AK373">
            <v>570.62826999999254</v>
          </cell>
          <cell r="AL373">
            <v>560.27137964047017</v>
          </cell>
          <cell r="AM373">
            <v>560.27137964047017</v>
          </cell>
          <cell r="AN373">
            <v>2</v>
          </cell>
          <cell r="AO373">
            <v>3</v>
          </cell>
          <cell r="AP373">
            <v>572.62826999999254</v>
          </cell>
          <cell r="AQ373">
            <v>573.62826999999254</v>
          </cell>
        </row>
        <row r="374">
          <cell r="C374">
            <v>296000</v>
          </cell>
          <cell r="I374">
            <v>6831.1887828043127</v>
          </cell>
          <cell r="K374">
            <v>6831.1887828043127</v>
          </cell>
          <cell r="L374">
            <v>6831.1887828043127</v>
          </cell>
          <cell r="M374">
            <v>5817</v>
          </cell>
          <cell r="N374">
            <v>9.5000000000000005E-5</v>
          </cell>
          <cell r="O374">
            <v>0.83668177078456785</v>
          </cell>
          <cell r="P374">
            <v>203.63892383333791</v>
          </cell>
          <cell r="Q374">
            <v>1828.7413422266704</v>
          </cell>
          <cell r="R374">
            <v>0.5</v>
          </cell>
          <cell r="S374">
            <v>9.6999999999999993</v>
          </cell>
          <cell r="T374">
            <v>180</v>
          </cell>
          <cell r="W374">
            <v>0.02</v>
          </cell>
          <cell r="X374">
            <v>9.5000000000000005E-5</v>
          </cell>
          <cell r="Y374">
            <v>0.5</v>
          </cell>
          <cell r="Z374">
            <v>198</v>
          </cell>
          <cell r="AA374">
            <v>10.35689035952238</v>
          </cell>
          <cell r="AB374">
            <v>19.117707451441149</v>
          </cell>
          <cell r="AC374">
            <v>2104.2968801450152</v>
          </cell>
          <cell r="AD374">
            <v>221.15871087940428</v>
          </cell>
          <cell r="AE374">
            <v>9.5148722461692596</v>
          </cell>
          <cell r="AF374">
            <v>3.251765787189989</v>
          </cell>
          <cell r="AG374">
            <v>6842.6806009461934</v>
          </cell>
          <cell r="AJ374">
            <v>570.53326999999251</v>
          </cell>
          <cell r="AK374">
            <v>570.53326999999251</v>
          </cell>
          <cell r="AL374">
            <v>560.17637964047015</v>
          </cell>
          <cell r="AM374">
            <v>560.17637964047015</v>
          </cell>
          <cell r="AN374">
            <v>2</v>
          </cell>
          <cell r="AO374">
            <v>3</v>
          </cell>
          <cell r="AP374">
            <v>572.53326999999251</v>
          </cell>
          <cell r="AQ374">
            <v>573.53326999999251</v>
          </cell>
        </row>
        <row r="375">
          <cell r="C375">
            <v>297000</v>
          </cell>
          <cell r="I375">
            <v>6831.1887828043127</v>
          </cell>
          <cell r="K375">
            <v>6831.1887828043127</v>
          </cell>
          <cell r="L375">
            <v>6831.1887828043127</v>
          </cell>
          <cell r="M375">
            <v>5817</v>
          </cell>
          <cell r="N375">
            <v>9.5000000000000005E-5</v>
          </cell>
          <cell r="O375">
            <v>0.83668177078456785</v>
          </cell>
          <cell r="P375">
            <v>203.63892383333791</v>
          </cell>
          <cell r="Q375">
            <v>1828.7413422266704</v>
          </cell>
          <cell r="R375">
            <v>0.5</v>
          </cell>
          <cell r="S375">
            <v>9.6999999999999993</v>
          </cell>
          <cell r="T375">
            <v>180</v>
          </cell>
          <cell r="W375">
            <v>0.02</v>
          </cell>
          <cell r="X375">
            <v>9.5000000000000005E-5</v>
          </cell>
          <cell r="Y375">
            <v>0.5</v>
          </cell>
          <cell r="Z375">
            <v>198</v>
          </cell>
          <cell r="AA375">
            <v>10.35689035952238</v>
          </cell>
          <cell r="AB375">
            <v>19.117707451441149</v>
          </cell>
          <cell r="AC375">
            <v>2104.2968801450152</v>
          </cell>
          <cell r="AD375">
            <v>221.15871087940428</v>
          </cell>
          <cell r="AE375">
            <v>9.5148722461692596</v>
          </cell>
          <cell r="AF375">
            <v>3.251765787189989</v>
          </cell>
          <cell r="AG375">
            <v>6842.6806009461934</v>
          </cell>
          <cell r="AJ375">
            <v>570.43826999999249</v>
          </cell>
          <cell r="AK375">
            <v>570.43826999999249</v>
          </cell>
          <cell r="AL375">
            <v>560.08137964047012</v>
          </cell>
          <cell r="AM375">
            <v>560.08137964047012</v>
          </cell>
          <cell r="AN375">
            <v>2</v>
          </cell>
          <cell r="AO375">
            <v>3</v>
          </cell>
          <cell r="AP375">
            <v>572.43826999999249</v>
          </cell>
          <cell r="AQ375">
            <v>573.43826999999249</v>
          </cell>
        </row>
        <row r="376">
          <cell r="C376">
            <v>298000</v>
          </cell>
          <cell r="I376">
            <v>6831.1887828043127</v>
          </cell>
          <cell r="K376">
            <v>6831.1887828043127</v>
          </cell>
          <cell r="L376">
            <v>6831.1887828043127</v>
          </cell>
          <cell r="M376">
            <v>5817</v>
          </cell>
          <cell r="N376">
            <v>9.5000000000000005E-5</v>
          </cell>
          <cell r="O376">
            <v>0.83668177078456785</v>
          </cell>
          <cell r="P376">
            <v>203.63892383333791</v>
          </cell>
          <cell r="Q376">
            <v>1828.7413422266704</v>
          </cell>
          <cell r="R376">
            <v>0.5</v>
          </cell>
          <cell r="S376">
            <v>9.6999999999999993</v>
          </cell>
          <cell r="T376">
            <v>180</v>
          </cell>
          <cell r="W376">
            <v>0.02</v>
          </cell>
          <cell r="X376">
            <v>9.5000000000000005E-5</v>
          </cell>
          <cell r="Y376">
            <v>0.5</v>
          </cell>
          <cell r="Z376">
            <v>198</v>
          </cell>
          <cell r="AA376">
            <v>10.35689035952238</v>
          </cell>
          <cell r="AB376">
            <v>19.117707451441149</v>
          </cell>
          <cell r="AC376">
            <v>2104.2968801450152</v>
          </cell>
          <cell r="AD376">
            <v>221.15871087940428</v>
          </cell>
          <cell r="AE376">
            <v>9.5148722461692596</v>
          </cell>
          <cell r="AF376">
            <v>3.251765787189989</v>
          </cell>
          <cell r="AG376">
            <v>6842.6806009461934</v>
          </cell>
          <cell r="AJ376">
            <v>570.34326999999246</v>
          </cell>
          <cell r="AK376">
            <v>570.34326999999246</v>
          </cell>
          <cell r="AL376">
            <v>559.98637964047009</v>
          </cell>
          <cell r="AM376">
            <v>559.98637964047009</v>
          </cell>
          <cell r="AN376">
            <v>2</v>
          </cell>
          <cell r="AO376">
            <v>3</v>
          </cell>
          <cell r="AP376">
            <v>572.34326999999246</v>
          </cell>
          <cell r="AQ376">
            <v>573.34326999999246</v>
          </cell>
        </row>
        <row r="377">
          <cell r="C377">
            <v>299000</v>
          </cell>
          <cell r="I377">
            <v>6831.1887828043127</v>
          </cell>
          <cell r="K377">
            <v>6831.1887828043127</v>
          </cell>
          <cell r="L377">
            <v>6831.1887828043127</v>
          </cell>
          <cell r="M377">
            <v>5817</v>
          </cell>
          <cell r="N377">
            <v>9.5000000000000005E-5</v>
          </cell>
          <cell r="O377">
            <v>0.83668177078456785</v>
          </cell>
          <cell r="P377">
            <v>203.63892383333791</v>
          </cell>
          <cell r="Q377">
            <v>1828.7413422266704</v>
          </cell>
          <cell r="R377">
            <v>0.5</v>
          </cell>
          <cell r="S377">
            <v>9.6999999999999993</v>
          </cell>
          <cell r="T377">
            <v>180</v>
          </cell>
          <cell r="W377">
            <v>0.02</v>
          </cell>
          <cell r="X377">
            <v>9.5000000000000005E-5</v>
          </cell>
          <cell r="Y377">
            <v>0.5</v>
          </cell>
          <cell r="Z377">
            <v>198</v>
          </cell>
          <cell r="AA377">
            <v>10.35689035952238</v>
          </cell>
          <cell r="AB377">
            <v>19.117707451441149</v>
          </cell>
          <cell r="AC377">
            <v>2104.2968801450152</v>
          </cell>
          <cell r="AD377">
            <v>221.15871087940428</v>
          </cell>
          <cell r="AE377">
            <v>9.5148722461692596</v>
          </cell>
          <cell r="AF377">
            <v>3.251765787189989</v>
          </cell>
          <cell r="AG377">
            <v>6842.6806009461934</v>
          </cell>
          <cell r="AJ377">
            <v>570.24826999999243</v>
          </cell>
          <cell r="AK377">
            <v>570.24826999999243</v>
          </cell>
          <cell r="AL377">
            <v>559.89137964047006</v>
          </cell>
          <cell r="AM377">
            <v>559.89137964047006</v>
          </cell>
          <cell r="AN377">
            <v>2</v>
          </cell>
          <cell r="AO377">
            <v>3</v>
          </cell>
          <cell r="AP377">
            <v>572.24826999999243</v>
          </cell>
          <cell r="AQ377">
            <v>573.24826999999243</v>
          </cell>
        </row>
        <row r="378">
          <cell r="C378">
            <v>300000</v>
          </cell>
          <cell r="D378">
            <v>565.9</v>
          </cell>
          <cell r="I378">
            <v>6831.1887828043127</v>
          </cell>
          <cell r="K378">
            <v>6831.1887828043127</v>
          </cell>
          <cell r="L378">
            <v>6831.1887828043127</v>
          </cell>
          <cell r="M378">
            <v>5817</v>
          </cell>
          <cell r="N378">
            <v>9.5000000000000005E-5</v>
          </cell>
          <cell r="O378">
            <v>0.83668177078456785</v>
          </cell>
          <cell r="P378">
            <v>203.63892383333791</v>
          </cell>
          <cell r="Q378">
            <v>1828.7413422266704</v>
          </cell>
          <cell r="R378">
            <v>0.5</v>
          </cell>
          <cell r="S378">
            <v>9.6999999999999993</v>
          </cell>
          <cell r="T378">
            <v>180</v>
          </cell>
          <cell r="W378">
            <v>0.02</v>
          </cell>
          <cell r="X378">
            <v>9.5000000000000005E-5</v>
          </cell>
          <cell r="Y378">
            <v>0.5</v>
          </cell>
          <cell r="Z378">
            <v>198</v>
          </cell>
          <cell r="AA378">
            <v>10.35689035952238</v>
          </cell>
          <cell r="AB378">
            <v>19.117707451441149</v>
          </cell>
          <cell r="AC378">
            <v>2104.2968801450152</v>
          </cell>
          <cell r="AD378">
            <v>221.15871087940428</v>
          </cell>
          <cell r="AE378">
            <v>9.5148722461692596</v>
          </cell>
          <cell r="AF378">
            <v>3.251765787189989</v>
          </cell>
          <cell r="AG378">
            <v>6842.6806009461934</v>
          </cell>
          <cell r="AJ378">
            <v>570.1532699999924</v>
          </cell>
          <cell r="AK378">
            <v>570.1532699999924</v>
          </cell>
          <cell r="AL378">
            <v>559.79637964047004</v>
          </cell>
          <cell r="AM378">
            <v>559.79637964047004</v>
          </cell>
          <cell r="AN378">
            <v>2</v>
          </cell>
          <cell r="AO378">
            <v>3</v>
          </cell>
          <cell r="AP378">
            <v>572.1532699999924</v>
          </cell>
          <cell r="AQ378">
            <v>573.1532699999924</v>
          </cell>
        </row>
        <row r="379">
          <cell r="C379">
            <v>301000</v>
          </cell>
          <cell r="I379">
            <v>6831.1887828043127</v>
          </cell>
          <cell r="K379">
            <v>6831.1887828043127</v>
          </cell>
          <cell r="L379">
            <v>6831.1887828043127</v>
          </cell>
          <cell r="M379">
            <v>5817</v>
          </cell>
          <cell r="N379">
            <v>9.5000000000000005E-5</v>
          </cell>
          <cell r="O379">
            <v>0.83668177078456785</v>
          </cell>
          <cell r="P379">
            <v>203.63892383333791</v>
          </cell>
          <cell r="Q379">
            <v>1828.7413422266704</v>
          </cell>
          <cell r="R379">
            <v>0.5</v>
          </cell>
          <cell r="S379">
            <v>9.6999999999999993</v>
          </cell>
          <cell r="T379">
            <v>180</v>
          </cell>
          <cell r="W379">
            <v>0.02</v>
          </cell>
          <cell r="X379">
            <v>9.5000000000000005E-5</v>
          </cell>
          <cell r="Y379">
            <v>0.5</v>
          </cell>
          <cell r="Z379">
            <v>198</v>
          </cell>
          <cell r="AA379">
            <v>10.35689035952238</v>
          </cell>
          <cell r="AB379">
            <v>19.117707451441149</v>
          </cell>
          <cell r="AC379">
            <v>2104.2968801450152</v>
          </cell>
          <cell r="AD379">
            <v>221.15871087940428</v>
          </cell>
          <cell r="AE379">
            <v>9.5148722461692596</v>
          </cell>
          <cell r="AF379">
            <v>3.251765787189989</v>
          </cell>
          <cell r="AG379">
            <v>6842.6806009461934</v>
          </cell>
          <cell r="AJ379">
            <v>570.05826999999238</v>
          </cell>
          <cell r="AK379">
            <v>570.05826999999238</v>
          </cell>
          <cell r="AL379">
            <v>559.70137964047001</v>
          </cell>
          <cell r="AM379">
            <v>559.70137964047001</v>
          </cell>
          <cell r="AN379">
            <v>2</v>
          </cell>
          <cell r="AO379">
            <v>3</v>
          </cell>
          <cell r="AP379">
            <v>572.05826999999238</v>
          </cell>
          <cell r="AQ379">
            <v>573.05826999999238</v>
          </cell>
        </row>
        <row r="380">
          <cell r="C380">
            <v>302000</v>
          </cell>
          <cell r="I380">
            <v>6831.1887828043127</v>
          </cell>
          <cell r="K380">
            <v>6831.1887828043127</v>
          </cell>
          <cell r="L380">
            <v>6831.1887828043127</v>
          </cell>
          <cell r="M380">
            <v>5817</v>
          </cell>
          <cell r="N380">
            <v>9.5000000000000005E-5</v>
          </cell>
          <cell r="O380">
            <v>0.83668177078456785</v>
          </cell>
          <cell r="P380">
            <v>203.63892383333791</v>
          </cell>
          <cell r="Q380">
            <v>1828.7413422266704</v>
          </cell>
          <cell r="R380">
            <v>0.5</v>
          </cell>
          <cell r="S380">
            <v>9.6999999999999993</v>
          </cell>
          <cell r="T380">
            <v>180</v>
          </cell>
          <cell r="W380">
            <v>0.02</v>
          </cell>
          <cell r="X380">
            <v>9.5000000000000005E-5</v>
          </cell>
          <cell r="Y380">
            <v>0.5</v>
          </cell>
          <cell r="Z380">
            <v>198</v>
          </cell>
          <cell r="AA380">
            <v>10.35689035952238</v>
          </cell>
          <cell r="AB380">
            <v>19.117707451441149</v>
          </cell>
          <cell r="AC380">
            <v>2104.2968801450152</v>
          </cell>
          <cell r="AD380">
            <v>221.15871087940428</v>
          </cell>
          <cell r="AE380">
            <v>9.5148722461692596</v>
          </cell>
          <cell r="AF380">
            <v>3.251765787189989</v>
          </cell>
          <cell r="AG380">
            <v>6842.6806009461934</v>
          </cell>
          <cell r="AJ380">
            <v>569.96326999999235</v>
          </cell>
          <cell r="AK380">
            <v>569.96326999999235</v>
          </cell>
          <cell r="AL380">
            <v>559.60637964046998</v>
          </cell>
          <cell r="AM380">
            <v>559.60637964046998</v>
          </cell>
          <cell r="AN380">
            <v>2</v>
          </cell>
          <cell r="AO380">
            <v>3</v>
          </cell>
          <cell r="AP380">
            <v>571.96326999999235</v>
          </cell>
          <cell r="AQ380">
            <v>572.96326999999235</v>
          </cell>
        </row>
        <row r="381">
          <cell r="C381">
            <v>303000</v>
          </cell>
          <cell r="I381">
            <v>6831.1887828043127</v>
          </cell>
          <cell r="K381">
            <v>6831.1887828043127</v>
          </cell>
          <cell r="L381">
            <v>6831.1887828043127</v>
          </cell>
          <cell r="M381">
            <v>5817</v>
          </cell>
          <cell r="N381">
            <v>9.5000000000000005E-5</v>
          </cell>
          <cell r="O381">
            <v>0.83668177078456785</v>
          </cell>
          <cell r="P381">
            <v>203.63892383333791</v>
          </cell>
          <cell r="Q381">
            <v>1828.7413422266704</v>
          </cell>
          <cell r="R381">
            <v>0.5</v>
          </cell>
          <cell r="S381">
            <v>9.6999999999999993</v>
          </cell>
          <cell r="T381">
            <v>180</v>
          </cell>
          <cell r="W381">
            <v>0.02</v>
          </cell>
          <cell r="X381">
            <v>9.5000000000000005E-5</v>
          </cell>
          <cell r="Y381">
            <v>0.5</v>
          </cell>
          <cell r="Z381">
            <v>198</v>
          </cell>
          <cell r="AA381">
            <v>10.35689035952238</v>
          </cell>
          <cell r="AB381">
            <v>19.117707451441149</v>
          </cell>
          <cell r="AC381">
            <v>2104.2968801450152</v>
          </cell>
          <cell r="AD381">
            <v>221.15871087940428</v>
          </cell>
          <cell r="AE381">
            <v>9.5148722461692596</v>
          </cell>
          <cell r="AF381">
            <v>3.251765787189989</v>
          </cell>
          <cell r="AG381">
            <v>6842.6806009461934</v>
          </cell>
          <cell r="AJ381">
            <v>569.86826999999232</v>
          </cell>
          <cell r="AK381">
            <v>569.86826999999232</v>
          </cell>
          <cell r="AL381">
            <v>559.51137964046995</v>
          </cell>
          <cell r="AM381">
            <v>559.51137964046995</v>
          </cell>
          <cell r="AN381">
            <v>2</v>
          </cell>
          <cell r="AO381">
            <v>3</v>
          </cell>
          <cell r="AP381">
            <v>571.86826999999232</v>
          </cell>
          <cell r="AQ381">
            <v>572.86826999999232</v>
          </cell>
        </row>
        <row r="382">
          <cell r="C382">
            <v>304000</v>
          </cell>
          <cell r="I382">
            <v>6831.1887828043127</v>
          </cell>
          <cell r="K382">
            <v>6831.1887828043127</v>
          </cell>
          <cell r="L382">
            <v>6831.1887828043127</v>
          </cell>
          <cell r="M382">
            <v>5817</v>
          </cell>
          <cell r="N382">
            <v>9.5000000000000005E-5</v>
          </cell>
          <cell r="O382">
            <v>0.83668177078456785</v>
          </cell>
          <cell r="P382">
            <v>203.63892383333791</v>
          </cell>
          <cell r="Q382">
            <v>1828.7413422266704</v>
          </cell>
          <cell r="R382">
            <v>0.5</v>
          </cell>
          <cell r="S382">
            <v>9.6999999999999993</v>
          </cell>
          <cell r="T382">
            <v>180</v>
          </cell>
          <cell r="W382">
            <v>0.02</v>
          </cell>
          <cell r="X382">
            <v>9.5000000000000005E-5</v>
          </cell>
          <cell r="Y382">
            <v>0.5</v>
          </cell>
          <cell r="Z382">
            <v>198</v>
          </cell>
          <cell r="AA382">
            <v>10.35689035952238</v>
          </cell>
          <cell r="AB382">
            <v>19.117707451441149</v>
          </cell>
          <cell r="AC382">
            <v>2104.2968801450152</v>
          </cell>
          <cell r="AD382">
            <v>221.15871087940428</v>
          </cell>
          <cell r="AE382">
            <v>9.5148722461692596</v>
          </cell>
          <cell r="AF382">
            <v>3.251765787189989</v>
          </cell>
          <cell r="AG382">
            <v>6842.6806009461934</v>
          </cell>
          <cell r="AJ382">
            <v>569.77326999999229</v>
          </cell>
          <cell r="AK382">
            <v>569.77326999999229</v>
          </cell>
          <cell r="AL382">
            <v>559.41637964046993</v>
          </cell>
          <cell r="AM382">
            <v>559.41637964046993</v>
          </cell>
          <cell r="AN382">
            <v>2</v>
          </cell>
          <cell r="AO382">
            <v>3</v>
          </cell>
          <cell r="AP382">
            <v>571.77326999999229</v>
          </cell>
          <cell r="AQ382">
            <v>572.77326999999229</v>
          </cell>
        </row>
        <row r="383">
          <cell r="C383">
            <v>305000</v>
          </cell>
          <cell r="D383">
            <v>565.20000000000005</v>
          </cell>
          <cell r="I383">
            <v>6831.1887828043127</v>
          </cell>
          <cell r="K383">
            <v>6831.1887828043127</v>
          </cell>
          <cell r="L383">
            <v>6831.1887828043127</v>
          </cell>
          <cell r="M383">
            <v>5817</v>
          </cell>
          <cell r="N383">
            <v>9.5000000000000005E-5</v>
          </cell>
          <cell r="O383">
            <v>0.83668177078456785</v>
          </cell>
          <cell r="P383">
            <v>203.63892383333791</v>
          </cell>
          <cell r="Q383">
            <v>1828.7413422266704</v>
          </cell>
          <cell r="R383">
            <v>0.5</v>
          </cell>
          <cell r="S383">
            <v>9.6999999999999993</v>
          </cell>
          <cell r="T383">
            <v>180</v>
          </cell>
          <cell r="W383">
            <v>0.02</v>
          </cell>
          <cell r="X383">
            <v>9.5000000000000005E-5</v>
          </cell>
          <cell r="Y383">
            <v>0.5</v>
          </cell>
          <cell r="Z383">
            <v>198</v>
          </cell>
          <cell r="AA383">
            <v>10.35689035952238</v>
          </cell>
          <cell r="AB383">
            <v>19.117707451441149</v>
          </cell>
          <cell r="AC383">
            <v>2104.2968801450152</v>
          </cell>
          <cell r="AD383">
            <v>221.15871087940428</v>
          </cell>
          <cell r="AE383">
            <v>9.5148722461692596</v>
          </cell>
          <cell r="AF383">
            <v>3.251765787189989</v>
          </cell>
          <cell r="AG383">
            <v>6842.6806009461934</v>
          </cell>
          <cell r="AJ383">
            <v>569.67826999999227</v>
          </cell>
          <cell r="AK383">
            <v>569.67826999999227</v>
          </cell>
          <cell r="AL383">
            <v>559.3213796404699</v>
          </cell>
          <cell r="AM383">
            <v>559.3213796404699</v>
          </cell>
          <cell r="AN383">
            <v>2</v>
          </cell>
          <cell r="AO383">
            <v>3</v>
          </cell>
          <cell r="AP383">
            <v>571.67826999999227</v>
          </cell>
          <cell r="AQ383">
            <v>572.67826999999227</v>
          </cell>
        </row>
        <row r="384">
          <cell r="C384">
            <v>306000</v>
          </cell>
          <cell r="I384">
            <v>6831.1887828043127</v>
          </cell>
          <cell r="K384">
            <v>6831.1887828043127</v>
          </cell>
          <cell r="L384">
            <v>6831.1887828043127</v>
          </cell>
          <cell r="M384">
            <v>5817</v>
          </cell>
          <cell r="N384">
            <v>9.5000000000000005E-5</v>
          </cell>
          <cell r="O384">
            <v>0.83668177078456785</v>
          </cell>
          <cell r="P384">
            <v>203.63892383333791</v>
          </cell>
          <cell r="Q384">
            <v>1828.7413422266704</v>
          </cell>
          <cell r="R384">
            <v>0.5</v>
          </cell>
          <cell r="S384">
            <v>9.6999999999999993</v>
          </cell>
          <cell r="T384">
            <v>180</v>
          </cell>
          <cell r="W384">
            <v>0.02</v>
          </cell>
          <cell r="X384">
            <v>9.5000000000000005E-5</v>
          </cell>
          <cell r="Y384">
            <v>0.5</v>
          </cell>
          <cell r="Z384">
            <v>198</v>
          </cell>
          <cell r="AA384">
            <v>10.35689035952238</v>
          </cell>
          <cell r="AB384">
            <v>19.117707451441149</v>
          </cell>
          <cell r="AC384">
            <v>2104.2968801450152</v>
          </cell>
          <cell r="AD384">
            <v>221.15871087940428</v>
          </cell>
          <cell r="AE384">
            <v>9.5148722461692596</v>
          </cell>
          <cell r="AF384">
            <v>3.251765787189989</v>
          </cell>
          <cell r="AG384">
            <v>6842.6806009461934</v>
          </cell>
          <cell r="AJ384">
            <v>569.58326999999224</v>
          </cell>
          <cell r="AK384">
            <v>569.58326999999224</v>
          </cell>
          <cell r="AL384">
            <v>559.22637964046987</v>
          </cell>
          <cell r="AM384">
            <v>559.22637964046987</v>
          </cell>
          <cell r="AN384">
            <v>2</v>
          </cell>
          <cell r="AO384">
            <v>3</v>
          </cell>
          <cell r="AP384">
            <v>571.58326999999224</v>
          </cell>
          <cell r="AQ384">
            <v>572.58326999999224</v>
          </cell>
        </row>
        <row r="385">
          <cell r="C385">
            <v>307000</v>
          </cell>
          <cell r="I385">
            <v>6831.1887828043127</v>
          </cell>
          <cell r="K385">
            <v>6831.1887828043127</v>
          </cell>
          <cell r="L385">
            <v>6831.1887828043127</v>
          </cell>
          <cell r="M385">
            <v>5817</v>
          </cell>
          <cell r="N385">
            <v>9.5000000000000005E-5</v>
          </cell>
          <cell r="O385">
            <v>0.83668177078456785</v>
          </cell>
          <cell r="P385">
            <v>203.63892383333791</v>
          </cell>
          <cell r="Q385">
            <v>1828.7413422266704</v>
          </cell>
          <cell r="R385">
            <v>0.5</v>
          </cell>
          <cell r="S385">
            <v>9.6999999999999993</v>
          </cell>
          <cell r="T385">
            <v>180</v>
          </cell>
          <cell r="W385">
            <v>0.02</v>
          </cell>
          <cell r="X385">
            <v>9.5000000000000005E-5</v>
          </cell>
          <cell r="Y385">
            <v>0.5</v>
          </cell>
          <cell r="Z385">
            <v>198</v>
          </cell>
          <cell r="AA385">
            <v>10.35689035952238</v>
          </cell>
          <cell r="AB385">
            <v>19.117707451441149</v>
          </cell>
          <cell r="AC385">
            <v>2104.2968801450152</v>
          </cell>
          <cell r="AD385">
            <v>221.15871087940428</v>
          </cell>
          <cell r="AE385">
            <v>9.5148722461692596</v>
          </cell>
          <cell r="AF385">
            <v>3.251765787189989</v>
          </cell>
          <cell r="AG385">
            <v>6842.6806009461934</v>
          </cell>
          <cell r="AJ385">
            <v>569.48826999999221</v>
          </cell>
          <cell r="AK385">
            <v>569.48826999999221</v>
          </cell>
          <cell r="AL385">
            <v>559.13137964046985</v>
          </cell>
          <cell r="AM385">
            <v>559.13137964046985</v>
          </cell>
          <cell r="AN385">
            <v>2</v>
          </cell>
          <cell r="AO385">
            <v>3</v>
          </cell>
          <cell r="AP385">
            <v>571.48826999999221</v>
          </cell>
          <cell r="AQ385">
            <v>572.48826999999221</v>
          </cell>
        </row>
        <row r="386">
          <cell r="B386" t="str">
            <v>Village Road Bridge (VRB)</v>
          </cell>
          <cell r="C386">
            <v>307056</v>
          </cell>
          <cell r="I386">
            <v>6831.1887828043127</v>
          </cell>
          <cell r="K386">
            <v>6831.1887828043127</v>
          </cell>
          <cell r="L386">
            <v>6831.1887828043127</v>
          </cell>
          <cell r="M386">
            <v>5817</v>
          </cell>
          <cell r="N386">
            <v>9.5000000000000005E-5</v>
          </cell>
          <cell r="O386">
            <v>0.83668177078456785</v>
          </cell>
          <cell r="P386">
            <v>203.63892383333791</v>
          </cell>
          <cell r="Q386">
            <v>1828.7413422266704</v>
          </cell>
          <cell r="R386">
            <v>0.5</v>
          </cell>
          <cell r="S386">
            <v>9.6999999999999993</v>
          </cell>
          <cell r="T386">
            <v>180</v>
          </cell>
          <cell r="W386">
            <v>0.02</v>
          </cell>
          <cell r="X386">
            <v>9.5000000000000005E-5</v>
          </cell>
          <cell r="Y386">
            <v>0.5</v>
          </cell>
          <cell r="Z386">
            <v>198</v>
          </cell>
          <cell r="AA386">
            <v>10.35689035952238</v>
          </cell>
          <cell r="AB386">
            <v>19.117707451441149</v>
          </cell>
          <cell r="AC386">
            <v>2104.2968801450152</v>
          </cell>
          <cell r="AD386">
            <v>221.15871087940428</v>
          </cell>
          <cell r="AE386">
            <v>9.5148722461692596</v>
          </cell>
          <cell r="AF386">
            <v>3.251765787189989</v>
          </cell>
          <cell r="AG386">
            <v>6842.6806009461934</v>
          </cell>
          <cell r="AJ386">
            <v>569.48294999999223</v>
          </cell>
          <cell r="AK386">
            <v>569.48294999999223</v>
          </cell>
          <cell r="AL386">
            <v>559.12605964046986</v>
          </cell>
          <cell r="AM386">
            <v>559.12605964046986</v>
          </cell>
          <cell r="AN386">
            <v>2</v>
          </cell>
          <cell r="AO386">
            <v>3</v>
          </cell>
          <cell r="AP386">
            <v>571.48294999999223</v>
          </cell>
          <cell r="AQ386">
            <v>572.48294999999223</v>
          </cell>
        </row>
        <row r="387">
          <cell r="C387">
            <v>308000</v>
          </cell>
          <cell r="I387">
            <v>6831.1887828043127</v>
          </cell>
          <cell r="K387">
            <v>6831.1887828043127</v>
          </cell>
          <cell r="L387">
            <v>6831.1887828043127</v>
          </cell>
          <cell r="M387">
            <v>5817</v>
          </cell>
          <cell r="N387">
            <v>9.5000000000000005E-5</v>
          </cell>
          <cell r="O387">
            <v>0.83668177078456785</v>
          </cell>
          <cell r="P387">
            <v>203.63892383333791</v>
          </cell>
          <cell r="Q387">
            <v>1828.7413422266704</v>
          </cell>
          <cell r="R387">
            <v>0.5</v>
          </cell>
          <cell r="S387">
            <v>9.6999999999999993</v>
          </cell>
          <cell r="T387">
            <v>180</v>
          </cell>
          <cell r="W387">
            <v>0.02</v>
          </cell>
          <cell r="X387">
            <v>9.5000000000000005E-5</v>
          </cell>
          <cell r="Y387">
            <v>0.5</v>
          </cell>
          <cell r="Z387">
            <v>198</v>
          </cell>
          <cell r="AA387">
            <v>10.35689035952238</v>
          </cell>
          <cell r="AB387">
            <v>19.117707451441149</v>
          </cell>
          <cell r="AC387">
            <v>2104.2968801450152</v>
          </cell>
          <cell r="AD387">
            <v>221.15871087940428</v>
          </cell>
          <cell r="AE387">
            <v>9.5148722461692596</v>
          </cell>
          <cell r="AF387">
            <v>3.251765787189989</v>
          </cell>
          <cell r="AG387">
            <v>6842.6806009461934</v>
          </cell>
          <cell r="AJ387">
            <v>569.39326999999219</v>
          </cell>
          <cell r="AK387">
            <v>569.39326999999219</v>
          </cell>
          <cell r="AL387">
            <v>559.03637964046982</v>
          </cell>
          <cell r="AM387">
            <v>559.03637964046982</v>
          </cell>
          <cell r="AN387">
            <v>2</v>
          </cell>
          <cell r="AO387">
            <v>3</v>
          </cell>
          <cell r="AP387">
            <v>571.39326999999219</v>
          </cell>
          <cell r="AQ387">
            <v>572.39326999999219</v>
          </cell>
        </row>
        <row r="388">
          <cell r="C388">
            <v>309000</v>
          </cell>
          <cell r="I388">
            <v>6831.1887828043127</v>
          </cell>
          <cell r="K388">
            <v>6831.1887828043127</v>
          </cell>
          <cell r="L388">
            <v>6831.1887828043127</v>
          </cell>
          <cell r="M388">
            <v>5817</v>
          </cell>
          <cell r="N388">
            <v>9.5000000000000005E-5</v>
          </cell>
          <cell r="O388">
            <v>0.83668177078456785</v>
          </cell>
          <cell r="P388">
            <v>203.63892383333791</v>
          </cell>
          <cell r="Q388">
            <v>1828.7413422266704</v>
          </cell>
          <cell r="R388">
            <v>0.5</v>
          </cell>
          <cell r="S388">
            <v>9.6999999999999993</v>
          </cell>
          <cell r="T388">
            <v>180</v>
          </cell>
          <cell r="W388">
            <v>0.02</v>
          </cell>
          <cell r="X388">
            <v>9.5000000000000005E-5</v>
          </cell>
          <cell r="Y388">
            <v>0.5</v>
          </cell>
          <cell r="Z388">
            <v>198</v>
          </cell>
          <cell r="AA388">
            <v>10.35689035952238</v>
          </cell>
          <cell r="AB388">
            <v>19.117707451441149</v>
          </cell>
          <cell r="AC388">
            <v>2104.2968801450152</v>
          </cell>
          <cell r="AD388">
            <v>221.15871087940428</v>
          </cell>
          <cell r="AE388">
            <v>9.5148722461692596</v>
          </cell>
          <cell r="AF388">
            <v>3.251765787189989</v>
          </cell>
          <cell r="AG388">
            <v>6842.6806009461934</v>
          </cell>
          <cell r="AJ388">
            <v>569.29826999999216</v>
          </cell>
          <cell r="AK388">
            <v>569.29826999999216</v>
          </cell>
          <cell r="AL388">
            <v>558.94137964046979</v>
          </cell>
          <cell r="AM388">
            <v>558.94137964046979</v>
          </cell>
          <cell r="AN388">
            <v>2</v>
          </cell>
          <cell r="AO388">
            <v>3</v>
          </cell>
          <cell r="AP388">
            <v>571.29826999999216</v>
          </cell>
          <cell r="AQ388">
            <v>572.29826999999216</v>
          </cell>
        </row>
        <row r="389">
          <cell r="C389">
            <v>310000</v>
          </cell>
          <cell r="D389">
            <v>565.20000000000005</v>
          </cell>
          <cell r="I389">
            <v>6831.1887828043127</v>
          </cell>
          <cell r="K389">
            <v>6831.1887828043127</v>
          </cell>
          <cell r="L389">
            <v>6831.1887828043127</v>
          </cell>
          <cell r="M389">
            <v>5817</v>
          </cell>
          <cell r="N389">
            <v>9.5000000000000005E-5</v>
          </cell>
          <cell r="O389">
            <v>0.83668177078456785</v>
          </cell>
          <cell r="P389">
            <v>203.63892383333791</v>
          </cell>
          <cell r="Q389">
            <v>1828.7413422266704</v>
          </cell>
          <cell r="R389">
            <v>0.5</v>
          </cell>
          <cell r="S389">
            <v>9.6999999999999993</v>
          </cell>
          <cell r="T389">
            <v>180</v>
          </cell>
          <cell r="W389">
            <v>0.02</v>
          </cell>
          <cell r="X389">
            <v>9.5000000000000005E-5</v>
          </cell>
          <cell r="Y389">
            <v>0.5</v>
          </cell>
          <cell r="Z389">
            <v>198</v>
          </cell>
          <cell r="AA389">
            <v>10.35689035952238</v>
          </cell>
          <cell r="AB389">
            <v>19.117707451441149</v>
          </cell>
          <cell r="AC389">
            <v>2104.2968801450152</v>
          </cell>
          <cell r="AD389">
            <v>221.15871087940428</v>
          </cell>
          <cell r="AE389">
            <v>9.5148722461692596</v>
          </cell>
          <cell r="AF389">
            <v>3.251765787189989</v>
          </cell>
          <cell r="AG389">
            <v>6842.6806009461934</v>
          </cell>
          <cell r="AJ389">
            <v>569.20326999999213</v>
          </cell>
          <cell r="AK389">
            <v>569.20326999999213</v>
          </cell>
          <cell r="AL389">
            <v>558.84637964046976</v>
          </cell>
          <cell r="AM389">
            <v>558.84637964046976</v>
          </cell>
          <cell r="AN389">
            <v>2</v>
          </cell>
          <cell r="AO389">
            <v>3</v>
          </cell>
          <cell r="AP389">
            <v>571.20326999999213</v>
          </cell>
          <cell r="AQ389">
            <v>572.20326999999213</v>
          </cell>
        </row>
        <row r="390">
          <cell r="C390">
            <v>311000</v>
          </cell>
          <cell r="I390">
            <v>6831.1887828043127</v>
          </cell>
          <cell r="K390">
            <v>6831.1887828043127</v>
          </cell>
          <cell r="L390">
            <v>6831.1887828043127</v>
          </cell>
          <cell r="M390">
            <v>5817</v>
          </cell>
          <cell r="N390">
            <v>9.5000000000000005E-5</v>
          </cell>
          <cell r="O390">
            <v>0.83668177078456785</v>
          </cell>
          <cell r="P390">
            <v>203.63892383333791</v>
          </cell>
          <cell r="Q390">
            <v>1828.7413422266704</v>
          </cell>
          <cell r="R390">
            <v>0.5</v>
          </cell>
          <cell r="S390">
            <v>9.6999999999999993</v>
          </cell>
          <cell r="T390">
            <v>180</v>
          </cell>
          <cell r="W390">
            <v>0.02</v>
          </cell>
          <cell r="X390">
            <v>9.5000000000000005E-5</v>
          </cell>
          <cell r="Y390">
            <v>0.5</v>
          </cell>
          <cell r="Z390">
            <v>198</v>
          </cell>
          <cell r="AA390">
            <v>10.35689035952238</v>
          </cell>
          <cell r="AB390">
            <v>19.117707451441149</v>
          </cell>
          <cell r="AC390">
            <v>2104.2968801450152</v>
          </cell>
          <cell r="AD390">
            <v>221.15871087940428</v>
          </cell>
          <cell r="AE390">
            <v>9.5148722461692596</v>
          </cell>
          <cell r="AF390">
            <v>3.251765787189989</v>
          </cell>
          <cell r="AG390">
            <v>6842.6806009461934</v>
          </cell>
          <cell r="AJ390">
            <v>569.1082699999921</v>
          </cell>
          <cell r="AK390">
            <v>569.1082699999921</v>
          </cell>
          <cell r="AL390">
            <v>558.75137964046974</v>
          </cell>
          <cell r="AM390">
            <v>558.75137964046974</v>
          </cell>
          <cell r="AN390">
            <v>2</v>
          </cell>
          <cell r="AO390">
            <v>3</v>
          </cell>
          <cell r="AP390">
            <v>571.1082699999921</v>
          </cell>
          <cell r="AQ390">
            <v>572.1082699999921</v>
          </cell>
        </row>
        <row r="391">
          <cell r="C391">
            <v>312000</v>
          </cell>
          <cell r="I391">
            <v>6831.1887828043127</v>
          </cell>
          <cell r="K391">
            <v>6831.1887828043127</v>
          </cell>
          <cell r="L391">
            <v>6831.1887828043127</v>
          </cell>
          <cell r="M391">
            <v>5817</v>
          </cell>
          <cell r="N391">
            <v>9.5000000000000005E-5</v>
          </cell>
          <cell r="O391">
            <v>0.83668177078456785</v>
          </cell>
          <cell r="P391">
            <v>203.63892383333791</v>
          </cell>
          <cell r="Q391">
            <v>1828.7413422266704</v>
          </cell>
          <cell r="R391">
            <v>0.5</v>
          </cell>
          <cell r="S391">
            <v>9.6999999999999993</v>
          </cell>
          <cell r="T391">
            <v>180</v>
          </cell>
          <cell r="W391">
            <v>0.02</v>
          </cell>
          <cell r="X391">
            <v>9.5000000000000005E-5</v>
          </cell>
          <cell r="Y391">
            <v>0.5</v>
          </cell>
          <cell r="Z391">
            <v>198</v>
          </cell>
          <cell r="AA391">
            <v>10.35689035952238</v>
          </cell>
          <cell r="AB391">
            <v>19.117707451441149</v>
          </cell>
          <cell r="AC391">
            <v>2104.2968801450152</v>
          </cell>
          <cell r="AD391">
            <v>221.15871087940428</v>
          </cell>
          <cell r="AE391">
            <v>9.5148722461692596</v>
          </cell>
          <cell r="AF391">
            <v>3.251765787189989</v>
          </cell>
          <cell r="AG391">
            <v>6842.6806009461934</v>
          </cell>
          <cell r="AJ391">
            <v>569.01326999999208</v>
          </cell>
          <cell r="AK391">
            <v>569.01326999999208</v>
          </cell>
          <cell r="AL391">
            <v>558.65637964046971</v>
          </cell>
          <cell r="AM391">
            <v>558.65637964046971</v>
          </cell>
          <cell r="AN391">
            <v>2</v>
          </cell>
          <cell r="AO391">
            <v>3</v>
          </cell>
          <cell r="AP391">
            <v>571.01326999999208</v>
          </cell>
          <cell r="AQ391">
            <v>572.01326999999208</v>
          </cell>
        </row>
        <row r="392">
          <cell r="C392">
            <v>313000</v>
          </cell>
          <cell r="I392">
            <v>6831.1887828043127</v>
          </cell>
          <cell r="K392">
            <v>6831.1887828043127</v>
          </cell>
          <cell r="L392">
            <v>6831.1887828043127</v>
          </cell>
          <cell r="M392">
            <v>5817</v>
          </cell>
          <cell r="N392">
            <v>9.5000000000000005E-5</v>
          </cell>
          <cell r="O392">
            <v>0.83668177078456785</v>
          </cell>
          <cell r="P392">
            <v>203.63892383333791</v>
          </cell>
          <cell r="Q392">
            <v>1828.7413422266704</v>
          </cell>
          <cell r="R392">
            <v>0.5</v>
          </cell>
          <cell r="S392">
            <v>9.6999999999999993</v>
          </cell>
          <cell r="T392">
            <v>180</v>
          </cell>
          <cell r="W392">
            <v>0.02</v>
          </cell>
          <cell r="X392">
            <v>9.5000000000000005E-5</v>
          </cell>
          <cell r="Y392">
            <v>0.5</v>
          </cell>
          <cell r="Z392">
            <v>198</v>
          </cell>
          <cell r="AA392">
            <v>10.35689035952238</v>
          </cell>
          <cell r="AB392">
            <v>19.117707451441149</v>
          </cell>
          <cell r="AC392">
            <v>2104.2968801450152</v>
          </cell>
          <cell r="AD392">
            <v>221.15871087940428</v>
          </cell>
          <cell r="AE392">
            <v>9.5148722461692596</v>
          </cell>
          <cell r="AF392">
            <v>3.251765787189989</v>
          </cell>
          <cell r="AG392">
            <v>6842.6806009461934</v>
          </cell>
          <cell r="AJ392">
            <v>568.91826999999205</v>
          </cell>
          <cell r="AK392">
            <v>568.91826999999205</v>
          </cell>
          <cell r="AL392">
            <v>558.56137964046968</v>
          </cell>
          <cell r="AM392">
            <v>558.56137964046968</v>
          </cell>
          <cell r="AN392">
            <v>2</v>
          </cell>
          <cell r="AO392">
            <v>3</v>
          </cell>
          <cell r="AP392">
            <v>570.91826999999205</v>
          </cell>
          <cell r="AQ392">
            <v>571.91826999999205</v>
          </cell>
        </row>
        <row r="393">
          <cell r="C393">
            <v>314000</v>
          </cell>
          <cell r="I393">
            <v>6831.1887828043127</v>
          </cell>
          <cell r="K393">
            <v>6831.1887828043127</v>
          </cell>
          <cell r="L393">
            <v>6831.1887828043127</v>
          </cell>
          <cell r="M393">
            <v>5817</v>
          </cell>
          <cell r="N393">
            <v>9.5000000000000005E-5</v>
          </cell>
          <cell r="O393">
            <v>0.83668177078456785</v>
          </cell>
          <cell r="P393">
            <v>203.63892383333791</v>
          </cell>
          <cell r="Q393">
            <v>1828.7413422266704</v>
          </cell>
          <cell r="R393">
            <v>0.5</v>
          </cell>
          <cell r="S393">
            <v>9.6999999999999993</v>
          </cell>
          <cell r="T393">
            <v>180</v>
          </cell>
          <cell r="W393">
            <v>0.02</v>
          </cell>
          <cell r="X393">
            <v>9.5000000000000005E-5</v>
          </cell>
          <cell r="Y393">
            <v>0.5</v>
          </cell>
          <cell r="Z393">
            <v>198</v>
          </cell>
          <cell r="AA393">
            <v>10.35689035952238</v>
          </cell>
          <cell r="AB393">
            <v>19.117707451441149</v>
          </cell>
          <cell r="AC393">
            <v>2104.2968801450152</v>
          </cell>
          <cell r="AD393">
            <v>221.15871087940428</v>
          </cell>
          <cell r="AE393">
            <v>9.5148722461692596</v>
          </cell>
          <cell r="AF393">
            <v>3.251765787189989</v>
          </cell>
          <cell r="AG393">
            <v>6842.6806009461934</v>
          </cell>
          <cell r="AJ393">
            <v>568.82326999999202</v>
          </cell>
          <cell r="AK393">
            <v>568.82326999999202</v>
          </cell>
          <cell r="AL393">
            <v>558.46637964046965</v>
          </cell>
          <cell r="AM393">
            <v>558.46637964046965</v>
          </cell>
          <cell r="AN393">
            <v>2</v>
          </cell>
          <cell r="AO393">
            <v>3</v>
          </cell>
          <cell r="AP393">
            <v>570.82326999999202</v>
          </cell>
          <cell r="AQ393">
            <v>571.82326999999202</v>
          </cell>
        </row>
        <row r="394">
          <cell r="B394" t="str">
            <v>H/R Of 5-AR Disty</v>
          </cell>
          <cell r="C394">
            <v>314995</v>
          </cell>
          <cell r="D394">
            <v>563.4</v>
          </cell>
          <cell r="I394">
            <v>6831.1887828043127</v>
          </cell>
          <cell r="K394">
            <v>6831.1887828043127</v>
          </cell>
          <cell r="L394">
            <v>6831.1887828043127</v>
          </cell>
          <cell r="M394">
            <v>5817</v>
          </cell>
          <cell r="N394">
            <v>9.5000000000000005E-5</v>
          </cell>
          <cell r="O394">
            <v>0.83668177078456785</v>
          </cell>
          <cell r="P394">
            <v>203.63892383333791</v>
          </cell>
          <cell r="Q394">
            <v>1828.7413422266704</v>
          </cell>
          <cell r="R394">
            <v>0.5</v>
          </cell>
          <cell r="S394">
            <v>9.6999999999999993</v>
          </cell>
          <cell r="T394">
            <v>180</v>
          </cell>
          <cell r="W394">
            <v>0.02</v>
          </cell>
          <cell r="X394">
            <v>9.5000000000000005E-5</v>
          </cell>
          <cell r="Y394">
            <v>0.5</v>
          </cell>
          <cell r="Z394">
            <v>198</v>
          </cell>
          <cell r="AA394">
            <v>10.35689035952238</v>
          </cell>
          <cell r="AB394">
            <v>19.117707451441149</v>
          </cell>
          <cell r="AC394">
            <v>2104.2968801450152</v>
          </cell>
          <cell r="AD394">
            <v>221.15871087940428</v>
          </cell>
          <cell r="AE394">
            <v>9.5148722461692596</v>
          </cell>
          <cell r="AF394">
            <v>3.251765787189989</v>
          </cell>
          <cell r="AG394">
            <v>6842.6806009461934</v>
          </cell>
          <cell r="AJ394">
            <v>568.72874499999205</v>
          </cell>
          <cell r="AK394">
            <v>568.72874499999205</v>
          </cell>
          <cell r="AL394">
            <v>558.37185464046968</v>
          </cell>
          <cell r="AM394">
            <v>558.37185464046968</v>
          </cell>
          <cell r="AN394">
            <v>2</v>
          </cell>
          <cell r="AO394">
            <v>3</v>
          </cell>
          <cell r="AP394">
            <v>570.72874499999205</v>
          </cell>
          <cell r="AQ394">
            <v>571.72874499999205</v>
          </cell>
        </row>
        <row r="395">
          <cell r="C395">
            <v>316000</v>
          </cell>
          <cell r="I395">
            <v>6831.1887828043127</v>
          </cell>
          <cell r="K395">
            <v>6831.1887828043127</v>
          </cell>
          <cell r="L395">
            <v>6831.1887828043127</v>
          </cell>
          <cell r="M395">
            <v>5817</v>
          </cell>
          <cell r="N395">
            <v>9.5000000000000005E-5</v>
          </cell>
          <cell r="O395">
            <v>0.83668177078456785</v>
          </cell>
          <cell r="P395">
            <v>203.63892383333791</v>
          </cell>
          <cell r="Q395">
            <v>1828.7413422266704</v>
          </cell>
          <cell r="R395">
            <v>0.5</v>
          </cell>
          <cell r="S395">
            <v>9.6999999999999993</v>
          </cell>
          <cell r="T395">
            <v>180</v>
          </cell>
          <cell r="W395">
            <v>0.02</v>
          </cell>
          <cell r="X395">
            <v>9.5000000000000005E-5</v>
          </cell>
          <cell r="Y395">
            <v>0.5</v>
          </cell>
          <cell r="Z395">
            <v>198</v>
          </cell>
          <cell r="AA395">
            <v>10.35689035952238</v>
          </cell>
          <cell r="AB395">
            <v>19.117707451441149</v>
          </cell>
          <cell r="AC395">
            <v>2104.2968801450152</v>
          </cell>
          <cell r="AD395">
            <v>221.15871087940428</v>
          </cell>
          <cell r="AE395">
            <v>9.5148722461692596</v>
          </cell>
          <cell r="AF395">
            <v>3.251765787189989</v>
          </cell>
          <cell r="AG395">
            <v>6842.6806009461934</v>
          </cell>
          <cell r="AJ395">
            <v>568.63326999999208</v>
          </cell>
          <cell r="AK395">
            <v>568.63326999999208</v>
          </cell>
          <cell r="AL395">
            <v>558.27637964046971</v>
          </cell>
          <cell r="AM395">
            <v>558.27637964046971</v>
          </cell>
          <cell r="AN395">
            <v>2</v>
          </cell>
          <cell r="AO395">
            <v>3</v>
          </cell>
          <cell r="AP395">
            <v>570.63326999999208</v>
          </cell>
          <cell r="AQ395">
            <v>571.63326999999208</v>
          </cell>
        </row>
        <row r="396">
          <cell r="C396">
            <v>317000</v>
          </cell>
          <cell r="I396">
            <v>6831.1887828043127</v>
          </cell>
          <cell r="K396">
            <v>6831.1887828043127</v>
          </cell>
          <cell r="L396">
            <v>6831.1887828043127</v>
          </cell>
          <cell r="M396">
            <v>5817</v>
          </cell>
          <cell r="N396">
            <v>9.5000000000000005E-5</v>
          </cell>
          <cell r="O396">
            <v>0.83668177078456785</v>
          </cell>
          <cell r="P396">
            <v>203.63892383333791</v>
          </cell>
          <cell r="Q396">
            <v>1828.7413422266704</v>
          </cell>
          <cell r="R396">
            <v>0.5</v>
          </cell>
          <cell r="S396">
            <v>9.6999999999999993</v>
          </cell>
          <cell r="T396">
            <v>180</v>
          </cell>
          <cell r="W396">
            <v>0.02</v>
          </cell>
          <cell r="X396">
            <v>9.5000000000000005E-5</v>
          </cell>
          <cell r="Y396">
            <v>0.5</v>
          </cell>
          <cell r="Z396">
            <v>198</v>
          </cell>
          <cell r="AA396">
            <v>10.35689035952238</v>
          </cell>
          <cell r="AB396">
            <v>19.117707451441149</v>
          </cell>
          <cell r="AC396">
            <v>2104.2968801450152</v>
          </cell>
          <cell r="AD396">
            <v>221.15871087940428</v>
          </cell>
          <cell r="AE396">
            <v>9.5148722461692596</v>
          </cell>
          <cell r="AF396">
            <v>3.251765787189989</v>
          </cell>
          <cell r="AG396">
            <v>6842.6806009461934</v>
          </cell>
          <cell r="AJ396">
            <v>568.53826999999205</v>
          </cell>
          <cell r="AK396">
            <v>568.53826999999205</v>
          </cell>
          <cell r="AL396">
            <v>558.18137964046969</v>
          </cell>
          <cell r="AM396">
            <v>558.18137964046969</v>
          </cell>
          <cell r="AN396">
            <v>2</v>
          </cell>
          <cell r="AO396">
            <v>3</v>
          </cell>
          <cell r="AP396">
            <v>570.53826999999205</v>
          </cell>
          <cell r="AQ396">
            <v>571.53826999999205</v>
          </cell>
        </row>
        <row r="397">
          <cell r="C397">
            <v>318000</v>
          </cell>
          <cell r="I397">
            <v>6831.1887828043127</v>
          </cell>
          <cell r="K397">
            <v>6831.1887828043127</v>
          </cell>
          <cell r="L397">
            <v>6831.1887828043127</v>
          </cell>
          <cell r="M397">
            <v>5817</v>
          </cell>
          <cell r="N397">
            <v>9.5000000000000005E-5</v>
          </cell>
          <cell r="O397">
            <v>0.83668177078456785</v>
          </cell>
          <cell r="P397">
            <v>203.63892383333791</v>
          </cell>
          <cell r="Q397">
            <v>1828.7413422266704</v>
          </cell>
          <cell r="R397">
            <v>0.5</v>
          </cell>
          <cell r="S397">
            <v>9.6999999999999993</v>
          </cell>
          <cell r="T397">
            <v>180</v>
          </cell>
          <cell r="W397">
            <v>0.02</v>
          </cell>
          <cell r="X397">
            <v>9.5000000000000005E-5</v>
          </cell>
          <cell r="Y397">
            <v>0.5</v>
          </cell>
          <cell r="Z397">
            <v>198</v>
          </cell>
          <cell r="AA397">
            <v>10.35689035952238</v>
          </cell>
          <cell r="AB397">
            <v>19.117707451441149</v>
          </cell>
          <cell r="AC397">
            <v>2104.2968801450152</v>
          </cell>
          <cell r="AD397">
            <v>221.15871087940428</v>
          </cell>
          <cell r="AE397">
            <v>9.5148722461692596</v>
          </cell>
          <cell r="AF397">
            <v>3.251765787189989</v>
          </cell>
          <cell r="AG397">
            <v>6842.6806009461934</v>
          </cell>
          <cell r="AJ397">
            <v>568.44326999999203</v>
          </cell>
          <cell r="AK397">
            <v>568.44326999999203</v>
          </cell>
          <cell r="AL397">
            <v>558.08637964046966</v>
          </cell>
          <cell r="AM397">
            <v>558.08637964046966</v>
          </cell>
          <cell r="AN397">
            <v>2</v>
          </cell>
          <cell r="AO397">
            <v>3</v>
          </cell>
          <cell r="AP397">
            <v>570.44326999999203</v>
          </cell>
          <cell r="AQ397">
            <v>571.44326999999203</v>
          </cell>
        </row>
        <row r="398">
          <cell r="C398">
            <v>319000</v>
          </cell>
          <cell r="I398">
            <v>6831.1887828043127</v>
          </cell>
          <cell r="K398">
            <v>6831.1887828043127</v>
          </cell>
          <cell r="L398">
            <v>6831.1887828043127</v>
          </cell>
          <cell r="M398">
            <v>5817</v>
          </cell>
          <cell r="N398">
            <v>9.5000000000000005E-5</v>
          </cell>
          <cell r="O398">
            <v>0.83668177078456785</v>
          </cell>
          <cell r="P398">
            <v>203.63892383333791</v>
          </cell>
          <cell r="Q398">
            <v>1828.7413422266704</v>
          </cell>
          <cell r="R398">
            <v>0.5</v>
          </cell>
          <cell r="S398">
            <v>9.6999999999999993</v>
          </cell>
          <cell r="T398">
            <v>180</v>
          </cell>
          <cell r="W398">
            <v>0.02</v>
          </cell>
          <cell r="X398">
            <v>9.5000000000000005E-5</v>
          </cell>
          <cell r="Y398">
            <v>0.5</v>
          </cell>
          <cell r="Z398">
            <v>198</v>
          </cell>
          <cell r="AA398">
            <v>10.35689035952238</v>
          </cell>
          <cell r="AB398">
            <v>19.117707451441149</v>
          </cell>
          <cell r="AC398">
            <v>2104.2968801450152</v>
          </cell>
          <cell r="AD398">
            <v>221.15871087940428</v>
          </cell>
          <cell r="AE398">
            <v>9.5148722461692596</v>
          </cell>
          <cell r="AF398">
            <v>3.251765787189989</v>
          </cell>
          <cell r="AG398">
            <v>6842.6806009461934</v>
          </cell>
          <cell r="AJ398">
            <v>568.348269999992</v>
          </cell>
          <cell r="AK398">
            <v>568.348269999992</v>
          </cell>
          <cell r="AL398">
            <v>557.99137964046963</v>
          </cell>
          <cell r="AM398">
            <v>557.99137964046963</v>
          </cell>
          <cell r="AN398">
            <v>2</v>
          </cell>
          <cell r="AO398">
            <v>3</v>
          </cell>
          <cell r="AP398">
            <v>570.348269999992</v>
          </cell>
          <cell r="AQ398">
            <v>571.348269999992</v>
          </cell>
        </row>
        <row r="399">
          <cell r="C399">
            <v>320000</v>
          </cell>
          <cell r="D399">
            <v>563.1</v>
          </cell>
          <cell r="I399">
            <v>6831.1887828043127</v>
          </cell>
          <cell r="K399">
            <v>6831.1887828043127</v>
          </cell>
          <cell r="L399">
            <v>6831.1887828043127</v>
          </cell>
          <cell r="M399">
            <v>5817</v>
          </cell>
          <cell r="N399">
            <v>9.5000000000000005E-5</v>
          </cell>
          <cell r="O399">
            <v>0.83668177078456785</v>
          </cell>
          <cell r="P399">
            <v>203.63892383333791</v>
          </cell>
          <cell r="Q399">
            <v>1828.7413422266704</v>
          </cell>
          <cell r="R399">
            <v>0.5</v>
          </cell>
          <cell r="S399">
            <v>9.6999999999999993</v>
          </cell>
          <cell r="T399">
            <v>180</v>
          </cell>
          <cell r="W399">
            <v>0.02</v>
          </cell>
          <cell r="X399">
            <v>9.5000000000000005E-5</v>
          </cell>
          <cell r="Y399">
            <v>0.5</v>
          </cell>
          <cell r="Z399">
            <v>198</v>
          </cell>
          <cell r="AA399">
            <v>10.35689035952238</v>
          </cell>
          <cell r="AB399">
            <v>19.117707451441149</v>
          </cell>
          <cell r="AC399">
            <v>2104.2968801450152</v>
          </cell>
          <cell r="AD399">
            <v>221.15871087940428</v>
          </cell>
          <cell r="AE399">
            <v>9.5148722461692596</v>
          </cell>
          <cell r="AF399">
            <v>3.251765787189989</v>
          </cell>
          <cell r="AG399">
            <v>6842.6806009461934</v>
          </cell>
          <cell r="AJ399">
            <v>568.25326999999197</v>
          </cell>
          <cell r="AK399">
            <v>568.25326999999197</v>
          </cell>
          <cell r="AL399">
            <v>557.8963796404696</v>
          </cell>
          <cell r="AM399">
            <v>557.8963796404696</v>
          </cell>
          <cell r="AN399">
            <v>2</v>
          </cell>
          <cell r="AO399">
            <v>3</v>
          </cell>
          <cell r="AP399">
            <v>570.25326999999197</v>
          </cell>
          <cell r="AQ399">
            <v>571.25326999999197</v>
          </cell>
        </row>
        <row r="400">
          <cell r="C400">
            <v>321000</v>
          </cell>
          <cell r="I400">
            <v>6831.1887828043127</v>
          </cell>
          <cell r="K400">
            <v>6831.1887828043127</v>
          </cell>
          <cell r="L400">
            <v>6831.1887828043127</v>
          </cell>
          <cell r="M400">
            <v>5817</v>
          </cell>
          <cell r="N400">
            <v>9.5000000000000005E-5</v>
          </cell>
          <cell r="O400">
            <v>0.83668177078456785</v>
          </cell>
          <cell r="P400">
            <v>203.63892383333791</v>
          </cell>
          <cell r="Q400">
            <v>1828.7413422266704</v>
          </cell>
          <cell r="R400">
            <v>0.5</v>
          </cell>
          <cell r="S400">
            <v>9.6999999999999993</v>
          </cell>
          <cell r="T400">
            <v>180</v>
          </cell>
          <cell r="W400">
            <v>0.02</v>
          </cell>
          <cell r="X400">
            <v>9.5000000000000005E-5</v>
          </cell>
          <cell r="Y400">
            <v>0.5</v>
          </cell>
          <cell r="Z400">
            <v>198</v>
          </cell>
          <cell r="AA400">
            <v>10.35689035952238</v>
          </cell>
          <cell r="AB400">
            <v>19.117707451441149</v>
          </cell>
          <cell r="AC400">
            <v>2104.2968801450152</v>
          </cell>
          <cell r="AD400">
            <v>221.15871087940428</v>
          </cell>
          <cell r="AE400">
            <v>9.5148722461692596</v>
          </cell>
          <cell r="AF400">
            <v>3.251765787189989</v>
          </cell>
          <cell r="AG400">
            <v>6842.6806009461934</v>
          </cell>
          <cell r="AJ400">
            <v>568.15826999999194</v>
          </cell>
          <cell r="AK400">
            <v>568.15826999999194</v>
          </cell>
          <cell r="AL400">
            <v>557.80137964046958</v>
          </cell>
          <cell r="AM400">
            <v>557.80137964046958</v>
          </cell>
          <cell r="AN400">
            <v>2</v>
          </cell>
          <cell r="AO400">
            <v>3</v>
          </cell>
          <cell r="AP400">
            <v>570.15826999999194</v>
          </cell>
          <cell r="AQ400">
            <v>571.15826999999194</v>
          </cell>
        </row>
        <row r="401">
          <cell r="C401">
            <v>322000</v>
          </cell>
          <cell r="I401">
            <v>6831.1887828043127</v>
          </cell>
          <cell r="K401">
            <v>6831.1887828043127</v>
          </cell>
          <cell r="L401">
            <v>6831.1887828043127</v>
          </cell>
          <cell r="M401">
            <v>5817</v>
          </cell>
          <cell r="N401">
            <v>9.5000000000000005E-5</v>
          </cell>
          <cell r="O401">
            <v>0.83668177078456785</v>
          </cell>
          <cell r="P401">
            <v>203.63892383333791</v>
          </cell>
          <cell r="Q401">
            <v>1828.7413422266704</v>
          </cell>
          <cell r="R401">
            <v>0.5</v>
          </cell>
          <cell r="S401">
            <v>9.6999999999999993</v>
          </cell>
          <cell r="T401">
            <v>180</v>
          </cell>
          <cell r="W401">
            <v>0.02</v>
          </cell>
          <cell r="X401">
            <v>9.5000000000000005E-5</v>
          </cell>
          <cell r="Y401">
            <v>0.5</v>
          </cell>
          <cell r="Z401">
            <v>198</v>
          </cell>
          <cell r="AA401">
            <v>10.35689035952238</v>
          </cell>
          <cell r="AB401">
            <v>19.117707451441149</v>
          </cell>
          <cell r="AC401">
            <v>2104.2968801450152</v>
          </cell>
          <cell r="AD401">
            <v>221.15871087940428</v>
          </cell>
          <cell r="AE401">
            <v>9.5148722461692596</v>
          </cell>
          <cell r="AF401">
            <v>3.251765787189989</v>
          </cell>
          <cell r="AG401">
            <v>6842.6806009461934</v>
          </cell>
          <cell r="AJ401">
            <v>568.06326999999192</v>
          </cell>
          <cell r="AK401">
            <v>568.06326999999192</v>
          </cell>
          <cell r="AL401">
            <v>557.70637964046955</v>
          </cell>
          <cell r="AM401">
            <v>557.70637964046955</v>
          </cell>
          <cell r="AN401">
            <v>2</v>
          </cell>
          <cell r="AO401">
            <v>3</v>
          </cell>
          <cell r="AP401">
            <v>570.06326999999192</v>
          </cell>
          <cell r="AQ401">
            <v>571.06326999999192</v>
          </cell>
        </row>
        <row r="402">
          <cell r="B402" t="str">
            <v>H/R Of 9-L Disty (Gangbar)</v>
          </cell>
          <cell r="C402">
            <v>322254</v>
          </cell>
          <cell r="E402">
            <v>833</v>
          </cell>
          <cell r="I402">
            <v>6831.1887828043127</v>
          </cell>
          <cell r="K402">
            <v>6831.1887828043127</v>
          </cell>
          <cell r="L402">
            <v>6831.1887828043127</v>
          </cell>
          <cell r="M402">
            <v>5817</v>
          </cell>
          <cell r="N402">
            <v>9.5000000000000005E-5</v>
          </cell>
          <cell r="O402">
            <v>0.83668177078456785</v>
          </cell>
          <cell r="P402">
            <v>203.63892383333791</v>
          </cell>
          <cell r="Q402">
            <v>1828.7413422266704</v>
          </cell>
          <cell r="R402">
            <v>0.5</v>
          </cell>
          <cell r="S402">
            <v>9.6999999999999993</v>
          </cell>
          <cell r="T402">
            <v>180</v>
          </cell>
          <cell r="W402">
            <v>0.02</v>
          </cell>
          <cell r="X402">
            <v>9.5000000000000005E-5</v>
          </cell>
          <cell r="Y402">
            <v>0.5</v>
          </cell>
          <cell r="Z402">
            <v>198</v>
          </cell>
          <cell r="AA402">
            <v>10.35689035952238</v>
          </cell>
          <cell r="AB402">
            <v>19.117707451441149</v>
          </cell>
          <cell r="AC402">
            <v>2104.2968801450152</v>
          </cell>
          <cell r="AD402">
            <v>221.15871087940428</v>
          </cell>
          <cell r="AE402">
            <v>9.5148722461692596</v>
          </cell>
          <cell r="AF402">
            <v>3.251765787189989</v>
          </cell>
          <cell r="AG402">
            <v>6842.6806009461934</v>
          </cell>
          <cell r="AJ402">
            <v>568.0391399999919</v>
          </cell>
          <cell r="AK402">
            <v>568.0391399999919</v>
          </cell>
          <cell r="AL402">
            <v>557.68224964046954</v>
          </cell>
          <cell r="AM402">
            <v>557.68224964046954</v>
          </cell>
          <cell r="AN402">
            <v>2</v>
          </cell>
          <cell r="AO402">
            <v>3</v>
          </cell>
          <cell r="AP402">
            <v>570.0391399999919</v>
          </cell>
          <cell r="AQ402">
            <v>571.0391399999919</v>
          </cell>
        </row>
        <row r="403">
          <cell r="C403">
            <v>323000</v>
          </cell>
          <cell r="I403">
            <v>6831.1887828043127</v>
          </cell>
          <cell r="K403">
            <v>6831.1887828043127</v>
          </cell>
          <cell r="L403">
            <v>6831.1887828043127</v>
          </cell>
          <cell r="M403">
            <v>5817</v>
          </cell>
          <cell r="N403">
            <v>9.5000000000000005E-5</v>
          </cell>
          <cell r="O403">
            <v>0.83668177078456785</v>
          </cell>
          <cell r="P403">
            <v>203.63892383333791</v>
          </cell>
          <cell r="Q403">
            <v>1828.7413422266704</v>
          </cell>
          <cell r="R403">
            <v>0.5</v>
          </cell>
          <cell r="S403">
            <v>9.6999999999999993</v>
          </cell>
          <cell r="T403">
            <v>180</v>
          </cell>
          <cell r="W403">
            <v>0.02</v>
          </cell>
          <cell r="X403">
            <v>9.5000000000000005E-5</v>
          </cell>
          <cell r="Y403">
            <v>0.5</v>
          </cell>
          <cell r="Z403">
            <v>198</v>
          </cell>
          <cell r="AA403">
            <v>10.35689035952238</v>
          </cell>
          <cell r="AB403">
            <v>19.117707451441149</v>
          </cell>
          <cell r="AC403">
            <v>2104.2968801450152</v>
          </cell>
          <cell r="AD403">
            <v>221.15871087940428</v>
          </cell>
          <cell r="AE403">
            <v>9.5148722461692596</v>
          </cell>
          <cell r="AF403">
            <v>3.251765787189989</v>
          </cell>
          <cell r="AG403">
            <v>6842.6806009461934</v>
          </cell>
          <cell r="AJ403">
            <v>567.96826999999189</v>
          </cell>
          <cell r="AK403">
            <v>567.96826999999189</v>
          </cell>
          <cell r="AL403">
            <v>557.61137964046952</v>
          </cell>
          <cell r="AM403">
            <v>557.61137964046952</v>
          </cell>
          <cell r="AN403">
            <v>2</v>
          </cell>
          <cell r="AO403">
            <v>3</v>
          </cell>
          <cell r="AP403">
            <v>569.96826999999189</v>
          </cell>
          <cell r="AQ403">
            <v>570.96826999999189</v>
          </cell>
        </row>
        <row r="404">
          <cell r="C404">
            <v>324000</v>
          </cell>
          <cell r="I404">
            <v>6831.1887828043127</v>
          </cell>
          <cell r="K404">
            <v>6831.1887828043127</v>
          </cell>
          <cell r="L404">
            <v>6831.1887828043127</v>
          </cell>
          <cell r="M404">
            <v>5817</v>
          </cell>
          <cell r="N404">
            <v>9.5000000000000005E-5</v>
          </cell>
          <cell r="O404">
            <v>0.83668177078456785</v>
          </cell>
          <cell r="P404">
            <v>203.63892383333791</v>
          </cell>
          <cell r="Q404">
            <v>1828.7413422266704</v>
          </cell>
          <cell r="R404">
            <v>0.5</v>
          </cell>
          <cell r="S404">
            <v>9.6999999999999993</v>
          </cell>
          <cell r="T404">
            <v>180</v>
          </cell>
          <cell r="W404">
            <v>0.02</v>
          </cell>
          <cell r="X404">
            <v>9.5000000000000005E-5</v>
          </cell>
          <cell r="Y404">
            <v>0.5</v>
          </cell>
          <cell r="Z404">
            <v>198</v>
          </cell>
          <cell r="AA404">
            <v>10.35689035952238</v>
          </cell>
          <cell r="AB404">
            <v>19.117707451441149</v>
          </cell>
          <cell r="AC404">
            <v>2104.2968801450152</v>
          </cell>
          <cell r="AD404">
            <v>221.15871087940428</v>
          </cell>
          <cell r="AE404">
            <v>9.5148722461692596</v>
          </cell>
          <cell r="AF404">
            <v>3.251765787189989</v>
          </cell>
          <cell r="AG404">
            <v>6842.6806009461934</v>
          </cell>
          <cell r="AJ404">
            <v>567.87326999999186</v>
          </cell>
          <cell r="AK404">
            <v>567.87326999999186</v>
          </cell>
          <cell r="AL404">
            <v>557.51637964046949</v>
          </cell>
          <cell r="AM404">
            <v>557.51637964046949</v>
          </cell>
          <cell r="AN404">
            <v>2</v>
          </cell>
          <cell r="AO404">
            <v>3</v>
          </cell>
          <cell r="AP404">
            <v>569.87326999999186</v>
          </cell>
          <cell r="AQ404">
            <v>570.87326999999186</v>
          </cell>
        </row>
        <row r="405">
          <cell r="C405">
            <v>325000</v>
          </cell>
          <cell r="D405">
            <v>562.5</v>
          </cell>
          <cell r="I405">
            <v>6831.1887828043127</v>
          </cell>
          <cell r="K405">
            <v>6831.1887828043127</v>
          </cell>
          <cell r="L405">
            <v>6831.1887828043127</v>
          </cell>
          <cell r="M405">
            <v>5817</v>
          </cell>
          <cell r="N405">
            <v>9.5000000000000005E-5</v>
          </cell>
          <cell r="O405">
            <v>0.83668177078456785</v>
          </cell>
          <cell r="P405">
            <v>203.63892383333791</v>
          </cell>
          <cell r="Q405">
            <v>1828.7413422266704</v>
          </cell>
          <cell r="R405">
            <v>0.5</v>
          </cell>
          <cell r="S405">
            <v>9.6999999999999993</v>
          </cell>
          <cell r="T405">
            <v>180</v>
          </cell>
          <cell r="W405">
            <v>0.02</v>
          </cell>
          <cell r="X405">
            <v>9.5000000000000005E-5</v>
          </cell>
          <cell r="Y405">
            <v>0.5</v>
          </cell>
          <cell r="Z405">
            <v>198</v>
          </cell>
          <cell r="AA405">
            <v>10.35689035952238</v>
          </cell>
          <cell r="AB405">
            <v>19.117707451441149</v>
          </cell>
          <cell r="AC405">
            <v>2104.2968801450152</v>
          </cell>
          <cell r="AD405">
            <v>221.15871087940428</v>
          </cell>
          <cell r="AE405">
            <v>9.5148722461692596</v>
          </cell>
          <cell r="AF405">
            <v>3.251765787189989</v>
          </cell>
          <cell r="AG405">
            <v>6842.6806009461934</v>
          </cell>
          <cell r="AJ405">
            <v>567.77826999999183</v>
          </cell>
          <cell r="AK405">
            <v>567.77826999999183</v>
          </cell>
          <cell r="AL405">
            <v>557.42137964046947</v>
          </cell>
          <cell r="AM405">
            <v>557.42137964046947</v>
          </cell>
          <cell r="AN405">
            <v>2</v>
          </cell>
          <cell r="AO405">
            <v>3</v>
          </cell>
          <cell r="AP405">
            <v>569.77826999999183</v>
          </cell>
          <cell r="AQ405">
            <v>570.77826999999183</v>
          </cell>
        </row>
        <row r="406">
          <cell r="C406">
            <v>326000</v>
          </cell>
          <cell r="I406">
            <v>6831.1887828043127</v>
          </cell>
          <cell r="K406">
            <v>6831.1887828043127</v>
          </cell>
          <cell r="L406">
            <v>6831.1887828043127</v>
          </cell>
          <cell r="M406">
            <v>5817</v>
          </cell>
          <cell r="N406">
            <v>9.5000000000000005E-5</v>
          </cell>
          <cell r="O406">
            <v>0.83668177078456785</v>
          </cell>
          <cell r="P406">
            <v>203.63892383333791</v>
          </cell>
          <cell r="Q406">
            <v>1828.7413422266704</v>
          </cell>
          <cell r="R406">
            <v>0.5</v>
          </cell>
          <cell r="S406">
            <v>9.6999999999999993</v>
          </cell>
          <cell r="T406">
            <v>180</v>
          </cell>
          <cell r="W406">
            <v>0.02</v>
          </cell>
          <cell r="X406">
            <v>9.5000000000000005E-5</v>
          </cell>
          <cell r="Y406">
            <v>0.5</v>
          </cell>
          <cell r="Z406">
            <v>198</v>
          </cell>
          <cell r="AA406">
            <v>10.35689035952238</v>
          </cell>
          <cell r="AB406">
            <v>19.117707451441149</v>
          </cell>
          <cell r="AC406">
            <v>2104.2968801450152</v>
          </cell>
          <cell r="AD406">
            <v>221.15871087940428</v>
          </cell>
          <cell r="AE406">
            <v>9.5148722461692596</v>
          </cell>
          <cell r="AF406">
            <v>3.251765787189989</v>
          </cell>
          <cell r="AG406">
            <v>6842.6806009461934</v>
          </cell>
          <cell r="AJ406">
            <v>567.68326999999181</v>
          </cell>
          <cell r="AK406">
            <v>567.68326999999181</v>
          </cell>
          <cell r="AL406">
            <v>557.32637964046944</v>
          </cell>
          <cell r="AM406">
            <v>557.32637964046944</v>
          </cell>
          <cell r="AN406">
            <v>2</v>
          </cell>
          <cell r="AO406">
            <v>3</v>
          </cell>
          <cell r="AP406">
            <v>569.68326999999181</v>
          </cell>
          <cell r="AQ406">
            <v>570.68326999999181</v>
          </cell>
        </row>
        <row r="407">
          <cell r="C407">
            <v>327000</v>
          </cell>
          <cell r="I407">
            <v>6831.1887828043127</v>
          </cell>
          <cell r="K407">
            <v>6831.1887828043127</v>
          </cell>
          <cell r="L407">
            <v>6831.1887828043127</v>
          </cell>
          <cell r="M407">
            <v>5817</v>
          </cell>
          <cell r="N407">
            <v>9.5000000000000005E-5</v>
          </cell>
          <cell r="O407">
            <v>0.83668177078456785</v>
          </cell>
          <cell r="P407">
            <v>203.63892383333791</v>
          </cell>
          <cell r="Q407">
            <v>1828.7413422266704</v>
          </cell>
          <cell r="R407">
            <v>0.5</v>
          </cell>
          <cell r="S407">
            <v>9.6999999999999993</v>
          </cell>
          <cell r="T407">
            <v>180</v>
          </cell>
          <cell r="W407">
            <v>0.02</v>
          </cell>
          <cell r="X407">
            <v>9.5000000000000005E-5</v>
          </cell>
          <cell r="Y407">
            <v>0.5</v>
          </cell>
          <cell r="Z407">
            <v>198</v>
          </cell>
          <cell r="AA407">
            <v>10.35689035952238</v>
          </cell>
          <cell r="AB407">
            <v>19.117707451441149</v>
          </cell>
          <cell r="AC407">
            <v>2104.2968801450152</v>
          </cell>
          <cell r="AD407">
            <v>221.15871087940428</v>
          </cell>
          <cell r="AE407">
            <v>9.5148722461692596</v>
          </cell>
          <cell r="AF407">
            <v>3.251765787189989</v>
          </cell>
          <cell r="AG407">
            <v>6842.6806009461934</v>
          </cell>
          <cell r="AJ407">
            <v>567.58826999999178</v>
          </cell>
          <cell r="AK407">
            <v>567.58826999999178</v>
          </cell>
          <cell r="AL407">
            <v>557.23137964046941</v>
          </cell>
          <cell r="AM407">
            <v>557.23137964046941</v>
          </cell>
          <cell r="AN407">
            <v>2</v>
          </cell>
          <cell r="AO407">
            <v>3</v>
          </cell>
          <cell r="AP407">
            <v>569.58826999999178</v>
          </cell>
          <cell r="AQ407">
            <v>570.58826999999178</v>
          </cell>
        </row>
        <row r="408">
          <cell r="C408">
            <v>328000</v>
          </cell>
          <cell r="I408">
            <v>6831.1887828043127</v>
          </cell>
          <cell r="K408">
            <v>6831.1887828043127</v>
          </cell>
          <cell r="L408">
            <v>6831.1887828043127</v>
          </cell>
          <cell r="M408">
            <v>5817</v>
          </cell>
          <cell r="N408">
            <v>9.5000000000000005E-5</v>
          </cell>
          <cell r="O408">
            <v>0.83668177078456785</v>
          </cell>
          <cell r="P408">
            <v>203.63892383333791</v>
          </cell>
          <cell r="Q408">
            <v>1828.7413422266704</v>
          </cell>
          <cell r="R408">
            <v>0.5</v>
          </cell>
          <cell r="S408">
            <v>9.6999999999999993</v>
          </cell>
          <cell r="T408">
            <v>180</v>
          </cell>
          <cell r="W408">
            <v>0.02</v>
          </cell>
          <cell r="X408">
            <v>9.5000000000000005E-5</v>
          </cell>
          <cell r="Y408">
            <v>0.5</v>
          </cell>
          <cell r="Z408">
            <v>198</v>
          </cell>
          <cell r="AA408">
            <v>10.35689035952238</v>
          </cell>
          <cell r="AB408">
            <v>19.117707451441149</v>
          </cell>
          <cell r="AC408">
            <v>2104.2968801450152</v>
          </cell>
          <cell r="AD408">
            <v>221.15871087940428</v>
          </cell>
          <cell r="AE408">
            <v>9.5148722461692596</v>
          </cell>
          <cell r="AF408">
            <v>3.251765787189989</v>
          </cell>
          <cell r="AG408">
            <v>6842.6806009461934</v>
          </cell>
          <cell r="AJ408">
            <v>567.49326999999175</v>
          </cell>
          <cell r="AK408">
            <v>567.49326999999175</v>
          </cell>
          <cell r="AL408">
            <v>557.13637964046939</v>
          </cell>
          <cell r="AM408">
            <v>557.13637964046939</v>
          </cell>
          <cell r="AN408">
            <v>2</v>
          </cell>
          <cell r="AO408">
            <v>3</v>
          </cell>
          <cell r="AP408">
            <v>569.49326999999175</v>
          </cell>
          <cell r="AQ408">
            <v>570.49326999999175</v>
          </cell>
        </row>
        <row r="409">
          <cell r="B409" t="str">
            <v>H/R Of  6-R Disty</v>
          </cell>
          <cell r="C409">
            <v>328554</v>
          </cell>
          <cell r="E409">
            <v>102</v>
          </cell>
          <cell r="I409">
            <v>6831.1887828043127</v>
          </cell>
          <cell r="K409">
            <v>6831.1887828043127</v>
          </cell>
          <cell r="L409">
            <v>6831.1887828043127</v>
          </cell>
          <cell r="M409">
            <v>5817</v>
          </cell>
          <cell r="N409">
            <v>9.5000000000000005E-5</v>
          </cell>
          <cell r="O409">
            <v>0.83668177078456785</v>
          </cell>
          <cell r="P409">
            <v>203.63892383333791</v>
          </cell>
          <cell r="Q409">
            <v>1828.7413422266704</v>
          </cell>
          <cell r="R409">
            <v>0.5</v>
          </cell>
          <cell r="S409">
            <v>9.6999999999999993</v>
          </cell>
          <cell r="T409">
            <v>180</v>
          </cell>
          <cell r="W409">
            <v>0.02</v>
          </cell>
          <cell r="X409">
            <v>9.5000000000000005E-5</v>
          </cell>
          <cell r="Y409">
            <v>0.5</v>
          </cell>
          <cell r="Z409">
            <v>198</v>
          </cell>
          <cell r="AA409">
            <v>10.35689035952238</v>
          </cell>
          <cell r="AB409">
            <v>19.117707451441149</v>
          </cell>
          <cell r="AC409">
            <v>2104.2968801450152</v>
          </cell>
          <cell r="AD409">
            <v>221.15871087940428</v>
          </cell>
          <cell r="AE409">
            <v>9.5148722461692596</v>
          </cell>
          <cell r="AF409">
            <v>3.251765787189989</v>
          </cell>
          <cell r="AG409">
            <v>6842.6806009461934</v>
          </cell>
          <cell r="AJ409">
            <v>567.44063999999173</v>
          </cell>
          <cell r="AK409">
            <v>567.44063999999173</v>
          </cell>
          <cell r="AL409">
            <v>557.08374964046936</v>
          </cell>
          <cell r="AM409">
            <v>557.08374964046936</v>
          </cell>
          <cell r="AN409">
            <v>2</v>
          </cell>
          <cell r="AO409">
            <v>3</v>
          </cell>
          <cell r="AP409">
            <v>569.44063999999173</v>
          </cell>
          <cell r="AQ409">
            <v>570.44063999999173</v>
          </cell>
        </row>
        <row r="410">
          <cell r="C410">
            <v>329000</v>
          </cell>
          <cell r="I410">
            <v>6831.1887828043127</v>
          </cell>
          <cell r="K410">
            <v>6831.1887828043127</v>
          </cell>
          <cell r="L410">
            <v>6831.1887828043127</v>
          </cell>
          <cell r="M410">
            <v>5817</v>
          </cell>
          <cell r="N410">
            <v>9.5000000000000005E-5</v>
          </cell>
          <cell r="O410">
            <v>0.83668177078456785</v>
          </cell>
          <cell r="P410">
            <v>203.63892383333791</v>
          </cell>
          <cell r="Q410">
            <v>1828.7413422266704</v>
          </cell>
          <cell r="R410">
            <v>0.5</v>
          </cell>
          <cell r="S410">
            <v>9.6999999999999993</v>
          </cell>
          <cell r="T410">
            <v>180</v>
          </cell>
          <cell r="W410">
            <v>0.02</v>
          </cell>
          <cell r="X410">
            <v>9.5000000000000005E-5</v>
          </cell>
          <cell r="Y410">
            <v>0.5</v>
          </cell>
          <cell r="Z410">
            <v>198</v>
          </cell>
          <cell r="AA410">
            <v>10.35689035952238</v>
          </cell>
          <cell r="AB410">
            <v>19.117707451441149</v>
          </cell>
          <cell r="AC410">
            <v>2104.2968801450152</v>
          </cell>
          <cell r="AD410">
            <v>221.15871087940428</v>
          </cell>
          <cell r="AE410">
            <v>9.5148722461692596</v>
          </cell>
          <cell r="AF410">
            <v>3.251765787189989</v>
          </cell>
          <cell r="AG410">
            <v>6842.6806009461934</v>
          </cell>
          <cell r="AJ410">
            <v>567.39826999999173</v>
          </cell>
          <cell r="AK410">
            <v>567.39826999999173</v>
          </cell>
          <cell r="AL410">
            <v>557.04137964046936</v>
          </cell>
          <cell r="AM410">
            <v>557.04137964046936</v>
          </cell>
          <cell r="AN410">
            <v>2</v>
          </cell>
          <cell r="AO410">
            <v>3</v>
          </cell>
          <cell r="AP410">
            <v>569.39826999999173</v>
          </cell>
          <cell r="AQ410">
            <v>570.39826999999173</v>
          </cell>
        </row>
        <row r="411">
          <cell r="B411" t="str">
            <v>District Road Bridge (DRB) / Fall</v>
          </cell>
          <cell r="C411">
            <v>329053</v>
          </cell>
          <cell r="I411">
            <v>6831.1887828043127</v>
          </cell>
          <cell r="K411">
            <v>6831.1887828043127</v>
          </cell>
          <cell r="L411">
            <v>6831.1887828043127</v>
          </cell>
          <cell r="M411">
            <v>5817</v>
          </cell>
          <cell r="N411">
            <v>9.5000000000000005E-5</v>
          </cell>
          <cell r="O411">
            <v>0.83668177078456785</v>
          </cell>
          <cell r="P411">
            <v>203.63892383333791</v>
          </cell>
          <cell r="Q411">
            <v>1828.7413422266704</v>
          </cell>
          <cell r="R411">
            <v>0.5</v>
          </cell>
          <cell r="S411">
            <v>9.6999999999999993</v>
          </cell>
          <cell r="T411">
            <v>180</v>
          </cell>
          <cell r="U411">
            <v>557.70000000000005</v>
          </cell>
          <cell r="V411">
            <v>567.4</v>
          </cell>
          <cell r="W411">
            <v>0.02</v>
          </cell>
          <cell r="X411">
            <v>9.5000000000000005E-5</v>
          </cell>
          <cell r="Y411">
            <v>0.5</v>
          </cell>
          <cell r="Z411">
            <v>198</v>
          </cell>
          <cell r="AA411">
            <v>10.35689035952238</v>
          </cell>
          <cell r="AB411">
            <v>19.117707451441149</v>
          </cell>
          <cell r="AC411">
            <v>2104.2968801450152</v>
          </cell>
          <cell r="AD411">
            <v>221.15871087940428</v>
          </cell>
          <cell r="AE411">
            <v>9.5148722461692596</v>
          </cell>
          <cell r="AF411">
            <v>3.251765787189989</v>
          </cell>
          <cell r="AG411">
            <v>6842.6806009461934</v>
          </cell>
          <cell r="AI411">
            <v>8.5399999999999991</v>
          </cell>
          <cell r="AJ411">
            <v>567.39323499999171</v>
          </cell>
          <cell r="AK411">
            <v>558.85323499999174</v>
          </cell>
          <cell r="AL411">
            <v>557.03634464046934</v>
          </cell>
          <cell r="AM411">
            <v>548.88729613755459</v>
          </cell>
          <cell r="AN411">
            <v>2</v>
          </cell>
          <cell r="AO411">
            <v>3</v>
          </cell>
          <cell r="AP411">
            <v>569.39323499999171</v>
          </cell>
          <cell r="AQ411">
            <v>561.85323499999174</v>
          </cell>
        </row>
        <row r="412">
          <cell r="C412">
            <v>329053</v>
          </cell>
          <cell r="F412">
            <v>0</v>
          </cell>
          <cell r="G412">
            <v>20.065319564664151</v>
          </cell>
          <cell r="H412">
            <v>20.065319564664151</v>
          </cell>
          <cell r="I412">
            <v>5815.3876809668764</v>
          </cell>
          <cell r="K412">
            <v>5815.3876809668764</v>
          </cell>
          <cell r="L412">
            <v>5815.3876809668764</v>
          </cell>
          <cell r="M412">
            <v>4807</v>
          </cell>
          <cell r="N412">
            <v>9.5000000000000005E-5</v>
          </cell>
          <cell r="O412">
            <v>0.82087648078802022</v>
          </cell>
          <cell r="P412">
            <v>185.11786056456032</v>
          </cell>
          <cell r="Q412">
            <v>1570.0633544719467</v>
          </cell>
          <cell r="R412">
            <v>0.5</v>
          </cell>
          <cell r="S412">
            <v>9.3000000000000007</v>
          </cell>
          <cell r="T412">
            <v>162</v>
          </cell>
          <cell r="U412">
            <v>549.54999999999995</v>
          </cell>
          <cell r="V412">
            <v>558.85</v>
          </cell>
          <cell r="W412">
            <v>0.02</v>
          </cell>
          <cell r="X412">
            <v>9.5000000000000005E-5</v>
          </cell>
          <cell r="Y412">
            <v>0.5</v>
          </cell>
          <cell r="Z412">
            <v>180</v>
          </cell>
          <cell r="AA412">
            <v>9.9659388624371239</v>
          </cell>
          <cell r="AB412">
            <v>18.061519590336101</v>
          </cell>
          <cell r="AC412">
            <v>1843.5289639435994</v>
          </cell>
          <cell r="AD412">
            <v>202.28451675601633</v>
          </cell>
          <cell r="AE412">
            <v>9.1135445930701433</v>
          </cell>
          <cell r="AF412">
            <v>3.1596731889792395</v>
          </cell>
          <cell r="AG412">
            <v>5824.9490404792659</v>
          </cell>
          <cell r="AJ412">
            <v>558.85323499999174</v>
          </cell>
          <cell r="AK412">
            <v>558.85323499999174</v>
          </cell>
          <cell r="AL412">
            <v>548.88729613755459</v>
          </cell>
          <cell r="AM412">
            <v>548.88729613755459</v>
          </cell>
          <cell r="AN412">
            <v>2</v>
          </cell>
          <cell r="AO412">
            <v>3</v>
          </cell>
          <cell r="AP412">
            <v>560.85323499999174</v>
          </cell>
          <cell r="AQ412">
            <v>561.85323499999174</v>
          </cell>
        </row>
        <row r="413">
          <cell r="C413">
            <v>330000</v>
          </cell>
          <cell r="D413">
            <v>561</v>
          </cell>
          <cell r="I413">
            <v>5815.3876809668764</v>
          </cell>
          <cell r="K413">
            <v>5815.3876809668764</v>
          </cell>
          <cell r="L413">
            <v>5815.3876809668764</v>
          </cell>
          <cell r="M413">
            <v>4807</v>
          </cell>
          <cell r="N413">
            <v>9.5000000000000005E-5</v>
          </cell>
          <cell r="O413">
            <v>0.82087648078802022</v>
          </cell>
          <cell r="P413">
            <v>185.11786056456032</v>
          </cell>
          <cell r="Q413">
            <v>1570.0633544719467</v>
          </cell>
          <cell r="R413">
            <v>0.5</v>
          </cell>
          <cell r="S413">
            <v>9.3000000000000007</v>
          </cell>
          <cell r="T413">
            <v>162</v>
          </cell>
          <cell r="W413">
            <v>0.02</v>
          </cell>
          <cell r="X413">
            <v>9.5000000000000005E-5</v>
          </cell>
          <cell r="Y413">
            <v>0.5</v>
          </cell>
          <cell r="Z413">
            <v>180</v>
          </cell>
          <cell r="AA413">
            <v>9.9659388624371239</v>
          </cell>
          <cell r="AB413">
            <v>18.061519590336101</v>
          </cell>
          <cell r="AC413">
            <v>1843.5289639435994</v>
          </cell>
          <cell r="AD413">
            <v>202.28451675601633</v>
          </cell>
          <cell r="AE413">
            <v>9.1135445930701433</v>
          </cell>
          <cell r="AF413">
            <v>3.1596731889792395</v>
          </cell>
          <cell r="AG413">
            <v>5824.9490404792659</v>
          </cell>
          <cell r="AJ413">
            <v>558.76326999999173</v>
          </cell>
          <cell r="AK413">
            <v>558.76326999999173</v>
          </cell>
          <cell r="AL413">
            <v>548.79733113755458</v>
          </cell>
          <cell r="AM413">
            <v>548.79733113755458</v>
          </cell>
          <cell r="AN413">
            <v>2</v>
          </cell>
          <cell r="AO413">
            <v>3</v>
          </cell>
          <cell r="AP413">
            <v>560.76326999999173</v>
          </cell>
          <cell r="AQ413">
            <v>561.76326999999173</v>
          </cell>
        </row>
        <row r="414">
          <cell r="C414">
            <v>331000</v>
          </cell>
          <cell r="I414">
            <v>5815.3876809668764</v>
          </cell>
          <cell r="K414">
            <v>5815.3876809668764</v>
          </cell>
          <cell r="L414">
            <v>5815.3876809668764</v>
          </cell>
          <cell r="M414">
            <v>4807</v>
          </cell>
          <cell r="N414">
            <v>9.5000000000000005E-5</v>
          </cell>
          <cell r="O414">
            <v>0.82087648078802022</v>
          </cell>
          <cell r="P414">
            <v>185.11786056456032</v>
          </cell>
          <cell r="Q414">
            <v>1570.0633544719467</v>
          </cell>
          <cell r="R414">
            <v>0.5</v>
          </cell>
          <cell r="S414">
            <v>9.3000000000000007</v>
          </cell>
          <cell r="T414">
            <v>162</v>
          </cell>
          <cell r="W414">
            <v>0.02</v>
          </cell>
          <cell r="X414">
            <v>9.5000000000000005E-5</v>
          </cell>
          <cell r="Y414">
            <v>0.5</v>
          </cell>
          <cell r="Z414">
            <v>180</v>
          </cell>
          <cell r="AA414">
            <v>9.9659388624371239</v>
          </cell>
          <cell r="AB414">
            <v>18.061519590336101</v>
          </cell>
          <cell r="AC414">
            <v>1843.5289639435994</v>
          </cell>
          <cell r="AD414">
            <v>202.28451675601633</v>
          </cell>
          <cell r="AE414">
            <v>9.1135445930701433</v>
          </cell>
          <cell r="AF414">
            <v>3.1596731889792395</v>
          </cell>
          <cell r="AG414">
            <v>5824.9490404792659</v>
          </cell>
          <cell r="AJ414">
            <v>558.66826999999171</v>
          </cell>
          <cell r="AK414">
            <v>558.66826999999171</v>
          </cell>
          <cell r="AL414">
            <v>548.70233113755455</v>
          </cell>
          <cell r="AM414">
            <v>548.70233113755455</v>
          </cell>
          <cell r="AN414">
            <v>2</v>
          </cell>
          <cell r="AO414">
            <v>3</v>
          </cell>
          <cell r="AP414">
            <v>560.66826999999171</v>
          </cell>
          <cell r="AQ414">
            <v>561.66826999999171</v>
          </cell>
        </row>
        <row r="415">
          <cell r="C415">
            <v>332000</v>
          </cell>
          <cell r="I415">
            <v>5815.3876809668764</v>
          </cell>
          <cell r="K415">
            <v>5815.3876809668764</v>
          </cell>
          <cell r="L415">
            <v>5815.3876809668764</v>
          </cell>
          <cell r="M415">
            <v>4807</v>
          </cell>
          <cell r="N415">
            <v>9.5000000000000005E-5</v>
          </cell>
          <cell r="O415">
            <v>0.82087648078802022</v>
          </cell>
          <cell r="P415">
            <v>185.11786056456032</v>
          </cell>
          <cell r="Q415">
            <v>1570.0633544719467</v>
          </cell>
          <cell r="R415">
            <v>0.5</v>
          </cell>
          <cell r="S415">
            <v>9.3000000000000007</v>
          </cell>
          <cell r="T415">
            <v>162</v>
          </cell>
          <cell r="W415">
            <v>0.02</v>
          </cell>
          <cell r="X415">
            <v>9.5000000000000005E-5</v>
          </cell>
          <cell r="Y415">
            <v>0.5</v>
          </cell>
          <cell r="Z415">
            <v>180</v>
          </cell>
          <cell r="AA415">
            <v>9.9659388624371239</v>
          </cell>
          <cell r="AB415">
            <v>18.061519590336101</v>
          </cell>
          <cell r="AC415">
            <v>1843.5289639435994</v>
          </cell>
          <cell r="AD415">
            <v>202.28451675601633</v>
          </cell>
          <cell r="AE415">
            <v>9.1135445930701433</v>
          </cell>
          <cell r="AF415">
            <v>3.1596731889792395</v>
          </cell>
          <cell r="AG415">
            <v>5824.9490404792659</v>
          </cell>
          <cell r="AJ415">
            <v>558.57326999999168</v>
          </cell>
          <cell r="AK415">
            <v>558.57326999999168</v>
          </cell>
          <cell r="AL415">
            <v>548.60733113755452</v>
          </cell>
          <cell r="AM415">
            <v>548.60733113755452</v>
          </cell>
          <cell r="AN415">
            <v>2</v>
          </cell>
          <cell r="AO415">
            <v>3</v>
          </cell>
          <cell r="AP415">
            <v>560.57326999999168</v>
          </cell>
          <cell r="AQ415">
            <v>561.57326999999168</v>
          </cell>
        </row>
        <row r="416">
          <cell r="C416">
            <v>333000</v>
          </cell>
          <cell r="I416">
            <v>5815.3876809668764</v>
          </cell>
          <cell r="K416">
            <v>5815.3876809668764</v>
          </cell>
          <cell r="L416">
            <v>5815.3876809668764</v>
          </cell>
          <cell r="M416">
            <v>4807</v>
          </cell>
          <cell r="N416">
            <v>9.5000000000000005E-5</v>
          </cell>
          <cell r="O416">
            <v>0.82087648078802022</v>
          </cell>
          <cell r="P416">
            <v>185.11786056456032</v>
          </cell>
          <cell r="Q416">
            <v>1570.0633544719467</v>
          </cell>
          <cell r="R416">
            <v>0.5</v>
          </cell>
          <cell r="S416">
            <v>9.3000000000000007</v>
          </cell>
          <cell r="T416">
            <v>162</v>
          </cell>
          <cell r="W416">
            <v>0.02</v>
          </cell>
          <cell r="X416">
            <v>9.5000000000000005E-5</v>
          </cell>
          <cell r="Y416">
            <v>0.5</v>
          </cell>
          <cell r="Z416">
            <v>180</v>
          </cell>
          <cell r="AA416">
            <v>9.9659388624371239</v>
          </cell>
          <cell r="AB416">
            <v>18.061519590336101</v>
          </cell>
          <cell r="AC416">
            <v>1843.5289639435994</v>
          </cell>
          <cell r="AD416">
            <v>202.28451675601633</v>
          </cell>
          <cell r="AE416">
            <v>9.1135445930701433</v>
          </cell>
          <cell r="AF416">
            <v>3.1596731889792395</v>
          </cell>
          <cell r="AG416">
            <v>5824.9490404792659</v>
          </cell>
          <cell r="AJ416">
            <v>558.47826999999165</v>
          </cell>
          <cell r="AK416">
            <v>558.47826999999165</v>
          </cell>
          <cell r="AL416">
            <v>548.5123311375545</v>
          </cell>
          <cell r="AM416">
            <v>548.5123311375545</v>
          </cell>
          <cell r="AN416">
            <v>2</v>
          </cell>
          <cell r="AO416">
            <v>3</v>
          </cell>
          <cell r="AP416">
            <v>560.47826999999165</v>
          </cell>
          <cell r="AQ416">
            <v>561.47826999999165</v>
          </cell>
        </row>
        <row r="417">
          <cell r="C417">
            <v>334000</v>
          </cell>
          <cell r="I417">
            <v>5815.3876809668764</v>
          </cell>
          <cell r="K417">
            <v>5815.3876809668764</v>
          </cell>
          <cell r="L417">
            <v>5815.3876809668764</v>
          </cell>
          <cell r="M417">
            <v>4807</v>
          </cell>
          <cell r="N417">
            <v>9.5000000000000005E-5</v>
          </cell>
          <cell r="O417">
            <v>0.82087648078802022</v>
          </cell>
          <cell r="P417">
            <v>185.11786056456032</v>
          </cell>
          <cell r="Q417">
            <v>1570.0633544719467</v>
          </cell>
          <cell r="R417">
            <v>0.5</v>
          </cell>
          <cell r="S417">
            <v>9.3000000000000007</v>
          </cell>
          <cell r="T417">
            <v>162</v>
          </cell>
          <cell r="W417">
            <v>0.02</v>
          </cell>
          <cell r="X417">
            <v>9.5000000000000005E-5</v>
          </cell>
          <cell r="Y417">
            <v>0.5</v>
          </cell>
          <cell r="Z417">
            <v>180</v>
          </cell>
          <cell r="AA417">
            <v>9.9659388624371239</v>
          </cell>
          <cell r="AB417">
            <v>18.061519590336101</v>
          </cell>
          <cell r="AC417">
            <v>1843.5289639435994</v>
          </cell>
          <cell r="AD417">
            <v>202.28451675601633</v>
          </cell>
          <cell r="AE417">
            <v>9.1135445930701433</v>
          </cell>
          <cell r="AF417">
            <v>3.1596731889792395</v>
          </cell>
          <cell r="AG417">
            <v>5824.9490404792659</v>
          </cell>
          <cell r="AJ417">
            <v>558.38326999999163</v>
          </cell>
          <cell r="AK417">
            <v>558.38326999999163</v>
          </cell>
          <cell r="AL417">
            <v>548.41733113755447</v>
          </cell>
          <cell r="AM417">
            <v>548.41733113755447</v>
          </cell>
          <cell r="AN417">
            <v>2</v>
          </cell>
          <cell r="AO417">
            <v>3</v>
          </cell>
          <cell r="AP417">
            <v>560.38326999999163</v>
          </cell>
          <cell r="AQ417">
            <v>561.38326999999163</v>
          </cell>
        </row>
        <row r="418">
          <cell r="C418">
            <v>335000</v>
          </cell>
          <cell r="D418">
            <v>559.29999999999995</v>
          </cell>
          <cell r="I418">
            <v>5815.3876809668764</v>
          </cell>
          <cell r="K418">
            <v>5815.3876809668764</v>
          </cell>
          <cell r="L418">
            <v>5815.3876809668764</v>
          </cell>
          <cell r="M418">
            <v>4807</v>
          </cell>
          <cell r="N418">
            <v>9.5000000000000005E-5</v>
          </cell>
          <cell r="O418">
            <v>0.82087648078802022</v>
          </cell>
          <cell r="P418">
            <v>185.11786056456032</v>
          </cell>
          <cell r="Q418">
            <v>1570.0633544719467</v>
          </cell>
          <cell r="R418">
            <v>0.5</v>
          </cell>
          <cell r="S418">
            <v>9.3000000000000007</v>
          </cell>
          <cell r="T418">
            <v>162</v>
          </cell>
          <cell r="W418">
            <v>0.02</v>
          </cell>
          <cell r="X418">
            <v>9.5000000000000005E-5</v>
          </cell>
          <cell r="Y418">
            <v>0.5</v>
          </cell>
          <cell r="Z418">
            <v>180</v>
          </cell>
          <cell r="AA418">
            <v>9.9659388624371239</v>
          </cell>
          <cell r="AB418">
            <v>18.061519590336101</v>
          </cell>
          <cell r="AC418">
            <v>1843.5289639435994</v>
          </cell>
          <cell r="AD418">
            <v>202.28451675601633</v>
          </cell>
          <cell r="AE418">
            <v>9.1135445930701433</v>
          </cell>
          <cell r="AF418">
            <v>3.1596731889792395</v>
          </cell>
          <cell r="AG418">
            <v>5824.9490404792659</v>
          </cell>
          <cell r="AJ418">
            <v>558.2882699999916</v>
          </cell>
          <cell r="AK418">
            <v>558.2882699999916</v>
          </cell>
          <cell r="AL418">
            <v>548.32233113755444</v>
          </cell>
          <cell r="AM418">
            <v>548.32233113755444</v>
          </cell>
          <cell r="AN418">
            <v>2</v>
          </cell>
          <cell r="AO418">
            <v>3</v>
          </cell>
          <cell r="AP418">
            <v>560.2882699999916</v>
          </cell>
          <cell r="AQ418">
            <v>561.2882699999916</v>
          </cell>
        </row>
        <row r="419">
          <cell r="C419">
            <v>336000</v>
          </cell>
          <cell r="I419">
            <v>5815.3876809668764</v>
          </cell>
          <cell r="K419">
            <v>5815.3876809668764</v>
          </cell>
          <cell r="L419">
            <v>5815.3876809668764</v>
          </cell>
          <cell r="M419">
            <v>4807</v>
          </cell>
          <cell r="N419">
            <v>9.5000000000000005E-5</v>
          </cell>
          <cell r="O419">
            <v>0.82087648078802022</v>
          </cell>
          <cell r="P419">
            <v>185.11786056456032</v>
          </cell>
          <cell r="Q419">
            <v>1570.0633544719467</v>
          </cell>
          <cell r="R419">
            <v>0.5</v>
          </cell>
          <cell r="S419">
            <v>9.3000000000000007</v>
          </cell>
          <cell r="T419">
            <v>162</v>
          </cell>
          <cell r="W419">
            <v>0.02</v>
          </cell>
          <cell r="X419">
            <v>9.5000000000000005E-5</v>
          </cell>
          <cell r="Y419">
            <v>0.5</v>
          </cell>
          <cell r="Z419">
            <v>180</v>
          </cell>
          <cell r="AA419">
            <v>9.9659388624371239</v>
          </cell>
          <cell r="AB419">
            <v>18.061519590336101</v>
          </cell>
          <cell r="AC419">
            <v>1843.5289639435994</v>
          </cell>
          <cell r="AD419">
            <v>202.28451675601633</v>
          </cell>
          <cell r="AE419">
            <v>9.1135445930701433</v>
          </cell>
          <cell r="AF419">
            <v>3.1596731889792395</v>
          </cell>
          <cell r="AG419">
            <v>5824.9490404792659</v>
          </cell>
          <cell r="AJ419">
            <v>558.19326999999157</v>
          </cell>
          <cell r="AK419">
            <v>558.19326999999157</v>
          </cell>
          <cell r="AL419">
            <v>548.22733113755442</v>
          </cell>
          <cell r="AM419">
            <v>548.22733113755442</v>
          </cell>
          <cell r="AN419">
            <v>2</v>
          </cell>
          <cell r="AO419">
            <v>3</v>
          </cell>
          <cell r="AP419">
            <v>560.19326999999157</v>
          </cell>
          <cell r="AQ419">
            <v>561.19326999999157</v>
          </cell>
        </row>
        <row r="420">
          <cell r="C420">
            <v>337000</v>
          </cell>
          <cell r="I420">
            <v>5815.3876809668764</v>
          </cell>
          <cell r="K420">
            <v>5815.3876809668764</v>
          </cell>
          <cell r="L420">
            <v>5815.3876809668764</v>
          </cell>
          <cell r="M420">
            <v>4807</v>
          </cell>
          <cell r="N420">
            <v>9.5000000000000005E-5</v>
          </cell>
          <cell r="O420">
            <v>0.82087648078802022</v>
          </cell>
          <cell r="P420">
            <v>185.11786056456032</v>
          </cell>
          <cell r="Q420">
            <v>1570.0633544719467</v>
          </cell>
          <cell r="R420">
            <v>0.5</v>
          </cell>
          <cell r="S420">
            <v>9.3000000000000007</v>
          </cell>
          <cell r="T420">
            <v>162</v>
          </cell>
          <cell r="W420">
            <v>0.02</v>
          </cell>
          <cell r="X420">
            <v>9.5000000000000005E-5</v>
          </cell>
          <cell r="Y420">
            <v>0.5</v>
          </cell>
          <cell r="Z420">
            <v>180</v>
          </cell>
          <cell r="AA420">
            <v>9.9659388624371239</v>
          </cell>
          <cell r="AB420">
            <v>18.061519590336101</v>
          </cell>
          <cell r="AC420">
            <v>1843.5289639435994</v>
          </cell>
          <cell r="AD420">
            <v>202.28451675601633</v>
          </cell>
          <cell r="AE420">
            <v>9.1135445930701433</v>
          </cell>
          <cell r="AF420">
            <v>3.1596731889792395</v>
          </cell>
          <cell r="AG420">
            <v>5824.9490404792659</v>
          </cell>
          <cell r="AJ420">
            <v>558.09826999999154</v>
          </cell>
          <cell r="AK420">
            <v>558.09826999999154</v>
          </cell>
          <cell r="AL420">
            <v>548.13233113755439</v>
          </cell>
          <cell r="AM420">
            <v>548.13233113755439</v>
          </cell>
          <cell r="AN420">
            <v>2</v>
          </cell>
          <cell r="AO420">
            <v>3</v>
          </cell>
          <cell r="AP420">
            <v>560.09826999999154</v>
          </cell>
          <cell r="AQ420">
            <v>561.09826999999154</v>
          </cell>
        </row>
        <row r="421">
          <cell r="C421">
            <v>337980</v>
          </cell>
          <cell r="I421">
            <v>5815.3876809668764</v>
          </cell>
          <cell r="K421">
            <v>5815.3876809668764</v>
          </cell>
          <cell r="L421">
            <v>5815.3876809668764</v>
          </cell>
          <cell r="M421">
            <v>4807</v>
          </cell>
          <cell r="N421">
            <v>9.5000000000000005E-5</v>
          </cell>
          <cell r="O421">
            <v>0.82087648078802022</v>
          </cell>
          <cell r="P421">
            <v>185.11786056456032</v>
          </cell>
          <cell r="Q421">
            <v>1570.0633544719467</v>
          </cell>
          <cell r="R421">
            <v>0.5</v>
          </cell>
          <cell r="S421">
            <v>9.3000000000000007</v>
          </cell>
          <cell r="T421">
            <v>162</v>
          </cell>
          <cell r="W421">
            <v>0.02</v>
          </cell>
          <cell r="X421">
            <v>9.5000000000000005E-5</v>
          </cell>
          <cell r="Y421">
            <v>0.5</v>
          </cell>
          <cell r="Z421">
            <v>180</v>
          </cell>
          <cell r="AA421">
            <v>9.9659388624371239</v>
          </cell>
          <cell r="AB421">
            <v>18.061519590336101</v>
          </cell>
          <cell r="AC421">
            <v>1843.5289639435994</v>
          </cell>
          <cell r="AD421">
            <v>202.28451675601633</v>
          </cell>
          <cell r="AE421">
            <v>9.1135445930701433</v>
          </cell>
          <cell r="AF421">
            <v>3.1596731889792395</v>
          </cell>
          <cell r="AG421">
            <v>5824.9490404792659</v>
          </cell>
          <cell r="AJ421">
            <v>558.00516999999149</v>
          </cell>
          <cell r="AK421">
            <v>558.00516999999149</v>
          </cell>
          <cell r="AL421">
            <v>548.03923113755434</v>
          </cell>
          <cell r="AM421">
            <v>548.03923113755434</v>
          </cell>
          <cell r="AN421">
            <v>2</v>
          </cell>
          <cell r="AO421">
            <v>3</v>
          </cell>
          <cell r="AP421">
            <v>560.00516999999149</v>
          </cell>
          <cell r="AQ421">
            <v>561.00516999999149</v>
          </cell>
        </row>
        <row r="422">
          <cell r="B422" t="str">
            <v xml:space="preserve">District Road Bridge (DRB) </v>
          </cell>
          <cell r="C422">
            <v>338980</v>
          </cell>
          <cell r="I422">
            <v>5815.3876809668764</v>
          </cell>
          <cell r="K422">
            <v>5815.3876809668764</v>
          </cell>
          <cell r="L422">
            <v>5815.3876809668764</v>
          </cell>
          <cell r="M422">
            <v>4807</v>
          </cell>
          <cell r="N422">
            <v>9.5000000000000005E-5</v>
          </cell>
          <cell r="O422">
            <v>0.82087648078802022</v>
          </cell>
          <cell r="P422">
            <v>185.11786056456032</v>
          </cell>
          <cell r="Q422">
            <v>1570.0633544719467</v>
          </cell>
          <cell r="R422">
            <v>0.5</v>
          </cell>
          <cell r="S422">
            <v>9.3000000000000007</v>
          </cell>
          <cell r="T422">
            <v>162</v>
          </cell>
          <cell r="W422">
            <v>0.02</v>
          </cell>
          <cell r="X422">
            <v>9.5000000000000005E-5</v>
          </cell>
          <cell r="Y422">
            <v>0.5</v>
          </cell>
          <cell r="Z422">
            <v>180</v>
          </cell>
          <cell r="AA422">
            <v>9.9659388624371239</v>
          </cell>
          <cell r="AB422">
            <v>18.061519590336101</v>
          </cell>
          <cell r="AC422">
            <v>1843.5289639435994</v>
          </cell>
          <cell r="AD422">
            <v>202.28451675601633</v>
          </cell>
          <cell r="AE422">
            <v>9.1135445930701433</v>
          </cell>
          <cell r="AF422">
            <v>3.1596731889792395</v>
          </cell>
          <cell r="AG422">
            <v>5824.9490404792659</v>
          </cell>
          <cell r="AJ422">
            <v>557.91016999999147</v>
          </cell>
          <cell r="AK422">
            <v>557.91016999999147</v>
          </cell>
          <cell r="AL422">
            <v>547.94423113755431</v>
          </cell>
          <cell r="AM422">
            <v>547.94423113755431</v>
          </cell>
          <cell r="AN422">
            <v>2</v>
          </cell>
          <cell r="AO422">
            <v>3</v>
          </cell>
          <cell r="AP422">
            <v>559.91016999999147</v>
          </cell>
          <cell r="AQ422">
            <v>560.91016999999147</v>
          </cell>
        </row>
        <row r="423">
          <cell r="C423">
            <v>339000</v>
          </cell>
          <cell r="I423">
            <v>5815.3876809668764</v>
          </cell>
          <cell r="K423">
            <v>5815.3876809668764</v>
          </cell>
          <cell r="L423">
            <v>5815.3876809668764</v>
          </cell>
          <cell r="M423">
            <v>4807</v>
          </cell>
          <cell r="N423">
            <v>9.5000000000000005E-5</v>
          </cell>
          <cell r="O423">
            <v>0.82087648078802022</v>
          </cell>
          <cell r="P423">
            <v>185.11786056456032</v>
          </cell>
          <cell r="Q423">
            <v>1570.0633544719467</v>
          </cell>
          <cell r="R423">
            <v>0.5</v>
          </cell>
          <cell r="S423">
            <v>9.3000000000000007</v>
          </cell>
          <cell r="T423">
            <v>162</v>
          </cell>
          <cell r="W423">
            <v>0.02</v>
          </cell>
          <cell r="X423">
            <v>9.5000000000000005E-5</v>
          </cell>
          <cell r="Y423">
            <v>0.5</v>
          </cell>
          <cell r="Z423">
            <v>180</v>
          </cell>
          <cell r="AA423">
            <v>9.9659388624371239</v>
          </cell>
          <cell r="AB423">
            <v>18.061519590336101</v>
          </cell>
          <cell r="AC423">
            <v>1843.5289639435994</v>
          </cell>
          <cell r="AD423">
            <v>202.28451675601633</v>
          </cell>
          <cell r="AE423">
            <v>9.1135445930701433</v>
          </cell>
          <cell r="AF423">
            <v>3.1596731889792395</v>
          </cell>
          <cell r="AG423">
            <v>5824.9490404792659</v>
          </cell>
          <cell r="AJ423">
            <v>557.90826999999149</v>
          </cell>
          <cell r="AK423">
            <v>557.90826999999149</v>
          </cell>
          <cell r="AL423">
            <v>547.94233113755433</v>
          </cell>
          <cell r="AM423">
            <v>547.94233113755433</v>
          </cell>
          <cell r="AN423">
            <v>2</v>
          </cell>
          <cell r="AO423">
            <v>3</v>
          </cell>
          <cell r="AP423">
            <v>559.90826999999149</v>
          </cell>
          <cell r="AQ423">
            <v>560.90826999999149</v>
          </cell>
        </row>
        <row r="424">
          <cell r="C424">
            <v>340000</v>
          </cell>
          <cell r="D424">
            <v>556.1</v>
          </cell>
          <cell r="I424">
            <v>5815.3876809668764</v>
          </cell>
          <cell r="K424">
            <v>5815.3876809668764</v>
          </cell>
          <cell r="L424">
            <v>5815.3876809668764</v>
          </cell>
          <cell r="M424">
            <v>4807</v>
          </cell>
          <cell r="N424">
            <v>9.5000000000000005E-5</v>
          </cell>
          <cell r="O424">
            <v>0.82087648078802022</v>
          </cell>
          <cell r="P424">
            <v>185.11786056456032</v>
          </cell>
          <cell r="Q424">
            <v>1570.0633544719467</v>
          </cell>
          <cell r="R424">
            <v>0.5</v>
          </cell>
          <cell r="S424">
            <v>9.3000000000000007</v>
          </cell>
          <cell r="T424">
            <v>162</v>
          </cell>
          <cell r="W424">
            <v>0.02</v>
          </cell>
          <cell r="X424">
            <v>9.5000000000000005E-5</v>
          </cell>
          <cell r="Y424">
            <v>0.5</v>
          </cell>
          <cell r="Z424">
            <v>180</v>
          </cell>
          <cell r="AA424">
            <v>9.9659388624371239</v>
          </cell>
          <cell r="AB424">
            <v>18.061519590336101</v>
          </cell>
          <cell r="AC424">
            <v>1843.5289639435994</v>
          </cell>
          <cell r="AD424">
            <v>202.28451675601633</v>
          </cell>
          <cell r="AE424">
            <v>9.1135445930701433</v>
          </cell>
          <cell r="AF424">
            <v>3.1596731889792395</v>
          </cell>
          <cell r="AG424">
            <v>5824.9490404792659</v>
          </cell>
          <cell r="AJ424">
            <v>557.81326999999146</v>
          </cell>
          <cell r="AK424">
            <v>557.81326999999146</v>
          </cell>
          <cell r="AL424">
            <v>547.84733113755431</v>
          </cell>
          <cell r="AM424">
            <v>547.84733113755431</v>
          </cell>
          <cell r="AN424">
            <v>2</v>
          </cell>
          <cell r="AO424">
            <v>3</v>
          </cell>
          <cell r="AP424">
            <v>559.81326999999146</v>
          </cell>
          <cell r="AQ424">
            <v>560.81326999999146</v>
          </cell>
        </row>
        <row r="425">
          <cell r="B425" t="str">
            <v>District Road Bridge (DRB) / Fall (NO need of Gates)</v>
          </cell>
          <cell r="C425">
            <v>340850</v>
          </cell>
          <cell r="I425">
            <v>5815.3876809668764</v>
          </cell>
          <cell r="K425">
            <v>5815.3876809668764</v>
          </cell>
          <cell r="L425">
            <v>5815.3876809668764</v>
          </cell>
          <cell r="M425">
            <v>4807</v>
          </cell>
          <cell r="N425">
            <v>9.5000000000000005E-5</v>
          </cell>
          <cell r="O425">
            <v>0.82087648078802022</v>
          </cell>
          <cell r="P425">
            <v>185.11786056456032</v>
          </cell>
          <cell r="Q425">
            <v>1570.0633544719467</v>
          </cell>
          <cell r="R425">
            <v>0.5</v>
          </cell>
          <cell r="S425">
            <v>9.3000000000000007</v>
          </cell>
          <cell r="T425">
            <v>162</v>
          </cell>
          <cell r="U425">
            <v>548.42999999999995</v>
          </cell>
          <cell r="V425">
            <v>557.73</v>
          </cell>
          <cell r="W425">
            <v>0.02</v>
          </cell>
          <cell r="X425">
            <v>9.5000000000000005E-5</v>
          </cell>
          <cell r="Y425">
            <v>0.5</v>
          </cell>
          <cell r="Z425">
            <v>180</v>
          </cell>
          <cell r="AA425">
            <v>9.9659388624371239</v>
          </cell>
          <cell r="AB425">
            <v>18.061519590336101</v>
          </cell>
          <cell r="AC425">
            <v>1843.5289639435994</v>
          </cell>
          <cell r="AD425">
            <v>202.28451675601633</v>
          </cell>
          <cell r="AE425">
            <v>9.1135445930701433</v>
          </cell>
          <cell r="AF425">
            <v>3.1596731889792395</v>
          </cell>
          <cell r="AG425">
            <v>5824.9490404792659</v>
          </cell>
          <cell r="AI425">
            <v>2.62</v>
          </cell>
          <cell r="AJ425">
            <v>557.7325199999915</v>
          </cell>
          <cell r="AK425">
            <v>555.11251999999149</v>
          </cell>
          <cell r="AL425">
            <v>547.76658113755434</v>
          </cell>
          <cell r="AM425">
            <v>545.16805498596568</v>
          </cell>
          <cell r="AN425">
            <v>2</v>
          </cell>
          <cell r="AO425">
            <v>3</v>
          </cell>
          <cell r="AP425">
            <v>559.7325199999915</v>
          </cell>
          <cell r="AQ425">
            <v>558.11251999999149</v>
          </cell>
        </row>
        <row r="426">
          <cell r="C426">
            <v>340850</v>
          </cell>
          <cell r="F426">
            <v>1000</v>
          </cell>
          <cell r="G426">
            <v>21.620347877469495</v>
          </cell>
          <cell r="H426">
            <v>1021.6203478774695</v>
          </cell>
          <cell r="I426">
            <v>5795.3223614022118</v>
          </cell>
          <cell r="K426">
            <v>5795.3223614022118</v>
          </cell>
          <cell r="L426">
            <v>5795.3223614022118</v>
          </cell>
          <cell r="M426">
            <v>4788</v>
          </cell>
          <cell r="N426">
            <v>9.5000000000000005E-5</v>
          </cell>
          <cell r="O426">
            <v>0.82055144513457079</v>
          </cell>
          <cell r="P426">
            <v>184.75165276662614</v>
          </cell>
          <cell r="Q426">
            <v>1565.0986213761107</v>
          </cell>
          <cell r="R426">
            <v>0.5</v>
          </cell>
          <cell r="S426">
            <v>9.1999999999999993</v>
          </cell>
          <cell r="T426">
            <v>162</v>
          </cell>
          <cell r="U426">
            <v>545.91999999999996</v>
          </cell>
          <cell r="V426">
            <v>555.12</v>
          </cell>
          <cell r="W426">
            <v>0.02</v>
          </cell>
          <cell r="X426">
            <v>9.5000000000000005E-5</v>
          </cell>
          <cell r="Y426">
            <v>0.5</v>
          </cell>
          <cell r="Z426">
            <v>180</v>
          </cell>
          <cell r="AA426">
            <v>9.9444650140258215</v>
          </cell>
          <cell r="AB426">
            <v>18.10052121920338</v>
          </cell>
          <cell r="AC426">
            <v>1839.4498947322395</v>
          </cell>
          <cell r="AD426">
            <v>202.23649977123014</v>
          </cell>
          <cell r="AE426">
            <v>9.0955386234088529</v>
          </cell>
          <cell r="AF426">
            <v>3.15551002796601</v>
          </cell>
          <cell r="AG426">
            <v>5804.402588768603</v>
          </cell>
          <cell r="AJ426">
            <v>555.11251999999149</v>
          </cell>
          <cell r="AK426">
            <v>555.11251999999149</v>
          </cell>
          <cell r="AL426">
            <v>545.16805498596568</v>
          </cell>
          <cell r="AM426">
            <v>545.16805498596568</v>
          </cell>
          <cell r="AN426">
            <v>2</v>
          </cell>
          <cell r="AO426">
            <v>3</v>
          </cell>
          <cell r="AP426">
            <v>557.11251999999149</v>
          </cell>
          <cell r="AQ426">
            <v>558.11251999999149</v>
          </cell>
        </row>
        <row r="427">
          <cell r="C427">
            <v>341000</v>
          </cell>
          <cell r="I427">
            <v>5795.3223614022118</v>
          </cell>
          <cell r="K427">
            <v>5795.3223614022118</v>
          </cell>
          <cell r="L427">
            <v>5795.3223614022118</v>
          </cell>
          <cell r="M427">
            <v>4788</v>
          </cell>
          <cell r="N427">
            <v>9.5000000000000005E-5</v>
          </cell>
          <cell r="O427">
            <v>0.82055144513457079</v>
          </cell>
          <cell r="P427">
            <v>184.75165276662614</v>
          </cell>
          <cell r="Q427">
            <v>1565.0986213761107</v>
          </cell>
          <cell r="R427">
            <v>0.5</v>
          </cell>
          <cell r="S427">
            <v>9.1999999999999993</v>
          </cell>
          <cell r="T427">
            <v>162</v>
          </cell>
          <cell r="W427">
            <v>0.02</v>
          </cell>
          <cell r="X427">
            <v>9.5000000000000005E-5</v>
          </cell>
          <cell r="Y427">
            <v>0.5</v>
          </cell>
          <cell r="Z427">
            <v>180</v>
          </cell>
          <cell r="AA427">
            <v>9.9444650140258215</v>
          </cell>
          <cell r="AB427">
            <v>18.10052121920338</v>
          </cell>
          <cell r="AC427">
            <v>1839.4498947322395</v>
          </cell>
          <cell r="AD427">
            <v>202.23649977123014</v>
          </cell>
          <cell r="AE427">
            <v>9.0955386234088529</v>
          </cell>
          <cell r="AF427">
            <v>3.15551002796601</v>
          </cell>
          <cell r="AG427">
            <v>5804.402588768603</v>
          </cell>
          <cell r="AJ427">
            <v>555.09826999999154</v>
          </cell>
          <cell r="AK427">
            <v>555.09826999999154</v>
          </cell>
          <cell r="AL427">
            <v>545.15380498596573</v>
          </cell>
          <cell r="AM427">
            <v>545.15380498596573</v>
          </cell>
          <cell r="AN427">
            <v>2</v>
          </cell>
          <cell r="AO427">
            <v>3</v>
          </cell>
          <cell r="AP427">
            <v>557.09826999999154</v>
          </cell>
          <cell r="AQ427">
            <v>558.09826999999154</v>
          </cell>
        </row>
        <row r="428">
          <cell r="C428">
            <v>342000</v>
          </cell>
          <cell r="I428">
            <v>5795.3223614022118</v>
          </cell>
          <cell r="K428">
            <v>5795.3223614022118</v>
          </cell>
          <cell r="L428">
            <v>5795.3223614022118</v>
          </cell>
          <cell r="M428">
            <v>4788</v>
          </cell>
          <cell r="N428">
            <v>9.5000000000000005E-5</v>
          </cell>
          <cell r="O428">
            <v>0.82055144513457079</v>
          </cell>
          <cell r="P428">
            <v>184.75165276662614</v>
          </cell>
          <cell r="Q428">
            <v>1565.0986213761107</v>
          </cell>
          <cell r="R428">
            <v>0.5</v>
          </cell>
          <cell r="S428">
            <v>9.1999999999999993</v>
          </cell>
          <cell r="T428">
            <v>162</v>
          </cell>
          <cell r="W428">
            <v>0.02</v>
          </cell>
          <cell r="X428">
            <v>9.5000000000000005E-5</v>
          </cell>
          <cell r="Y428">
            <v>0.5</v>
          </cell>
          <cell r="Z428">
            <v>180</v>
          </cell>
          <cell r="AA428">
            <v>9.9444650140258215</v>
          </cell>
          <cell r="AB428">
            <v>18.10052121920338</v>
          </cell>
          <cell r="AC428">
            <v>1839.4498947322395</v>
          </cell>
          <cell r="AD428">
            <v>202.23649977123014</v>
          </cell>
          <cell r="AE428">
            <v>9.0955386234088529</v>
          </cell>
          <cell r="AF428">
            <v>3.15551002796601</v>
          </cell>
          <cell r="AG428">
            <v>5804.402588768603</v>
          </cell>
          <cell r="AJ428">
            <v>555.00326999999152</v>
          </cell>
          <cell r="AK428">
            <v>555.00326999999152</v>
          </cell>
          <cell r="AL428">
            <v>545.05880498596571</v>
          </cell>
          <cell r="AM428">
            <v>545.05880498596571</v>
          </cell>
          <cell r="AN428">
            <v>2</v>
          </cell>
          <cell r="AO428">
            <v>3</v>
          </cell>
          <cell r="AP428">
            <v>557.00326999999152</v>
          </cell>
          <cell r="AQ428">
            <v>558.00326999999152</v>
          </cell>
        </row>
        <row r="429">
          <cell r="C429">
            <v>343000</v>
          </cell>
          <cell r="I429">
            <v>5795.3223614022118</v>
          </cell>
          <cell r="K429">
            <v>5795.3223614022118</v>
          </cell>
          <cell r="L429">
            <v>5795.3223614022118</v>
          </cell>
          <cell r="M429">
            <v>4788</v>
          </cell>
          <cell r="N429">
            <v>9.5000000000000005E-5</v>
          </cell>
          <cell r="O429">
            <v>0.82055144513457079</v>
          </cell>
          <cell r="P429">
            <v>184.75165276662614</v>
          </cell>
          <cell r="Q429">
            <v>1565.0986213761107</v>
          </cell>
          <cell r="R429">
            <v>0.5</v>
          </cell>
          <cell r="S429">
            <v>9.1999999999999993</v>
          </cell>
          <cell r="T429">
            <v>162</v>
          </cell>
          <cell r="W429">
            <v>0.02</v>
          </cell>
          <cell r="X429">
            <v>9.5000000000000005E-5</v>
          </cell>
          <cell r="Y429">
            <v>0.5</v>
          </cell>
          <cell r="Z429">
            <v>180</v>
          </cell>
          <cell r="AA429">
            <v>9.9444650140258215</v>
          </cell>
          <cell r="AB429">
            <v>18.10052121920338</v>
          </cell>
          <cell r="AC429">
            <v>1839.4498947322395</v>
          </cell>
          <cell r="AD429">
            <v>202.23649977123014</v>
          </cell>
          <cell r="AE429">
            <v>9.0955386234088529</v>
          </cell>
          <cell r="AF429">
            <v>3.15551002796601</v>
          </cell>
          <cell r="AG429">
            <v>5804.402588768603</v>
          </cell>
          <cell r="AJ429">
            <v>554.90826999999149</v>
          </cell>
          <cell r="AK429">
            <v>554.90826999999149</v>
          </cell>
          <cell r="AL429">
            <v>544.96380498596568</v>
          </cell>
          <cell r="AM429">
            <v>544.96380498596568</v>
          </cell>
          <cell r="AN429">
            <v>2</v>
          </cell>
          <cell r="AO429">
            <v>3</v>
          </cell>
          <cell r="AP429">
            <v>556.90826999999149</v>
          </cell>
          <cell r="AQ429">
            <v>557.90826999999149</v>
          </cell>
        </row>
        <row r="430">
          <cell r="C430">
            <v>344000</v>
          </cell>
          <cell r="I430">
            <v>5795.3223614022118</v>
          </cell>
          <cell r="K430">
            <v>5795.3223614022118</v>
          </cell>
          <cell r="L430">
            <v>5795.3223614022118</v>
          </cell>
          <cell r="M430">
            <v>4788</v>
          </cell>
          <cell r="N430">
            <v>9.5000000000000005E-5</v>
          </cell>
          <cell r="O430">
            <v>0.82055144513457079</v>
          </cell>
          <cell r="P430">
            <v>184.75165276662614</v>
          </cell>
          <cell r="Q430">
            <v>1565.0986213761107</v>
          </cell>
          <cell r="R430">
            <v>0.5</v>
          </cell>
          <cell r="S430">
            <v>9.1999999999999993</v>
          </cell>
          <cell r="T430">
            <v>162</v>
          </cell>
          <cell r="W430">
            <v>0.02</v>
          </cell>
          <cell r="X430">
            <v>9.5000000000000005E-5</v>
          </cell>
          <cell r="Y430">
            <v>0.5</v>
          </cell>
          <cell r="Z430">
            <v>180</v>
          </cell>
          <cell r="AA430">
            <v>9.9444650140258215</v>
          </cell>
          <cell r="AB430">
            <v>18.10052121920338</v>
          </cell>
          <cell r="AC430">
            <v>1839.4498947322395</v>
          </cell>
          <cell r="AD430">
            <v>202.23649977123014</v>
          </cell>
          <cell r="AE430">
            <v>9.0955386234088529</v>
          </cell>
          <cell r="AF430">
            <v>3.15551002796601</v>
          </cell>
          <cell r="AG430">
            <v>5804.402588768603</v>
          </cell>
          <cell r="AJ430">
            <v>554.81326999999146</v>
          </cell>
          <cell r="AK430">
            <v>554.81326999999146</v>
          </cell>
          <cell r="AL430">
            <v>544.86880498596565</v>
          </cell>
          <cell r="AM430">
            <v>544.86880498596565</v>
          </cell>
          <cell r="AN430">
            <v>2</v>
          </cell>
          <cell r="AO430">
            <v>3</v>
          </cell>
          <cell r="AP430">
            <v>556.81326999999146</v>
          </cell>
          <cell r="AQ430">
            <v>557.81326999999146</v>
          </cell>
        </row>
        <row r="431">
          <cell r="C431">
            <v>345000</v>
          </cell>
          <cell r="D431">
            <v>555.20000000000005</v>
          </cell>
          <cell r="I431">
            <v>5795.3223614022118</v>
          </cell>
          <cell r="K431">
            <v>5795.3223614022118</v>
          </cell>
          <cell r="L431">
            <v>5795.3223614022118</v>
          </cell>
          <cell r="M431">
            <v>4788</v>
          </cell>
          <cell r="N431">
            <v>9.5000000000000005E-5</v>
          </cell>
          <cell r="O431">
            <v>0.82055144513457079</v>
          </cell>
          <cell r="P431">
            <v>184.75165276662614</v>
          </cell>
          <cell r="Q431">
            <v>1565.0986213761107</v>
          </cell>
          <cell r="R431">
            <v>0.5</v>
          </cell>
          <cell r="S431">
            <v>9.1999999999999993</v>
          </cell>
          <cell r="T431">
            <v>162</v>
          </cell>
          <cell r="W431">
            <v>0.02</v>
          </cell>
          <cell r="X431">
            <v>9.5000000000000005E-5</v>
          </cell>
          <cell r="Y431">
            <v>0.5</v>
          </cell>
          <cell r="Z431">
            <v>180</v>
          </cell>
          <cell r="AA431">
            <v>9.9444650140258215</v>
          </cell>
          <cell r="AB431">
            <v>18.10052121920338</v>
          </cell>
          <cell r="AC431">
            <v>1839.4498947322395</v>
          </cell>
          <cell r="AD431">
            <v>202.23649977123014</v>
          </cell>
          <cell r="AE431">
            <v>9.0955386234088529</v>
          </cell>
          <cell r="AF431">
            <v>3.15551002796601</v>
          </cell>
          <cell r="AG431">
            <v>5804.402588768603</v>
          </cell>
          <cell r="AJ431">
            <v>554.71826999999143</v>
          </cell>
          <cell r="AK431">
            <v>554.71826999999143</v>
          </cell>
          <cell r="AL431">
            <v>544.77380498596563</v>
          </cell>
          <cell r="AM431">
            <v>544.77380498596563</v>
          </cell>
          <cell r="AN431">
            <v>2</v>
          </cell>
          <cell r="AO431">
            <v>3</v>
          </cell>
          <cell r="AP431">
            <v>556.71826999999143</v>
          </cell>
          <cell r="AQ431">
            <v>557.71826999999143</v>
          </cell>
        </row>
        <row r="432">
          <cell r="C432">
            <v>346000</v>
          </cell>
          <cell r="I432">
            <v>5795.3223614022118</v>
          </cell>
          <cell r="K432">
            <v>5795.3223614022118</v>
          </cell>
          <cell r="L432">
            <v>5795.3223614022118</v>
          </cell>
          <cell r="M432">
            <v>4788</v>
          </cell>
          <cell r="N432">
            <v>9.5000000000000005E-5</v>
          </cell>
          <cell r="O432">
            <v>0.82055144513457079</v>
          </cell>
          <cell r="P432">
            <v>184.75165276662614</v>
          </cell>
          <cell r="Q432">
            <v>1565.0986213761107</v>
          </cell>
          <cell r="R432">
            <v>0.5</v>
          </cell>
          <cell r="S432">
            <v>9.1999999999999993</v>
          </cell>
          <cell r="T432">
            <v>162</v>
          </cell>
          <cell r="W432">
            <v>0.02</v>
          </cell>
          <cell r="X432">
            <v>9.5000000000000005E-5</v>
          </cell>
          <cell r="Y432">
            <v>0.5</v>
          </cell>
          <cell r="Z432">
            <v>180</v>
          </cell>
          <cell r="AA432">
            <v>9.9444650140258215</v>
          </cell>
          <cell r="AB432">
            <v>18.10052121920338</v>
          </cell>
          <cell r="AC432">
            <v>1839.4498947322395</v>
          </cell>
          <cell r="AD432">
            <v>202.23649977123014</v>
          </cell>
          <cell r="AE432">
            <v>9.0955386234088529</v>
          </cell>
          <cell r="AF432">
            <v>3.15551002796601</v>
          </cell>
          <cell r="AG432">
            <v>5804.402588768603</v>
          </cell>
          <cell r="AJ432">
            <v>554.62326999999141</v>
          </cell>
          <cell r="AK432">
            <v>554.62326999999141</v>
          </cell>
          <cell r="AL432">
            <v>544.6788049859656</v>
          </cell>
          <cell r="AM432">
            <v>544.6788049859656</v>
          </cell>
          <cell r="AN432">
            <v>2</v>
          </cell>
          <cell r="AO432">
            <v>3</v>
          </cell>
          <cell r="AP432">
            <v>556.62326999999141</v>
          </cell>
          <cell r="AQ432">
            <v>557.62326999999141</v>
          </cell>
        </row>
        <row r="433">
          <cell r="C433">
            <v>347000</v>
          </cell>
          <cell r="I433">
            <v>5795.3223614022118</v>
          </cell>
          <cell r="K433">
            <v>5795.3223614022118</v>
          </cell>
          <cell r="L433">
            <v>5795.3223614022118</v>
          </cell>
          <cell r="M433">
            <v>4788</v>
          </cell>
          <cell r="N433">
            <v>9.5000000000000005E-5</v>
          </cell>
          <cell r="O433">
            <v>0.82055144513457079</v>
          </cell>
          <cell r="P433">
            <v>184.75165276662614</v>
          </cell>
          <cell r="Q433">
            <v>1565.0986213761107</v>
          </cell>
          <cell r="R433">
            <v>0.5</v>
          </cell>
          <cell r="S433">
            <v>9.1999999999999993</v>
          </cell>
          <cell r="T433">
            <v>162</v>
          </cell>
          <cell r="W433">
            <v>0.02</v>
          </cell>
          <cell r="X433">
            <v>9.5000000000000005E-5</v>
          </cell>
          <cell r="Y433">
            <v>0.5</v>
          </cell>
          <cell r="Z433">
            <v>180</v>
          </cell>
          <cell r="AA433">
            <v>9.9444650140258215</v>
          </cell>
          <cell r="AB433">
            <v>18.10052121920338</v>
          </cell>
          <cell r="AC433">
            <v>1839.4498947322395</v>
          </cell>
          <cell r="AD433">
            <v>202.23649977123014</v>
          </cell>
          <cell r="AE433">
            <v>9.0955386234088529</v>
          </cell>
          <cell r="AF433">
            <v>3.15551002796601</v>
          </cell>
          <cell r="AG433">
            <v>5804.402588768603</v>
          </cell>
          <cell r="AJ433">
            <v>554.52826999999138</v>
          </cell>
          <cell r="AK433">
            <v>554.52826999999138</v>
          </cell>
          <cell r="AL433">
            <v>544.58380498596557</v>
          </cell>
          <cell r="AM433">
            <v>544.58380498596557</v>
          </cell>
          <cell r="AN433">
            <v>2</v>
          </cell>
          <cell r="AO433">
            <v>3</v>
          </cell>
          <cell r="AP433">
            <v>556.52826999999138</v>
          </cell>
          <cell r="AQ433">
            <v>557.52826999999138</v>
          </cell>
        </row>
        <row r="434">
          <cell r="C434">
            <v>348000</v>
          </cell>
          <cell r="I434">
            <v>5795.3223614022118</v>
          </cell>
          <cell r="K434">
            <v>5795.3223614022118</v>
          </cell>
          <cell r="L434">
            <v>5795.3223614022118</v>
          </cell>
          <cell r="M434">
            <v>4788</v>
          </cell>
          <cell r="N434">
            <v>9.5000000000000005E-5</v>
          </cell>
          <cell r="O434">
            <v>0.82055144513457079</v>
          </cell>
          <cell r="P434">
            <v>184.75165276662614</v>
          </cell>
          <cell r="Q434">
            <v>1565.0986213761107</v>
          </cell>
          <cell r="R434">
            <v>0.5</v>
          </cell>
          <cell r="S434">
            <v>9.1999999999999993</v>
          </cell>
          <cell r="T434">
            <v>162</v>
          </cell>
          <cell r="W434">
            <v>0.02</v>
          </cell>
          <cell r="X434">
            <v>9.5000000000000005E-5</v>
          </cell>
          <cell r="Y434">
            <v>0.5</v>
          </cell>
          <cell r="Z434">
            <v>180</v>
          </cell>
          <cell r="AA434">
            <v>9.9444650140258215</v>
          </cell>
          <cell r="AB434">
            <v>18.10052121920338</v>
          </cell>
          <cell r="AC434">
            <v>1839.4498947322395</v>
          </cell>
          <cell r="AD434">
            <v>202.23649977123014</v>
          </cell>
          <cell r="AE434">
            <v>9.0955386234088529</v>
          </cell>
          <cell r="AF434">
            <v>3.15551002796601</v>
          </cell>
          <cell r="AG434">
            <v>5804.402588768603</v>
          </cell>
          <cell r="AJ434">
            <v>554.43326999999135</v>
          </cell>
          <cell r="AK434">
            <v>554.43326999999135</v>
          </cell>
          <cell r="AL434">
            <v>544.48880498596554</v>
          </cell>
          <cell r="AM434">
            <v>544.48880498596554</v>
          </cell>
          <cell r="AN434">
            <v>2</v>
          </cell>
          <cell r="AO434">
            <v>3</v>
          </cell>
          <cell r="AP434">
            <v>556.43326999999135</v>
          </cell>
          <cell r="AQ434">
            <v>557.43326999999135</v>
          </cell>
        </row>
        <row r="435">
          <cell r="C435">
            <v>349000</v>
          </cell>
          <cell r="I435">
            <v>5795.3223614022118</v>
          </cell>
          <cell r="K435">
            <v>5795.3223614022118</v>
          </cell>
          <cell r="L435">
            <v>5795.3223614022118</v>
          </cell>
          <cell r="M435">
            <v>4788</v>
          </cell>
          <cell r="N435">
            <v>9.5000000000000005E-5</v>
          </cell>
          <cell r="O435">
            <v>0.82055144513457079</v>
          </cell>
          <cell r="P435">
            <v>184.75165276662614</v>
          </cell>
          <cell r="Q435">
            <v>1565.0986213761107</v>
          </cell>
          <cell r="R435">
            <v>0.5</v>
          </cell>
          <cell r="S435">
            <v>9.1999999999999993</v>
          </cell>
          <cell r="T435">
            <v>162</v>
          </cell>
          <cell r="W435">
            <v>0.02</v>
          </cell>
          <cell r="X435">
            <v>9.5000000000000005E-5</v>
          </cell>
          <cell r="Y435">
            <v>0.5</v>
          </cell>
          <cell r="Z435">
            <v>180</v>
          </cell>
          <cell r="AA435">
            <v>9.9444650140258215</v>
          </cell>
          <cell r="AB435">
            <v>18.10052121920338</v>
          </cell>
          <cell r="AC435">
            <v>1839.4498947322395</v>
          </cell>
          <cell r="AD435">
            <v>202.23649977123014</v>
          </cell>
          <cell r="AE435">
            <v>9.0955386234088529</v>
          </cell>
          <cell r="AF435">
            <v>3.15551002796601</v>
          </cell>
          <cell r="AG435">
            <v>5804.402588768603</v>
          </cell>
          <cell r="AJ435">
            <v>554.33826999999133</v>
          </cell>
          <cell r="AK435">
            <v>554.33826999999133</v>
          </cell>
          <cell r="AL435">
            <v>544.39380498596552</v>
          </cell>
          <cell r="AM435">
            <v>544.39380498596552</v>
          </cell>
          <cell r="AN435">
            <v>2</v>
          </cell>
          <cell r="AO435">
            <v>3</v>
          </cell>
          <cell r="AP435">
            <v>556.33826999999133</v>
          </cell>
          <cell r="AQ435">
            <v>557.33826999999133</v>
          </cell>
        </row>
        <row r="436">
          <cell r="C436">
            <v>350000</v>
          </cell>
          <cell r="D436">
            <v>553.5</v>
          </cell>
          <cell r="I436">
            <v>5795.3223614022118</v>
          </cell>
          <cell r="K436">
            <v>5795.3223614022118</v>
          </cell>
          <cell r="L436">
            <v>5795.3223614022118</v>
          </cell>
          <cell r="M436">
            <v>4788</v>
          </cell>
          <cell r="N436">
            <v>9.5000000000000005E-5</v>
          </cell>
          <cell r="O436">
            <v>0.82055144513457079</v>
          </cell>
          <cell r="P436">
            <v>184.75165276662614</v>
          </cell>
          <cell r="Q436">
            <v>1565.0986213761107</v>
          </cell>
          <cell r="R436">
            <v>0.5</v>
          </cell>
          <cell r="S436">
            <v>9.1999999999999993</v>
          </cell>
          <cell r="T436">
            <v>162</v>
          </cell>
          <cell r="W436">
            <v>0.02</v>
          </cell>
          <cell r="X436">
            <v>9.5000000000000005E-5</v>
          </cell>
          <cell r="Y436">
            <v>0.5</v>
          </cell>
          <cell r="Z436">
            <v>180</v>
          </cell>
          <cell r="AA436">
            <v>9.9444650140258215</v>
          </cell>
          <cell r="AB436">
            <v>18.10052121920338</v>
          </cell>
          <cell r="AC436">
            <v>1839.4498947322395</v>
          </cell>
          <cell r="AD436">
            <v>202.23649977123014</v>
          </cell>
          <cell r="AE436">
            <v>9.0955386234088529</v>
          </cell>
          <cell r="AF436">
            <v>3.15551002796601</v>
          </cell>
          <cell r="AG436">
            <v>5804.402588768603</v>
          </cell>
          <cell r="AJ436">
            <v>554.2432699999913</v>
          </cell>
          <cell r="AK436">
            <v>554.2432699999913</v>
          </cell>
          <cell r="AL436">
            <v>544.29880498596549</v>
          </cell>
          <cell r="AM436">
            <v>544.29880498596549</v>
          </cell>
          <cell r="AN436">
            <v>2</v>
          </cell>
          <cell r="AO436">
            <v>3</v>
          </cell>
          <cell r="AP436">
            <v>556.2432699999913</v>
          </cell>
          <cell r="AQ436">
            <v>557.2432699999913</v>
          </cell>
        </row>
        <row r="437">
          <cell r="C437">
            <v>351000</v>
          </cell>
          <cell r="I437">
            <v>5795.3223614022118</v>
          </cell>
          <cell r="K437">
            <v>5795.3223614022118</v>
          </cell>
          <cell r="L437">
            <v>5795.3223614022118</v>
          </cell>
          <cell r="M437">
            <v>4788</v>
          </cell>
          <cell r="N437">
            <v>9.5000000000000005E-5</v>
          </cell>
          <cell r="O437">
            <v>0.82055144513457079</v>
          </cell>
          <cell r="P437">
            <v>184.75165276662614</v>
          </cell>
          <cell r="Q437">
            <v>1565.0986213761107</v>
          </cell>
          <cell r="R437">
            <v>0.5</v>
          </cell>
          <cell r="S437">
            <v>9.1999999999999993</v>
          </cell>
          <cell r="T437">
            <v>162</v>
          </cell>
          <cell r="W437">
            <v>0.02</v>
          </cell>
          <cell r="X437">
            <v>9.5000000000000005E-5</v>
          </cell>
          <cell r="Y437">
            <v>0.5</v>
          </cell>
          <cell r="Z437">
            <v>180</v>
          </cell>
          <cell r="AA437">
            <v>9.9444650140258215</v>
          </cell>
          <cell r="AB437">
            <v>18.10052121920338</v>
          </cell>
          <cell r="AC437">
            <v>1839.4498947322395</v>
          </cell>
          <cell r="AD437">
            <v>202.23649977123014</v>
          </cell>
          <cell r="AE437">
            <v>9.0955386234088529</v>
          </cell>
          <cell r="AF437">
            <v>3.15551002796601</v>
          </cell>
          <cell r="AG437">
            <v>5804.402588768603</v>
          </cell>
          <cell r="AJ437">
            <v>554.14826999999127</v>
          </cell>
          <cell r="AK437">
            <v>554.14826999999127</v>
          </cell>
          <cell r="AL437">
            <v>544.20380498596546</v>
          </cell>
          <cell r="AM437">
            <v>544.20380498596546</v>
          </cell>
          <cell r="AN437">
            <v>2</v>
          </cell>
          <cell r="AO437">
            <v>3</v>
          </cell>
          <cell r="AP437">
            <v>556.14826999999127</v>
          </cell>
          <cell r="AQ437">
            <v>557.14826999999127</v>
          </cell>
        </row>
        <row r="438">
          <cell r="C438">
            <v>352000</v>
          </cell>
          <cell r="I438">
            <v>5795.3223614022118</v>
          </cell>
          <cell r="K438">
            <v>5795.3223614022118</v>
          </cell>
          <cell r="L438">
            <v>5795.3223614022118</v>
          </cell>
          <cell r="M438">
            <v>4788</v>
          </cell>
          <cell r="N438">
            <v>9.5000000000000005E-5</v>
          </cell>
          <cell r="O438">
            <v>0.82055144513457079</v>
          </cell>
          <cell r="P438">
            <v>184.75165276662614</v>
          </cell>
          <cell r="Q438">
            <v>1565.0986213761107</v>
          </cell>
          <cell r="R438">
            <v>0.5</v>
          </cell>
          <cell r="S438">
            <v>9.1999999999999993</v>
          </cell>
          <cell r="T438">
            <v>162</v>
          </cell>
          <cell r="W438">
            <v>0.02</v>
          </cell>
          <cell r="X438">
            <v>9.5000000000000005E-5</v>
          </cell>
          <cell r="Y438">
            <v>0.5</v>
          </cell>
          <cell r="Z438">
            <v>180</v>
          </cell>
          <cell r="AA438">
            <v>9.9444650140258215</v>
          </cell>
          <cell r="AB438">
            <v>18.10052121920338</v>
          </cell>
          <cell r="AC438">
            <v>1839.4498947322395</v>
          </cell>
          <cell r="AD438">
            <v>202.23649977123014</v>
          </cell>
          <cell r="AE438">
            <v>9.0955386234088529</v>
          </cell>
          <cell r="AF438">
            <v>3.15551002796601</v>
          </cell>
          <cell r="AG438">
            <v>5804.402588768603</v>
          </cell>
          <cell r="AJ438">
            <v>554.05326999999124</v>
          </cell>
          <cell r="AK438">
            <v>554.05326999999124</v>
          </cell>
          <cell r="AL438">
            <v>544.10880498596543</v>
          </cell>
          <cell r="AM438">
            <v>544.10880498596543</v>
          </cell>
          <cell r="AN438">
            <v>2</v>
          </cell>
          <cell r="AO438">
            <v>3</v>
          </cell>
          <cell r="AP438">
            <v>556.05326999999124</v>
          </cell>
          <cell r="AQ438">
            <v>557.05326999999124</v>
          </cell>
        </row>
        <row r="439">
          <cell r="C439">
            <v>353000</v>
          </cell>
          <cell r="I439">
            <v>5795.3223614022118</v>
          </cell>
          <cell r="K439">
            <v>5795.3223614022118</v>
          </cell>
          <cell r="L439">
            <v>5795.3223614022118</v>
          </cell>
          <cell r="M439">
            <v>4788</v>
          </cell>
          <cell r="N439">
            <v>9.5000000000000005E-5</v>
          </cell>
          <cell r="O439">
            <v>0.82055144513457079</v>
          </cell>
          <cell r="P439">
            <v>184.75165276662614</v>
          </cell>
          <cell r="Q439">
            <v>1565.0986213761107</v>
          </cell>
          <cell r="R439">
            <v>0.5</v>
          </cell>
          <cell r="S439">
            <v>9.1999999999999993</v>
          </cell>
          <cell r="T439">
            <v>162</v>
          </cell>
          <cell r="W439">
            <v>0.02</v>
          </cell>
          <cell r="X439">
            <v>9.5000000000000005E-5</v>
          </cell>
          <cell r="Y439">
            <v>0.5</v>
          </cell>
          <cell r="Z439">
            <v>180</v>
          </cell>
          <cell r="AA439">
            <v>9.9444650140258215</v>
          </cell>
          <cell r="AB439">
            <v>18.10052121920338</v>
          </cell>
          <cell r="AC439">
            <v>1839.4498947322395</v>
          </cell>
          <cell r="AD439">
            <v>202.23649977123014</v>
          </cell>
          <cell r="AE439">
            <v>9.0955386234088529</v>
          </cell>
          <cell r="AF439">
            <v>3.15551002796601</v>
          </cell>
          <cell r="AG439">
            <v>5804.402588768603</v>
          </cell>
          <cell r="AJ439">
            <v>553.95826999999122</v>
          </cell>
          <cell r="AK439">
            <v>553.95826999999122</v>
          </cell>
          <cell r="AL439">
            <v>544.01380498596541</v>
          </cell>
          <cell r="AM439">
            <v>544.01380498596541</v>
          </cell>
          <cell r="AN439">
            <v>2</v>
          </cell>
          <cell r="AO439">
            <v>3</v>
          </cell>
          <cell r="AP439">
            <v>555.95826999999122</v>
          </cell>
          <cell r="AQ439">
            <v>556.95826999999122</v>
          </cell>
        </row>
        <row r="440">
          <cell r="B440" t="str">
            <v>Village Road Bridge (VRB)+ H/R of M.P Link</v>
          </cell>
          <cell r="C440">
            <v>353588</v>
          </cell>
          <cell r="E440">
            <v>1000</v>
          </cell>
          <cell r="I440">
            <v>5795.3223614022118</v>
          </cell>
          <cell r="K440">
            <v>5795.3223614022118</v>
          </cell>
          <cell r="L440">
            <v>5795.3223614022118</v>
          </cell>
          <cell r="M440">
            <v>4788</v>
          </cell>
          <cell r="N440">
            <v>9.5000000000000005E-5</v>
          </cell>
          <cell r="O440">
            <v>0.82055144513457079</v>
          </cell>
          <cell r="P440">
            <v>184.75165276662614</v>
          </cell>
          <cell r="Q440">
            <v>1565.0986213761107</v>
          </cell>
          <cell r="R440">
            <v>0.5</v>
          </cell>
          <cell r="S440">
            <v>9.1999999999999993</v>
          </cell>
          <cell r="T440">
            <v>162</v>
          </cell>
          <cell r="U440">
            <v>544.71</v>
          </cell>
          <cell r="V440">
            <v>553.91</v>
          </cell>
          <cell r="W440">
            <v>0.02</v>
          </cell>
          <cell r="X440">
            <v>9.5000000000000005E-5</v>
          </cell>
          <cell r="Y440">
            <v>0.5</v>
          </cell>
          <cell r="Z440">
            <v>180</v>
          </cell>
          <cell r="AA440">
            <v>9.9444650140258215</v>
          </cell>
          <cell r="AB440">
            <v>18.10052121920338</v>
          </cell>
          <cell r="AC440">
            <v>1839.4498947322395</v>
          </cell>
          <cell r="AD440">
            <v>202.23649977123014</v>
          </cell>
          <cell r="AE440">
            <v>9.0955386234088529</v>
          </cell>
          <cell r="AF440">
            <v>3.15551002796601</v>
          </cell>
          <cell r="AG440">
            <v>5804.402588768603</v>
          </cell>
          <cell r="AJ440">
            <v>553.90240999999116</v>
          </cell>
          <cell r="AK440">
            <v>553.90240999999116</v>
          </cell>
          <cell r="AL440">
            <v>543.95794498596536</v>
          </cell>
          <cell r="AM440">
            <v>544.342442787403</v>
          </cell>
          <cell r="AN440">
            <v>2</v>
          </cell>
          <cell r="AO440">
            <v>3</v>
          </cell>
          <cell r="AP440">
            <v>555.90240999999116</v>
          </cell>
          <cell r="AQ440">
            <v>556.90240999999116</v>
          </cell>
        </row>
        <row r="441">
          <cell r="C441">
            <v>353588</v>
          </cell>
          <cell r="F441">
            <v>0</v>
          </cell>
          <cell r="G441">
            <v>33.973710904843465</v>
          </cell>
          <cell r="H441">
            <v>33.973710904843465</v>
          </cell>
          <cell r="I441">
            <v>4773.7020135247421</v>
          </cell>
          <cell r="K441">
            <v>4773.7020135247421</v>
          </cell>
          <cell r="L441">
            <v>4773.7020135247421</v>
          </cell>
          <cell r="M441">
            <v>4768</v>
          </cell>
          <cell r="N441">
            <v>9.5000000000000005E-5</v>
          </cell>
          <cell r="O441">
            <v>0.82020804583304052</v>
          </cell>
          <cell r="P441">
            <v>184.36538503743049</v>
          </cell>
          <cell r="Q441">
            <v>1559.8683212936444</v>
          </cell>
          <cell r="R441">
            <v>0.5</v>
          </cell>
          <cell r="S441">
            <v>9.1999999999999993</v>
          </cell>
          <cell r="T441">
            <v>160</v>
          </cell>
          <cell r="U441">
            <v>544.71</v>
          </cell>
          <cell r="V441">
            <v>553.91</v>
          </cell>
          <cell r="W441">
            <v>0.02</v>
          </cell>
          <cell r="X441">
            <v>9.0000000000000006E-5</v>
          </cell>
          <cell r="Y441">
            <v>0.5</v>
          </cell>
          <cell r="Z441">
            <v>163</v>
          </cell>
          <cell r="AA441">
            <v>9.5599672125881767</v>
          </cell>
          <cell r="AB441">
            <v>17.050267681396253</v>
          </cell>
          <cell r="AC441">
            <v>1603.9711422047533</v>
          </cell>
          <cell r="AD441">
            <v>184.37673655001635</v>
          </cell>
          <cell r="AE441">
            <v>8.6994225639178726</v>
          </cell>
          <cell r="AF441">
            <v>2.9815151440367789</v>
          </cell>
          <cell r="AG441">
            <v>4782.2642510814421</v>
          </cell>
          <cell r="AJ441">
            <v>553.90240999999116</v>
          </cell>
          <cell r="AK441">
            <v>553.90240999999116</v>
          </cell>
          <cell r="AL441">
            <v>544.342442787403</v>
          </cell>
          <cell r="AM441">
            <v>544.342442787403</v>
          </cell>
          <cell r="AN441">
            <v>2</v>
          </cell>
          <cell r="AO441">
            <v>3</v>
          </cell>
          <cell r="AP441">
            <v>555.90240999999116</v>
          </cell>
          <cell r="AQ441">
            <v>556.90240999999116</v>
          </cell>
        </row>
        <row r="442">
          <cell r="C442">
            <v>354000</v>
          </cell>
          <cell r="I442">
            <v>4773.7020135247421</v>
          </cell>
          <cell r="K442">
            <v>4773.7020135247421</v>
          </cell>
          <cell r="L442">
            <v>4773.7020135247421</v>
          </cell>
          <cell r="M442">
            <v>4768</v>
          </cell>
          <cell r="N442">
            <v>9.5000000000000005E-5</v>
          </cell>
          <cell r="O442">
            <v>0.82020804583304052</v>
          </cell>
          <cell r="P442">
            <v>184.36538503743049</v>
          </cell>
          <cell r="Q442">
            <v>1559.8683212936444</v>
          </cell>
          <cell r="R442">
            <v>0.5</v>
          </cell>
          <cell r="S442">
            <v>9.1999999999999993</v>
          </cell>
          <cell r="T442">
            <v>160</v>
          </cell>
          <cell r="W442">
            <v>0.02</v>
          </cell>
          <cell r="X442">
            <v>9.0000000000000006E-5</v>
          </cell>
          <cell r="Y442">
            <v>0.5</v>
          </cell>
          <cell r="Z442">
            <v>163</v>
          </cell>
          <cell r="AA442">
            <v>9.5599672125881767</v>
          </cell>
          <cell r="AB442">
            <v>17.050267681396253</v>
          </cell>
          <cell r="AC442">
            <v>1603.9711422047533</v>
          </cell>
          <cell r="AD442">
            <v>184.37673655001635</v>
          </cell>
          <cell r="AE442">
            <v>8.6994225639178726</v>
          </cell>
          <cell r="AF442">
            <v>2.9815151440367789</v>
          </cell>
          <cell r="AG442">
            <v>4782.2642510814421</v>
          </cell>
          <cell r="AJ442">
            <v>553.86532999999122</v>
          </cell>
          <cell r="AK442">
            <v>553.86532999999122</v>
          </cell>
          <cell r="AL442">
            <v>544.30536278740306</v>
          </cell>
          <cell r="AM442">
            <v>544.30536278740306</v>
          </cell>
          <cell r="AN442">
            <v>2</v>
          </cell>
          <cell r="AO442">
            <v>3</v>
          </cell>
          <cell r="AP442">
            <v>555.86532999999122</v>
          </cell>
          <cell r="AQ442">
            <v>556.86532999999122</v>
          </cell>
        </row>
        <row r="443">
          <cell r="C443">
            <v>355000</v>
          </cell>
          <cell r="D443">
            <v>551.20000000000005</v>
          </cell>
          <cell r="I443">
            <v>4773.7020135247421</v>
          </cell>
          <cell r="K443">
            <v>4773.7020135247421</v>
          </cell>
          <cell r="L443">
            <v>4773.7020135247421</v>
          </cell>
          <cell r="M443">
            <v>4768</v>
          </cell>
          <cell r="N443">
            <v>9.5000000000000005E-5</v>
          </cell>
          <cell r="O443">
            <v>0.82020804583304052</v>
          </cell>
          <cell r="P443">
            <v>184.36538503743049</v>
          </cell>
          <cell r="Q443">
            <v>1559.8683212936444</v>
          </cell>
          <cell r="R443">
            <v>0.5</v>
          </cell>
          <cell r="S443">
            <v>9.1999999999999993</v>
          </cell>
          <cell r="T443">
            <v>160</v>
          </cell>
          <cell r="W443">
            <v>0.02</v>
          </cell>
          <cell r="X443">
            <v>9.0000000000000006E-5</v>
          </cell>
          <cell r="Y443">
            <v>0.5</v>
          </cell>
          <cell r="Z443">
            <v>163</v>
          </cell>
          <cell r="AA443">
            <v>9.5599672125881767</v>
          </cell>
          <cell r="AB443">
            <v>17.050267681396253</v>
          </cell>
          <cell r="AC443">
            <v>1603.9711422047533</v>
          </cell>
          <cell r="AD443">
            <v>184.37673655001635</v>
          </cell>
          <cell r="AE443">
            <v>8.6994225639178726</v>
          </cell>
          <cell r="AF443">
            <v>2.9815151440367789</v>
          </cell>
          <cell r="AG443">
            <v>4782.2642510814421</v>
          </cell>
          <cell r="AJ443">
            <v>553.77532999999119</v>
          </cell>
          <cell r="AK443">
            <v>553.77532999999119</v>
          </cell>
          <cell r="AL443">
            <v>544.21536278740302</v>
          </cell>
          <cell r="AM443">
            <v>544.21536278740302</v>
          </cell>
          <cell r="AN443">
            <v>2</v>
          </cell>
          <cell r="AO443">
            <v>3</v>
          </cell>
          <cell r="AP443">
            <v>555.77532999999119</v>
          </cell>
          <cell r="AQ443">
            <v>556.77532999999119</v>
          </cell>
        </row>
        <row r="444">
          <cell r="C444">
            <v>356000</v>
          </cell>
          <cell r="I444">
            <v>4773.7020135247421</v>
          </cell>
          <cell r="K444">
            <v>4773.7020135247421</v>
          </cell>
          <cell r="L444">
            <v>4773.7020135247421</v>
          </cell>
          <cell r="M444">
            <v>4768</v>
          </cell>
          <cell r="N444">
            <v>9.5000000000000005E-5</v>
          </cell>
          <cell r="O444">
            <v>0.82020804583304052</v>
          </cell>
          <cell r="P444">
            <v>184.36538503743049</v>
          </cell>
          <cell r="Q444">
            <v>1559.8683212936444</v>
          </cell>
          <cell r="R444">
            <v>0.5</v>
          </cell>
          <cell r="S444">
            <v>9.1999999999999993</v>
          </cell>
          <cell r="T444">
            <v>160</v>
          </cell>
          <cell r="W444">
            <v>0.02</v>
          </cell>
          <cell r="X444">
            <v>9.0000000000000006E-5</v>
          </cell>
          <cell r="Y444">
            <v>0.5</v>
          </cell>
          <cell r="Z444">
            <v>163</v>
          </cell>
          <cell r="AA444">
            <v>9.5599672125881767</v>
          </cell>
          <cell r="AB444">
            <v>17.050267681396253</v>
          </cell>
          <cell r="AC444">
            <v>1603.9711422047533</v>
          </cell>
          <cell r="AD444">
            <v>184.37673655001635</v>
          </cell>
          <cell r="AE444">
            <v>8.6994225639178726</v>
          </cell>
          <cell r="AF444">
            <v>2.9815151440367789</v>
          </cell>
          <cell r="AG444">
            <v>4782.2642510814421</v>
          </cell>
          <cell r="AJ444">
            <v>553.68532999999115</v>
          </cell>
          <cell r="AK444">
            <v>553.68532999999115</v>
          </cell>
          <cell r="AL444">
            <v>544.12536278740299</v>
          </cell>
          <cell r="AM444">
            <v>544.12536278740299</v>
          </cell>
          <cell r="AN444">
            <v>2</v>
          </cell>
          <cell r="AO444">
            <v>3</v>
          </cell>
          <cell r="AP444">
            <v>555.68532999999115</v>
          </cell>
          <cell r="AQ444">
            <v>556.68532999999115</v>
          </cell>
        </row>
        <row r="445">
          <cell r="C445">
            <v>357000</v>
          </cell>
          <cell r="I445">
            <v>4773.7020135247421</v>
          </cell>
          <cell r="K445">
            <v>4773.7020135247421</v>
          </cell>
          <cell r="L445">
            <v>4773.7020135247421</v>
          </cell>
          <cell r="M445">
            <v>4768</v>
          </cell>
          <cell r="N445">
            <v>9.5000000000000005E-5</v>
          </cell>
          <cell r="O445">
            <v>0.82020804583304052</v>
          </cell>
          <cell r="P445">
            <v>184.36538503743049</v>
          </cell>
          <cell r="Q445">
            <v>1559.8683212936444</v>
          </cell>
          <cell r="R445">
            <v>0.5</v>
          </cell>
          <cell r="S445">
            <v>9.1999999999999993</v>
          </cell>
          <cell r="T445">
            <v>160</v>
          </cell>
          <cell r="W445">
            <v>0.02</v>
          </cell>
          <cell r="X445">
            <v>9.0000000000000006E-5</v>
          </cell>
          <cell r="Y445">
            <v>0.5</v>
          </cell>
          <cell r="Z445">
            <v>163</v>
          </cell>
          <cell r="AA445">
            <v>9.5599672125881767</v>
          </cell>
          <cell r="AB445">
            <v>17.050267681396253</v>
          </cell>
          <cell r="AC445">
            <v>1603.9711422047533</v>
          </cell>
          <cell r="AD445">
            <v>184.37673655001635</v>
          </cell>
          <cell r="AE445">
            <v>8.6994225639178726</v>
          </cell>
          <cell r="AF445">
            <v>2.9815151440367789</v>
          </cell>
          <cell r="AG445">
            <v>4782.2642510814421</v>
          </cell>
          <cell r="AJ445">
            <v>553.59532999999112</v>
          </cell>
          <cell r="AK445">
            <v>553.59532999999112</v>
          </cell>
          <cell r="AL445">
            <v>544.03536278740296</v>
          </cell>
          <cell r="AM445">
            <v>544.03536278740296</v>
          </cell>
          <cell r="AN445">
            <v>2</v>
          </cell>
          <cell r="AO445">
            <v>3</v>
          </cell>
          <cell r="AP445">
            <v>555.59532999999112</v>
          </cell>
          <cell r="AQ445">
            <v>556.59532999999112</v>
          </cell>
        </row>
        <row r="446">
          <cell r="C446">
            <v>358000</v>
          </cell>
          <cell r="I446">
            <v>4773.7020135247421</v>
          </cell>
          <cell r="K446">
            <v>4773.7020135247421</v>
          </cell>
          <cell r="L446">
            <v>4773.7020135247421</v>
          </cell>
          <cell r="M446">
            <v>4768</v>
          </cell>
          <cell r="N446">
            <v>9.5000000000000005E-5</v>
          </cell>
          <cell r="O446">
            <v>0.82020804583304052</v>
          </cell>
          <cell r="P446">
            <v>184.36538503743049</v>
          </cell>
          <cell r="Q446">
            <v>1559.8683212936444</v>
          </cell>
          <cell r="R446">
            <v>0.5</v>
          </cell>
          <cell r="S446">
            <v>9.1999999999999993</v>
          </cell>
          <cell r="T446">
            <v>160</v>
          </cell>
          <cell r="W446">
            <v>0.02</v>
          </cell>
          <cell r="X446">
            <v>9.0000000000000006E-5</v>
          </cell>
          <cell r="Y446">
            <v>0.5</v>
          </cell>
          <cell r="Z446">
            <v>163</v>
          </cell>
          <cell r="AA446">
            <v>9.5599672125881767</v>
          </cell>
          <cell r="AB446">
            <v>17.050267681396253</v>
          </cell>
          <cell r="AC446">
            <v>1603.9711422047533</v>
          </cell>
          <cell r="AD446">
            <v>184.37673655001635</v>
          </cell>
          <cell r="AE446">
            <v>8.6994225639178726</v>
          </cell>
          <cell r="AF446">
            <v>2.9815151440367789</v>
          </cell>
          <cell r="AG446">
            <v>4782.2642510814421</v>
          </cell>
          <cell r="AJ446">
            <v>553.50532999999109</v>
          </cell>
          <cell r="AK446">
            <v>553.50532999999109</v>
          </cell>
          <cell r="AL446">
            <v>543.94536278740293</v>
          </cell>
          <cell r="AM446">
            <v>543.94536278740293</v>
          </cell>
          <cell r="AN446">
            <v>2</v>
          </cell>
          <cell r="AO446">
            <v>3</v>
          </cell>
          <cell r="AP446">
            <v>555.50532999999109</v>
          </cell>
          <cell r="AQ446">
            <v>556.50532999999109</v>
          </cell>
        </row>
        <row r="447">
          <cell r="C447">
            <v>359000</v>
          </cell>
          <cell r="I447">
            <v>4773.7020135247421</v>
          </cell>
          <cell r="K447">
            <v>4773.7020135247421</v>
          </cell>
          <cell r="L447">
            <v>4773.7020135247421</v>
          </cell>
          <cell r="M447">
            <v>4768</v>
          </cell>
          <cell r="N447">
            <v>9.5000000000000005E-5</v>
          </cell>
          <cell r="O447">
            <v>0.82020804583304052</v>
          </cell>
          <cell r="P447">
            <v>184.36538503743049</v>
          </cell>
          <cell r="Q447">
            <v>1559.8683212936444</v>
          </cell>
          <cell r="R447">
            <v>0.5</v>
          </cell>
          <cell r="S447">
            <v>9.1999999999999993</v>
          </cell>
          <cell r="T447">
            <v>160</v>
          </cell>
          <cell r="W447">
            <v>0.02</v>
          </cell>
          <cell r="X447">
            <v>9.0000000000000006E-5</v>
          </cell>
          <cell r="Y447">
            <v>0.5</v>
          </cell>
          <cell r="Z447">
            <v>163</v>
          </cell>
          <cell r="AA447">
            <v>9.5599672125881767</v>
          </cell>
          <cell r="AB447">
            <v>17.050267681396253</v>
          </cell>
          <cell r="AC447">
            <v>1603.9711422047533</v>
          </cell>
          <cell r="AD447">
            <v>184.37673655001635</v>
          </cell>
          <cell r="AE447">
            <v>8.6994225639178726</v>
          </cell>
          <cell r="AF447">
            <v>2.9815151440367789</v>
          </cell>
          <cell r="AG447">
            <v>4782.2642510814421</v>
          </cell>
          <cell r="AJ447">
            <v>553.41532999999106</v>
          </cell>
          <cell r="AK447">
            <v>553.41532999999106</v>
          </cell>
          <cell r="AL447">
            <v>543.8553627874029</v>
          </cell>
          <cell r="AM447">
            <v>543.8553627874029</v>
          </cell>
          <cell r="AN447">
            <v>2</v>
          </cell>
          <cell r="AO447">
            <v>3</v>
          </cell>
          <cell r="AP447">
            <v>555.41532999999106</v>
          </cell>
          <cell r="AQ447">
            <v>556.41532999999106</v>
          </cell>
        </row>
        <row r="448">
          <cell r="C448">
            <v>360000</v>
          </cell>
          <cell r="D448">
            <v>548.6</v>
          </cell>
          <cell r="I448">
            <v>4773.7020135247421</v>
          </cell>
          <cell r="K448">
            <v>4773.7020135247421</v>
          </cell>
          <cell r="L448">
            <v>4773.7020135247421</v>
          </cell>
          <cell r="M448">
            <v>4768</v>
          </cell>
          <cell r="N448">
            <v>9.5000000000000005E-5</v>
          </cell>
          <cell r="O448">
            <v>0.82020804583304052</v>
          </cell>
          <cell r="P448">
            <v>184.36538503743049</v>
          </cell>
          <cell r="Q448">
            <v>1559.8683212936444</v>
          </cell>
          <cell r="R448">
            <v>0.5</v>
          </cell>
          <cell r="S448">
            <v>9.1999999999999993</v>
          </cell>
          <cell r="T448">
            <v>160</v>
          </cell>
          <cell r="W448">
            <v>0.02</v>
          </cell>
          <cell r="X448">
            <v>9.0000000000000006E-5</v>
          </cell>
          <cell r="Y448">
            <v>0.5</v>
          </cell>
          <cell r="Z448">
            <v>163</v>
          </cell>
          <cell r="AA448">
            <v>9.5599672125881767</v>
          </cell>
          <cell r="AB448">
            <v>17.050267681396253</v>
          </cell>
          <cell r="AC448">
            <v>1603.9711422047533</v>
          </cell>
          <cell r="AD448">
            <v>184.37673655001635</v>
          </cell>
          <cell r="AE448">
            <v>8.6994225639178726</v>
          </cell>
          <cell r="AF448">
            <v>2.9815151440367789</v>
          </cell>
          <cell r="AG448">
            <v>4782.2642510814421</v>
          </cell>
          <cell r="AJ448">
            <v>553.32532999999103</v>
          </cell>
          <cell r="AK448">
            <v>553.32532999999103</v>
          </cell>
          <cell r="AL448">
            <v>543.76536278740286</v>
          </cell>
          <cell r="AM448">
            <v>543.76536278740286</v>
          </cell>
          <cell r="AN448">
            <v>2</v>
          </cell>
          <cell r="AO448">
            <v>3</v>
          </cell>
          <cell r="AP448">
            <v>555.32532999999103</v>
          </cell>
          <cell r="AQ448">
            <v>556.32532999999103</v>
          </cell>
        </row>
        <row r="449">
          <cell r="C449">
            <v>361000</v>
          </cell>
          <cell r="I449">
            <v>4773.7020135247421</v>
          </cell>
          <cell r="K449">
            <v>4773.7020135247421</v>
          </cell>
          <cell r="L449">
            <v>4773.7020135247421</v>
          </cell>
          <cell r="M449">
            <v>4768</v>
          </cell>
          <cell r="N449">
            <v>9.5000000000000005E-5</v>
          </cell>
          <cell r="O449">
            <v>0.82020804583304052</v>
          </cell>
          <cell r="P449">
            <v>184.36538503743049</v>
          </cell>
          <cell r="Q449">
            <v>1559.8683212936444</v>
          </cell>
          <cell r="R449">
            <v>0.5</v>
          </cell>
          <cell r="S449">
            <v>9.1999999999999993</v>
          </cell>
          <cell r="T449">
            <v>160</v>
          </cell>
          <cell r="W449">
            <v>0.02</v>
          </cell>
          <cell r="X449">
            <v>9.0000000000000006E-5</v>
          </cell>
          <cell r="Y449">
            <v>0.5</v>
          </cell>
          <cell r="Z449">
            <v>163</v>
          </cell>
          <cell r="AA449">
            <v>9.5599672125881767</v>
          </cell>
          <cell r="AB449">
            <v>17.050267681396253</v>
          </cell>
          <cell r="AC449">
            <v>1603.9711422047533</v>
          </cell>
          <cell r="AD449">
            <v>184.37673655001635</v>
          </cell>
          <cell r="AE449">
            <v>8.6994225639178726</v>
          </cell>
          <cell r="AF449">
            <v>2.9815151440367789</v>
          </cell>
          <cell r="AG449">
            <v>4782.2642510814421</v>
          </cell>
          <cell r="AJ449">
            <v>553.235329999991</v>
          </cell>
          <cell r="AK449">
            <v>553.235329999991</v>
          </cell>
          <cell r="AL449">
            <v>543.67536278740283</v>
          </cell>
          <cell r="AM449">
            <v>543.67536278740283</v>
          </cell>
          <cell r="AN449">
            <v>2</v>
          </cell>
          <cell r="AO449">
            <v>3</v>
          </cell>
          <cell r="AP449">
            <v>555.235329999991</v>
          </cell>
          <cell r="AQ449">
            <v>556.235329999991</v>
          </cell>
        </row>
        <row r="450">
          <cell r="C450">
            <v>362000</v>
          </cell>
          <cell r="I450">
            <v>4773.7020135247421</v>
          </cell>
          <cell r="K450">
            <v>4773.7020135247421</v>
          </cell>
          <cell r="L450">
            <v>4773.7020135247421</v>
          </cell>
          <cell r="M450">
            <v>4768</v>
          </cell>
          <cell r="N450">
            <v>9.5000000000000005E-5</v>
          </cell>
          <cell r="O450">
            <v>0.82020804583304052</v>
          </cell>
          <cell r="P450">
            <v>184.36538503743049</v>
          </cell>
          <cell r="Q450">
            <v>1559.8683212936444</v>
          </cell>
          <cell r="R450">
            <v>0.5</v>
          </cell>
          <cell r="S450">
            <v>9.1999999999999993</v>
          </cell>
          <cell r="T450">
            <v>160</v>
          </cell>
          <cell r="W450">
            <v>0.02</v>
          </cell>
          <cell r="X450">
            <v>9.0000000000000006E-5</v>
          </cell>
          <cell r="Y450">
            <v>0.5</v>
          </cell>
          <cell r="Z450">
            <v>163</v>
          </cell>
          <cell r="AA450">
            <v>9.5599672125881767</v>
          </cell>
          <cell r="AB450">
            <v>17.050267681396253</v>
          </cell>
          <cell r="AC450">
            <v>1603.9711422047533</v>
          </cell>
          <cell r="AD450">
            <v>184.37673655001635</v>
          </cell>
          <cell r="AE450">
            <v>8.6994225639178726</v>
          </cell>
          <cell r="AF450">
            <v>2.9815151440367789</v>
          </cell>
          <cell r="AG450">
            <v>4782.2642510814421</v>
          </cell>
          <cell r="AJ450">
            <v>553.14532999999096</v>
          </cell>
          <cell r="AK450">
            <v>553.14532999999096</v>
          </cell>
          <cell r="AL450">
            <v>543.5853627874028</v>
          </cell>
          <cell r="AM450">
            <v>543.5853627874028</v>
          </cell>
          <cell r="AN450">
            <v>2</v>
          </cell>
          <cell r="AO450">
            <v>3</v>
          </cell>
          <cell r="AP450">
            <v>555.14532999999096</v>
          </cell>
          <cell r="AQ450">
            <v>556.14532999999096</v>
          </cell>
        </row>
        <row r="451">
          <cell r="C451">
            <v>363000</v>
          </cell>
          <cell r="I451">
            <v>4773.7020135247421</v>
          </cell>
          <cell r="K451">
            <v>4773.7020135247421</v>
          </cell>
          <cell r="L451">
            <v>4773.7020135247421</v>
          </cell>
          <cell r="M451">
            <v>4768</v>
          </cell>
          <cell r="N451">
            <v>9.5000000000000005E-5</v>
          </cell>
          <cell r="O451">
            <v>0.82020804583304052</v>
          </cell>
          <cell r="P451">
            <v>184.36538503743049</v>
          </cell>
          <cell r="Q451">
            <v>1559.8683212936444</v>
          </cell>
          <cell r="R451">
            <v>0.5</v>
          </cell>
          <cell r="S451">
            <v>9.1999999999999993</v>
          </cell>
          <cell r="T451">
            <v>160</v>
          </cell>
          <cell r="W451">
            <v>0.02</v>
          </cell>
          <cell r="X451">
            <v>9.0000000000000006E-5</v>
          </cell>
          <cell r="Y451">
            <v>0.5</v>
          </cell>
          <cell r="Z451">
            <v>163</v>
          </cell>
          <cell r="AA451">
            <v>9.5599672125881767</v>
          </cell>
          <cell r="AB451">
            <v>17.050267681396253</v>
          </cell>
          <cell r="AC451">
            <v>1603.9711422047533</v>
          </cell>
          <cell r="AD451">
            <v>184.37673655001635</v>
          </cell>
          <cell r="AE451">
            <v>8.6994225639178726</v>
          </cell>
          <cell r="AF451">
            <v>2.9815151440367789</v>
          </cell>
          <cell r="AG451">
            <v>4782.2642510814421</v>
          </cell>
          <cell r="AJ451">
            <v>553.05532999999093</v>
          </cell>
          <cell r="AK451">
            <v>553.05532999999093</v>
          </cell>
          <cell r="AL451">
            <v>543.49536278740277</v>
          </cell>
          <cell r="AM451">
            <v>543.49536278740277</v>
          </cell>
          <cell r="AN451">
            <v>2</v>
          </cell>
          <cell r="AO451">
            <v>3</v>
          </cell>
          <cell r="AP451">
            <v>555.05532999999093</v>
          </cell>
          <cell r="AQ451">
            <v>556.05532999999093</v>
          </cell>
        </row>
        <row r="452">
          <cell r="B452" t="str">
            <v>H/R Of  6-CR Disty</v>
          </cell>
          <cell r="C452">
            <v>363300</v>
          </cell>
          <cell r="E452" t="str">
            <v xml:space="preserve"> -</v>
          </cell>
          <cell r="I452">
            <v>4773.7020135247421</v>
          </cell>
          <cell r="K452">
            <v>4773.7020135247421</v>
          </cell>
          <cell r="L452">
            <v>4773.7020135247421</v>
          </cell>
          <cell r="M452">
            <v>4768</v>
          </cell>
          <cell r="N452">
            <v>9.5000000000000005E-5</v>
          </cell>
          <cell r="O452">
            <v>0.82020804583304052</v>
          </cell>
          <cell r="P452">
            <v>184.36538503743049</v>
          </cell>
          <cell r="Q452">
            <v>1559.8683212936444</v>
          </cell>
          <cell r="R452">
            <v>0.5</v>
          </cell>
          <cell r="S452">
            <v>9.1999999999999993</v>
          </cell>
          <cell r="T452">
            <v>160</v>
          </cell>
          <cell r="W452">
            <v>0.02</v>
          </cell>
          <cell r="X452">
            <v>9.0000000000000006E-5</v>
          </cell>
          <cell r="Y452">
            <v>0.5</v>
          </cell>
          <cell r="Z452">
            <v>163</v>
          </cell>
          <cell r="AA452">
            <v>9.5599672125881767</v>
          </cell>
          <cell r="AB452">
            <v>17.050267681396253</v>
          </cell>
          <cell r="AC452">
            <v>1603.9711422047533</v>
          </cell>
          <cell r="AD452">
            <v>184.37673655001635</v>
          </cell>
          <cell r="AE452">
            <v>8.6994225639178726</v>
          </cell>
          <cell r="AF452">
            <v>2.9815151440367789</v>
          </cell>
          <cell r="AG452">
            <v>4782.2642510814421</v>
          </cell>
          <cell r="AJ452">
            <v>553.02832999999089</v>
          </cell>
          <cell r="AK452">
            <v>553.02832999999089</v>
          </cell>
          <cell r="AL452">
            <v>543.46836278740273</v>
          </cell>
          <cell r="AM452">
            <v>543.46836278740273</v>
          </cell>
          <cell r="AN452">
            <v>2</v>
          </cell>
          <cell r="AO452">
            <v>3</v>
          </cell>
          <cell r="AP452">
            <v>555.02832999999089</v>
          </cell>
          <cell r="AQ452">
            <v>556.02832999999089</v>
          </cell>
        </row>
        <row r="453">
          <cell r="C453">
            <v>364000</v>
          </cell>
          <cell r="I453">
            <v>4773.7020135247421</v>
          </cell>
          <cell r="K453">
            <v>4773.7020135247421</v>
          </cell>
          <cell r="L453">
            <v>4773.7020135247421</v>
          </cell>
          <cell r="M453">
            <v>4768</v>
          </cell>
          <cell r="N453">
            <v>9.5000000000000005E-5</v>
          </cell>
          <cell r="O453">
            <v>0.82020804583304052</v>
          </cell>
          <cell r="P453">
            <v>184.36538503743049</v>
          </cell>
          <cell r="Q453">
            <v>1559.8683212936444</v>
          </cell>
          <cell r="R453">
            <v>0.5</v>
          </cell>
          <cell r="S453">
            <v>9.1999999999999993</v>
          </cell>
          <cell r="T453">
            <v>160</v>
          </cell>
          <cell r="W453">
            <v>0.02</v>
          </cell>
          <cell r="X453">
            <v>9.0000000000000006E-5</v>
          </cell>
          <cell r="Y453">
            <v>0.5</v>
          </cell>
          <cell r="Z453">
            <v>163</v>
          </cell>
          <cell r="AA453">
            <v>9.5599672125881767</v>
          </cell>
          <cell r="AB453">
            <v>17.050267681396253</v>
          </cell>
          <cell r="AC453">
            <v>1603.9711422047533</v>
          </cell>
          <cell r="AD453">
            <v>184.37673655001635</v>
          </cell>
          <cell r="AE453">
            <v>8.6994225639178726</v>
          </cell>
          <cell r="AF453">
            <v>2.9815151440367789</v>
          </cell>
          <cell r="AG453">
            <v>4782.2642510814421</v>
          </cell>
          <cell r="AJ453">
            <v>552.9653299999909</v>
          </cell>
          <cell r="AK453">
            <v>552.9653299999909</v>
          </cell>
          <cell r="AL453">
            <v>543.40536278740274</v>
          </cell>
          <cell r="AM453">
            <v>543.40536278740274</v>
          </cell>
          <cell r="AN453">
            <v>2</v>
          </cell>
          <cell r="AO453">
            <v>3</v>
          </cell>
          <cell r="AP453">
            <v>554.9653299999909</v>
          </cell>
          <cell r="AQ453">
            <v>555.9653299999909</v>
          </cell>
        </row>
        <row r="454">
          <cell r="C454">
            <v>365000</v>
          </cell>
          <cell r="D454">
            <v>547.5</v>
          </cell>
          <cell r="I454">
            <v>4773.7020135247421</v>
          </cell>
          <cell r="K454">
            <v>4773.7020135247421</v>
          </cell>
          <cell r="L454">
            <v>4773.7020135247421</v>
          </cell>
          <cell r="M454">
            <v>4768</v>
          </cell>
          <cell r="N454">
            <v>9.5000000000000005E-5</v>
          </cell>
          <cell r="O454">
            <v>0.82020804583304052</v>
          </cell>
          <cell r="P454">
            <v>184.36538503743049</v>
          </cell>
          <cell r="Q454">
            <v>1559.8683212936444</v>
          </cell>
          <cell r="R454">
            <v>0.5</v>
          </cell>
          <cell r="S454">
            <v>9.1999999999999993</v>
          </cell>
          <cell r="T454">
            <v>160</v>
          </cell>
          <cell r="W454">
            <v>0.02</v>
          </cell>
          <cell r="X454">
            <v>9.0000000000000006E-5</v>
          </cell>
          <cell r="Y454">
            <v>0.5</v>
          </cell>
          <cell r="Z454">
            <v>163</v>
          </cell>
          <cell r="AA454">
            <v>9.5599672125881767</v>
          </cell>
          <cell r="AB454">
            <v>17.050267681396253</v>
          </cell>
          <cell r="AC454">
            <v>1603.9711422047533</v>
          </cell>
          <cell r="AD454">
            <v>184.37673655001635</v>
          </cell>
          <cell r="AE454">
            <v>8.6994225639178726</v>
          </cell>
          <cell r="AF454">
            <v>2.9815151440367789</v>
          </cell>
          <cell r="AG454">
            <v>4782.2642510814421</v>
          </cell>
          <cell r="AJ454">
            <v>552.87532999999087</v>
          </cell>
          <cell r="AK454">
            <v>552.87532999999087</v>
          </cell>
          <cell r="AL454">
            <v>543.31536278740271</v>
          </cell>
          <cell r="AM454">
            <v>543.31536278740271</v>
          </cell>
          <cell r="AN454">
            <v>2</v>
          </cell>
          <cell r="AO454">
            <v>3</v>
          </cell>
          <cell r="AP454">
            <v>554.87532999999087</v>
          </cell>
          <cell r="AQ454">
            <v>555.87532999999087</v>
          </cell>
        </row>
        <row r="455">
          <cell r="B455" t="str">
            <v>H/R Of  6-BR Disty</v>
          </cell>
          <cell r="C455">
            <v>366000</v>
          </cell>
          <cell r="E455" t="str">
            <v xml:space="preserve"> -</v>
          </cell>
          <cell r="I455">
            <v>4773.7020135247421</v>
          </cell>
          <cell r="K455">
            <v>4773.7020135247421</v>
          </cell>
          <cell r="L455">
            <v>4773.7020135247421</v>
          </cell>
          <cell r="M455">
            <v>4768</v>
          </cell>
          <cell r="N455">
            <v>9.5000000000000005E-5</v>
          </cell>
          <cell r="O455">
            <v>0.82020804583304052</v>
          </cell>
          <cell r="P455">
            <v>184.36538503743049</v>
          </cell>
          <cell r="Q455">
            <v>1559.8683212936444</v>
          </cell>
          <cell r="R455">
            <v>0.5</v>
          </cell>
          <cell r="S455">
            <v>9.1999999999999993</v>
          </cell>
          <cell r="T455">
            <v>160</v>
          </cell>
          <cell r="W455">
            <v>0.02</v>
          </cell>
          <cell r="X455">
            <v>9.0000000000000006E-5</v>
          </cell>
          <cell r="Y455">
            <v>0.5</v>
          </cell>
          <cell r="Z455">
            <v>163</v>
          </cell>
          <cell r="AA455">
            <v>9.5599672125881767</v>
          </cell>
          <cell r="AB455">
            <v>17.050267681396253</v>
          </cell>
          <cell r="AC455">
            <v>1603.9711422047533</v>
          </cell>
          <cell r="AD455">
            <v>184.37673655001635</v>
          </cell>
          <cell r="AE455">
            <v>8.6994225639178726</v>
          </cell>
          <cell r="AF455">
            <v>2.9815151440367789</v>
          </cell>
          <cell r="AG455">
            <v>4782.2642510814421</v>
          </cell>
          <cell r="AJ455">
            <v>552.78532999999084</v>
          </cell>
          <cell r="AK455">
            <v>552.78532999999084</v>
          </cell>
          <cell r="AL455">
            <v>543.22536278740267</v>
          </cell>
          <cell r="AM455">
            <v>543.22536278740267</v>
          </cell>
          <cell r="AN455">
            <v>2</v>
          </cell>
          <cell r="AO455">
            <v>3</v>
          </cell>
          <cell r="AP455">
            <v>554.78532999999084</v>
          </cell>
          <cell r="AQ455">
            <v>555.78532999999084</v>
          </cell>
        </row>
        <row r="456">
          <cell r="C456">
            <v>367000</v>
          </cell>
          <cell r="I456">
            <v>4773.7020135247421</v>
          </cell>
          <cell r="K456">
            <v>4773.7020135247421</v>
          </cell>
          <cell r="L456">
            <v>4773.7020135247421</v>
          </cell>
          <cell r="M456">
            <v>4768</v>
          </cell>
          <cell r="N456">
            <v>9.5000000000000005E-5</v>
          </cell>
          <cell r="O456">
            <v>0.82020804583304052</v>
          </cell>
          <cell r="P456">
            <v>184.36538503743049</v>
          </cell>
          <cell r="Q456">
            <v>1559.8683212936444</v>
          </cell>
          <cell r="R456">
            <v>0.5</v>
          </cell>
          <cell r="S456">
            <v>9.1999999999999993</v>
          </cell>
          <cell r="T456">
            <v>160</v>
          </cell>
          <cell r="W456">
            <v>0.02</v>
          </cell>
          <cell r="X456">
            <v>9.0000000000000006E-5</v>
          </cell>
          <cell r="Y456">
            <v>0.5</v>
          </cell>
          <cell r="Z456">
            <v>163</v>
          </cell>
          <cell r="AA456">
            <v>9.5599672125881767</v>
          </cell>
          <cell r="AB456">
            <v>17.050267681396253</v>
          </cell>
          <cell r="AC456">
            <v>1603.9711422047533</v>
          </cell>
          <cell r="AD456">
            <v>184.37673655001635</v>
          </cell>
          <cell r="AE456">
            <v>8.6994225639178726</v>
          </cell>
          <cell r="AF456">
            <v>2.9815151440367789</v>
          </cell>
          <cell r="AG456">
            <v>4782.2642510814421</v>
          </cell>
          <cell r="AJ456">
            <v>552.6953299999908</v>
          </cell>
          <cell r="AK456">
            <v>552.6953299999908</v>
          </cell>
          <cell r="AL456">
            <v>543.13536278740264</v>
          </cell>
          <cell r="AM456">
            <v>543.13536278740264</v>
          </cell>
          <cell r="AN456">
            <v>2</v>
          </cell>
          <cell r="AO456">
            <v>3</v>
          </cell>
          <cell r="AP456">
            <v>554.6953299999908</v>
          </cell>
          <cell r="AQ456">
            <v>555.6953299999908</v>
          </cell>
        </row>
        <row r="457">
          <cell r="C457">
            <v>368000</v>
          </cell>
          <cell r="I457">
            <v>4773.7020135247421</v>
          </cell>
          <cell r="K457">
            <v>4773.7020135247421</v>
          </cell>
          <cell r="L457">
            <v>4773.7020135247421</v>
          </cell>
          <cell r="M457">
            <v>4768</v>
          </cell>
          <cell r="N457">
            <v>9.5000000000000005E-5</v>
          </cell>
          <cell r="O457">
            <v>0.82020804583304052</v>
          </cell>
          <cell r="P457">
            <v>184.36538503743049</v>
          </cell>
          <cell r="Q457">
            <v>1559.8683212936444</v>
          </cell>
          <cell r="R457">
            <v>0.5</v>
          </cell>
          <cell r="S457">
            <v>9.1999999999999993</v>
          </cell>
          <cell r="T457">
            <v>160</v>
          </cell>
          <cell r="W457">
            <v>0.02</v>
          </cell>
          <cell r="X457">
            <v>9.0000000000000006E-5</v>
          </cell>
          <cell r="Y457">
            <v>0.5</v>
          </cell>
          <cell r="Z457">
            <v>163</v>
          </cell>
          <cell r="AA457">
            <v>9.5599672125881767</v>
          </cell>
          <cell r="AB457">
            <v>17.050267681396253</v>
          </cell>
          <cell r="AC457">
            <v>1603.9711422047533</v>
          </cell>
          <cell r="AD457">
            <v>184.37673655001635</v>
          </cell>
          <cell r="AE457">
            <v>8.6994225639178726</v>
          </cell>
          <cell r="AF457">
            <v>2.9815151440367789</v>
          </cell>
          <cell r="AG457">
            <v>4782.2642510814421</v>
          </cell>
          <cell r="AJ457">
            <v>552.60532999999077</v>
          </cell>
          <cell r="AK457">
            <v>552.60532999999077</v>
          </cell>
          <cell r="AL457">
            <v>543.04536278740261</v>
          </cell>
          <cell r="AM457">
            <v>543.04536278740261</v>
          </cell>
          <cell r="AN457">
            <v>2</v>
          </cell>
          <cell r="AO457">
            <v>3</v>
          </cell>
          <cell r="AP457">
            <v>554.60532999999077</v>
          </cell>
          <cell r="AQ457">
            <v>555.60532999999077</v>
          </cell>
        </row>
        <row r="458">
          <cell r="C458">
            <v>369000</v>
          </cell>
          <cell r="I458">
            <v>4773.7020135247421</v>
          </cell>
          <cell r="K458">
            <v>4773.7020135247421</v>
          </cell>
          <cell r="L458">
            <v>4773.7020135247421</v>
          </cell>
          <cell r="M458">
            <v>4768</v>
          </cell>
          <cell r="N458">
            <v>9.5000000000000005E-5</v>
          </cell>
          <cell r="O458">
            <v>0.82020804583304052</v>
          </cell>
          <cell r="P458">
            <v>184.36538503743049</v>
          </cell>
          <cell r="Q458">
            <v>1559.8683212936444</v>
          </cell>
          <cell r="R458">
            <v>0.5</v>
          </cell>
          <cell r="S458">
            <v>9.1999999999999993</v>
          </cell>
          <cell r="T458">
            <v>160</v>
          </cell>
          <cell r="W458">
            <v>0.02</v>
          </cell>
          <cell r="X458">
            <v>9.0000000000000006E-5</v>
          </cell>
          <cell r="Y458">
            <v>0.5</v>
          </cell>
          <cell r="Z458">
            <v>163</v>
          </cell>
          <cell r="AA458">
            <v>9.5599672125881767</v>
          </cell>
          <cell r="AB458">
            <v>17.050267681396253</v>
          </cell>
          <cell r="AC458">
            <v>1603.9711422047533</v>
          </cell>
          <cell r="AD458">
            <v>184.37673655001635</v>
          </cell>
          <cell r="AE458">
            <v>8.6994225639178726</v>
          </cell>
          <cell r="AF458">
            <v>2.9815151440367789</v>
          </cell>
          <cell r="AG458">
            <v>4782.2642510814421</v>
          </cell>
          <cell r="AJ458">
            <v>552.51532999999074</v>
          </cell>
          <cell r="AK458">
            <v>552.51532999999074</v>
          </cell>
          <cell r="AL458">
            <v>542.95536278740258</v>
          </cell>
          <cell r="AM458">
            <v>542.95536278740258</v>
          </cell>
          <cell r="AN458">
            <v>2</v>
          </cell>
          <cell r="AO458">
            <v>3</v>
          </cell>
          <cell r="AP458">
            <v>554.51532999999074</v>
          </cell>
          <cell r="AQ458">
            <v>555.51532999999074</v>
          </cell>
        </row>
        <row r="459">
          <cell r="C459">
            <v>370000</v>
          </cell>
          <cell r="D459">
            <v>545.5</v>
          </cell>
          <cell r="I459">
            <v>4773.7020135247421</v>
          </cell>
          <cell r="K459">
            <v>4773.7020135247421</v>
          </cell>
          <cell r="L459">
            <v>4773.7020135247421</v>
          </cell>
          <cell r="M459">
            <v>4768</v>
          </cell>
          <cell r="N459">
            <v>9.5000000000000005E-5</v>
          </cell>
          <cell r="O459">
            <v>0.82020804583304052</v>
          </cell>
          <cell r="P459">
            <v>184.36538503743049</v>
          </cell>
          <cell r="Q459">
            <v>1559.8683212936444</v>
          </cell>
          <cell r="R459">
            <v>0.5</v>
          </cell>
          <cell r="S459">
            <v>9.1999999999999993</v>
          </cell>
          <cell r="T459">
            <v>160</v>
          </cell>
          <cell r="W459">
            <v>0.02</v>
          </cell>
          <cell r="X459">
            <v>9.0000000000000006E-5</v>
          </cell>
          <cell r="Y459">
            <v>0.5</v>
          </cell>
          <cell r="Z459">
            <v>163</v>
          </cell>
          <cell r="AA459">
            <v>9.5599672125881767</v>
          </cell>
          <cell r="AB459">
            <v>17.050267681396253</v>
          </cell>
          <cell r="AC459">
            <v>1603.9711422047533</v>
          </cell>
          <cell r="AD459">
            <v>184.37673655001635</v>
          </cell>
          <cell r="AE459">
            <v>8.6994225639178726</v>
          </cell>
          <cell r="AF459">
            <v>2.9815151440367789</v>
          </cell>
          <cell r="AG459">
            <v>4782.2642510814421</v>
          </cell>
          <cell r="AJ459">
            <v>552.42532999999071</v>
          </cell>
          <cell r="AK459">
            <v>552.42532999999071</v>
          </cell>
          <cell r="AL459">
            <v>542.86536278740255</v>
          </cell>
          <cell r="AM459">
            <v>542.86536278740255</v>
          </cell>
          <cell r="AN459">
            <v>2</v>
          </cell>
          <cell r="AO459">
            <v>3</v>
          </cell>
          <cell r="AP459">
            <v>554.42532999999071</v>
          </cell>
          <cell r="AQ459">
            <v>555.42532999999071</v>
          </cell>
        </row>
        <row r="460">
          <cell r="C460">
            <v>371000</v>
          </cell>
          <cell r="I460">
            <v>4773.7020135247421</v>
          </cell>
          <cell r="K460">
            <v>4773.7020135247421</v>
          </cell>
          <cell r="L460">
            <v>4773.7020135247421</v>
          </cell>
          <cell r="M460">
            <v>4768</v>
          </cell>
          <cell r="N460">
            <v>9.5000000000000005E-5</v>
          </cell>
          <cell r="O460">
            <v>0.82020804583304052</v>
          </cell>
          <cell r="P460">
            <v>184.36538503743049</v>
          </cell>
          <cell r="Q460">
            <v>1559.8683212936444</v>
          </cell>
          <cell r="R460">
            <v>0.5</v>
          </cell>
          <cell r="S460">
            <v>9.1999999999999993</v>
          </cell>
          <cell r="T460">
            <v>160</v>
          </cell>
          <cell r="W460">
            <v>0.02</v>
          </cell>
          <cell r="X460">
            <v>9.0000000000000006E-5</v>
          </cell>
          <cell r="Y460">
            <v>0.5</v>
          </cell>
          <cell r="Z460">
            <v>163</v>
          </cell>
          <cell r="AA460">
            <v>9.5599672125881767</v>
          </cell>
          <cell r="AB460">
            <v>17.050267681396253</v>
          </cell>
          <cell r="AC460">
            <v>1603.9711422047533</v>
          </cell>
          <cell r="AD460">
            <v>184.37673655001635</v>
          </cell>
          <cell r="AE460">
            <v>8.6994225639178726</v>
          </cell>
          <cell r="AF460">
            <v>2.9815151440367789</v>
          </cell>
          <cell r="AG460">
            <v>4782.2642510814421</v>
          </cell>
          <cell r="AJ460">
            <v>552.33532999999068</v>
          </cell>
          <cell r="AK460">
            <v>552.33532999999068</v>
          </cell>
          <cell r="AL460">
            <v>542.77536278740251</v>
          </cell>
          <cell r="AM460">
            <v>542.77536278740251</v>
          </cell>
          <cell r="AN460">
            <v>2</v>
          </cell>
          <cell r="AO460">
            <v>3</v>
          </cell>
          <cell r="AP460">
            <v>554.33532999999068</v>
          </cell>
          <cell r="AQ460">
            <v>555.33532999999068</v>
          </cell>
        </row>
        <row r="461">
          <cell r="C461">
            <v>372000</v>
          </cell>
          <cell r="I461">
            <v>4773.7020135247421</v>
          </cell>
          <cell r="K461">
            <v>4773.7020135247421</v>
          </cell>
          <cell r="L461">
            <v>4773.7020135247421</v>
          </cell>
          <cell r="M461">
            <v>4768</v>
          </cell>
          <cell r="N461">
            <v>9.5000000000000005E-5</v>
          </cell>
          <cell r="O461">
            <v>0.82020804583304052</v>
          </cell>
          <cell r="P461">
            <v>184.36538503743049</v>
          </cell>
          <cell r="Q461">
            <v>1559.8683212936444</v>
          </cell>
          <cell r="R461">
            <v>0.5</v>
          </cell>
          <cell r="S461">
            <v>9.1999999999999993</v>
          </cell>
          <cell r="T461">
            <v>160</v>
          </cell>
          <cell r="W461">
            <v>0.02</v>
          </cell>
          <cell r="X461">
            <v>9.0000000000000006E-5</v>
          </cell>
          <cell r="Y461">
            <v>0.5</v>
          </cell>
          <cell r="Z461">
            <v>163</v>
          </cell>
          <cell r="AA461">
            <v>9.5599672125881767</v>
          </cell>
          <cell r="AB461">
            <v>17.050267681396253</v>
          </cell>
          <cell r="AC461">
            <v>1603.9711422047533</v>
          </cell>
          <cell r="AD461">
            <v>184.37673655001635</v>
          </cell>
          <cell r="AE461">
            <v>8.6994225639178726</v>
          </cell>
          <cell r="AF461">
            <v>2.9815151440367789</v>
          </cell>
          <cell r="AG461">
            <v>4782.2642510814421</v>
          </cell>
          <cell r="AJ461">
            <v>552.24532999999064</v>
          </cell>
          <cell r="AK461">
            <v>552.24532999999064</v>
          </cell>
          <cell r="AL461">
            <v>542.68536278740248</v>
          </cell>
          <cell r="AM461">
            <v>542.68536278740248</v>
          </cell>
          <cell r="AN461">
            <v>2</v>
          </cell>
          <cell r="AO461">
            <v>3</v>
          </cell>
          <cell r="AP461">
            <v>554.24532999999064</v>
          </cell>
          <cell r="AQ461">
            <v>555.24532999999064</v>
          </cell>
        </row>
        <row r="462">
          <cell r="C462">
            <v>373000</v>
          </cell>
          <cell r="I462">
            <v>4773.7020135247421</v>
          </cell>
          <cell r="K462">
            <v>4773.7020135247421</v>
          </cell>
          <cell r="L462">
            <v>4773.7020135247421</v>
          </cell>
          <cell r="M462">
            <v>4768</v>
          </cell>
          <cell r="N462">
            <v>9.5000000000000005E-5</v>
          </cell>
          <cell r="O462">
            <v>0.82020804583304052</v>
          </cell>
          <cell r="P462">
            <v>184.36538503743049</v>
          </cell>
          <cell r="Q462">
            <v>1559.8683212936444</v>
          </cell>
          <cell r="R462">
            <v>0.5</v>
          </cell>
          <cell r="S462">
            <v>9.1999999999999993</v>
          </cell>
          <cell r="T462">
            <v>160</v>
          </cell>
          <cell r="W462">
            <v>0.02</v>
          </cell>
          <cell r="X462">
            <v>9.0000000000000006E-5</v>
          </cell>
          <cell r="Y462">
            <v>0.5</v>
          </cell>
          <cell r="Z462">
            <v>163</v>
          </cell>
          <cell r="AA462">
            <v>9.5599672125881767</v>
          </cell>
          <cell r="AB462">
            <v>17.050267681396253</v>
          </cell>
          <cell r="AC462">
            <v>1603.9711422047533</v>
          </cell>
          <cell r="AD462">
            <v>184.37673655001635</v>
          </cell>
          <cell r="AE462">
            <v>8.6994225639178726</v>
          </cell>
          <cell r="AF462">
            <v>2.9815151440367789</v>
          </cell>
          <cell r="AG462">
            <v>4782.2642510814421</v>
          </cell>
          <cell r="AJ462">
            <v>552.15532999999061</v>
          </cell>
          <cell r="AK462">
            <v>552.15532999999061</v>
          </cell>
          <cell r="AL462">
            <v>542.59536278740245</v>
          </cell>
          <cell r="AM462">
            <v>542.59536278740245</v>
          </cell>
          <cell r="AN462">
            <v>2</v>
          </cell>
          <cell r="AO462">
            <v>3</v>
          </cell>
          <cell r="AP462">
            <v>554.15532999999061</v>
          </cell>
          <cell r="AQ462">
            <v>555.15532999999061</v>
          </cell>
        </row>
        <row r="463">
          <cell r="C463">
            <v>374000</v>
          </cell>
          <cell r="I463">
            <v>4773.7020135247421</v>
          </cell>
          <cell r="K463">
            <v>4773.7020135247421</v>
          </cell>
          <cell r="L463">
            <v>4773.7020135247421</v>
          </cell>
          <cell r="M463">
            <v>4768</v>
          </cell>
          <cell r="N463">
            <v>9.5000000000000005E-5</v>
          </cell>
          <cell r="O463">
            <v>0.82020804583304052</v>
          </cell>
          <cell r="P463">
            <v>184.36538503743049</v>
          </cell>
          <cell r="Q463">
            <v>1559.8683212936444</v>
          </cell>
          <cell r="R463">
            <v>0.5</v>
          </cell>
          <cell r="S463">
            <v>9.1999999999999993</v>
          </cell>
          <cell r="T463">
            <v>160</v>
          </cell>
          <cell r="W463">
            <v>0.02</v>
          </cell>
          <cell r="X463">
            <v>9.0000000000000006E-5</v>
          </cell>
          <cell r="Y463">
            <v>0.5</v>
          </cell>
          <cell r="Z463">
            <v>163</v>
          </cell>
          <cell r="AA463">
            <v>9.5599672125881767</v>
          </cell>
          <cell r="AB463">
            <v>17.050267681396253</v>
          </cell>
          <cell r="AC463">
            <v>1603.9711422047533</v>
          </cell>
          <cell r="AD463">
            <v>184.37673655001635</v>
          </cell>
          <cell r="AE463">
            <v>8.6994225639178726</v>
          </cell>
          <cell r="AF463">
            <v>2.9815151440367789</v>
          </cell>
          <cell r="AG463">
            <v>4782.2642510814421</v>
          </cell>
          <cell r="AJ463">
            <v>552.06532999999058</v>
          </cell>
          <cell r="AK463">
            <v>552.06532999999058</v>
          </cell>
          <cell r="AL463">
            <v>542.50536278740242</v>
          </cell>
          <cell r="AM463">
            <v>542.50536278740242</v>
          </cell>
          <cell r="AN463">
            <v>2</v>
          </cell>
          <cell r="AO463">
            <v>3</v>
          </cell>
          <cell r="AP463">
            <v>554.06532999999058</v>
          </cell>
          <cell r="AQ463">
            <v>555.06532999999058</v>
          </cell>
        </row>
        <row r="464">
          <cell r="C464">
            <v>375000</v>
          </cell>
          <cell r="D464">
            <v>545.29999999999995</v>
          </cell>
          <cell r="I464">
            <v>4773.7020135247421</v>
          </cell>
          <cell r="K464">
            <v>4773.7020135247421</v>
          </cell>
          <cell r="L464">
            <v>4773.7020135247421</v>
          </cell>
          <cell r="M464">
            <v>4768</v>
          </cell>
          <cell r="N464">
            <v>9.5000000000000005E-5</v>
          </cell>
          <cell r="O464">
            <v>0.82020804583304052</v>
          </cell>
          <cell r="P464">
            <v>184.36538503743049</v>
          </cell>
          <cell r="Q464">
            <v>1559.8683212936444</v>
          </cell>
          <cell r="R464">
            <v>0.5</v>
          </cell>
          <cell r="S464">
            <v>9.1999999999999993</v>
          </cell>
          <cell r="T464">
            <v>160</v>
          </cell>
          <cell r="W464">
            <v>0.02</v>
          </cell>
          <cell r="X464">
            <v>9.0000000000000006E-5</v>
          </cell>
          <cell r="Y464">
            <v>0.5</v>
          </cell>
          <cell r="Z464">
            <v>163</v>
          </cell>
          <cell r="AA464">
            <v>9.5599672125881767</v>
          </cell>
          <cell r="AB464">
            <v>17.050267681396253</v>
          </cell>
          <cell r="AC464">
            <v>1603.9711422047533</v>
          </cell>
          <cell r="AD464">
            <v>184.37673655001635</v>
          </cell>
          <cell r="AE464">
            <v>8.6994225639178726</v>
          </cell>
          <cell r="AF464">
            <v>2.9815151440367789</v>
          </cell>
          <cell r="AG464">
            <v>4782.2642510814421</v>
          </cell>
          <cell r="AJ464">
            <v>551.97532999999055</v>
          </cell>
          <cell r="AK464">
            <v>551.97532999999055</v>
          </cell>
          <cell r="AL464">
            <v>542.41536278740239</v>
          </cell>
          <cell r="AM464">
            <v>542.41536278740239</v>
          </cell>
          <cell r="AN464">
            <v>2</v>
          </cell>
          <cell r="AO464">
            <v>3</v>
          </cell>
          <cell r="AP464">
            <v>553.97532999999055</v>
          </cell>
          <cell r="AQ464">
            <v>554.97532999999055</v>
          </cell>
        </row>
        <row r="465">
          <cell r="B465" t="str">
            <v>Village Road Bridge (VRB) /Fall ?</v>
          </cell>
          <cell r="C465">
            <v>375954</v>
          </cell>
          <cell r="I465">
            <v>4773.7020135247421</v>
          </cell>
          <cell r="K465">
            <v>4773.7020135247421</v>
          </cell>
          <cell r="L465">
            <v>4773.7020135247421</v>
          </cell>
          <cell r="M465">
            <v>4768</v>
          </cell>
          <cell r="N465">
            <v>9.5000000000000005E-5</v>
          </cell>
          <cell r="O465">
            <v>0.82020804583304052</v>
          </cell>
          <cell r="P465">
            <v>184.36538503743049</v>
          </cell>
          <cell r="Q465">
            <v>1559.8683212936444</v>
          </cell>
          <cell r="R465">
            <v>0.5</v>
          </cell>
          <cell r="S465">
            <v>9.1999999999999993</v>
          </cell>
          <cell r="T465">
            <v>160</v>
          </cell>
          <cell r="U465">
            <v>551.79</v>
          </cell>
          <cell r="V465">
            <v>560.99</v>
          </cell>
          <cell r="W465">
            <v>0.02</v>
          </cell>
          <cell r="X465">
            <v>9.0000000000000006E-5</v>
          </cell>
          <cell r="Y465">
            <v>0.5</v>
          </cell>
          <cell r="Z465">
            <v>163</v>
          </cell>
          <cell r="AA465">
            <v>9.5599672125881767</v>
          </cell>
          <cell r="AB465">
            <v>17.050267681396253</v>
          </cell>
          <cell r="AC465">
            <v>1603.9711422047533</v>
          </cell>
          <cell r="AD465">
            <v>184.37673655001635</v>
          </cell>
          <cell r="AE465">
            <v>8.6994225639178726</v>
          </cell>
          <cell r="AF465">
            <v>2.9815151440367789</v>
          </cell>
          <cell r="AG465">
            <v>4782.2642510814421</v>
          </cell>
          <cell r="AJ465">
            <v>551.88946999999052</v>
          </cell>
          <cell r="AK465">
            <v>551.88946999999052</v>
          </cell>
          <cell r="AL465">
            <v>542.32950278740236</v>
          </cell>
          <cell r="AM465">
            <v>542.6733964617224</v>
          </cell>
          <cell r="AN465">
            <v>2</v>
          </cell>
          <cell r="AO465">
            <v>3</v>
          </cell>
          <cell r="AP465">
            <v>553.88946999999052</v>
          </cell>
          <cell r="AQ465">
            <v>554.88946999999052</v>
          </cell>
        </row>
        <row r="466">
          <cell r="C466">
            <v>375954</v>
          </cell>
          <cell r="F466">
            <v>131</v>
          </cell>
          <cell r="G466">
            <v>23.478656520577797</v>
          </cell>
          <cell r="H466">
            <v>154.4786565205778</v>
          </cell>
          <cell r="I466">
            <v>4739.7283026198984</v>
          </cell>
          <cell r="K466">
            <v>4739.7283026198984</v>
          </cell>
          <cell r="L466">
            <v>4739.7283026198984</v>
          </cell>
          <cell r="M466">
            <v>4720</v>
          </cell>
          <cell r="N466">
            <v>9.5000000000000005E-5</v>
          </cell>
          <cell r="O466">
            <v>0.81937856836479639</v>
          </cell>
          <cell r="P466">
            <v>183.43502391855267</v>
          </cell>
          <cell r="Q466">
            <v>1547.2976219018565</v>
          </cell>
          <cell r="R466">
            <v>0.5</v>
          </cell>
          <cell r="S466">
            <v>9.1999999999999993</v>
          </cell>
          <cell r="T466">
            <v>160</v>
          </cell>
          <cell r="U466">
            <v>551.79</v>
          </cell>
          <cell r="V466">
            <v>560.99</v>
          </cell>
          <cell r="W466">
            <v>0.02</v>
          </cell>
          <cell r="X466">
            <v>1E-4</v>
          </cell>
          <cell r="Y466">
            <v>0.5</v>
          </cell>
          <cell r="Z466">
            <v>163</v>
          </cell>
          <cell r="AA466">
            <v>9.2160735382681445</v>
          </cell>
          <cell r="AB466">
            <v>17.686490816633658</v>
          </cell>
          <cell r="AC466">
            <v>1544.6879924690907</v>
          </cell>
          <cell r="AD466">
            <v>183.60776691720457</v>
          </cell>
          <cell r="AE466">
            <v>8.4129773941733443</v>
          </cell>
          <cell r="AF466">
            <v>3.0734203443330883</v>
          </cell>
          <cell r="AG466">
            <v>4747.4755017015395</v>
          </cell>
          <cell r="AJ466">
            <v>551.88946999999052</v>
          </cell>
          <cell r="AK466">
            <v>551.88946999999052</v>
          </cell>
          <cell r="AL466">
            <v>542.6733964617224</v>
          </cell>
          <cell r="AM466">
            <v>542.6733964617224</v>
          </cell>
          <cell r="AN466">
            <v>2</v>
          </cell>
          <cell r="AO466">
            <v>3</v>
          </cell>
          <cell r="AP466">
            <v>553.88946999999052</v>
          </cell>
          <cell r="AQ466">
            <v>554.88946999999052</v>
          </cell>
        </row>
        <row r="467">
          <cell r="C467">
            <v>377000</v>
          </cell>
          <cell r="I467">
            <v>4739.7283026198984</v>
          </cell>
          <cell r="K467">
            <v>4739.7283026198984</v>
          </cell>
          <cell r="L467">
            <v>4739.7283026198984</v>
          </cell>
          <cell r="M467">
            <v>4720</v>
          </cell>
          <cell r="N467">
            <v>9.5000000000000005E-5</v>
          </cell>
          <cell r="O467">
            <v>0.81937856836479639</v>
          </cell>
          <cell r="P467">
            <v>183.43502391855267</v>
          </cell>
          <cell r="Q467">
            <v>1547.2976219018565</v>
          </cell>
          <cell r="R467">
            <v>0.5</v>
          </cell>
          <cell r="S467">
            <v>9.1999999999999993</v>
          </cell>
          <cell r="T467">
            <v>160</v>
          </cell>
          <cell r="W467">
            <v>0.02</v>
          </cell>
          <cell r="X467">
            <v>1E-4</v>
          </cell>
          <cell r="Y467">
            <v>0.5</v>
          </cell>
          <cell r="Z467">
            <v>163</v>
          </cell>
          <cell r="AA467">
            <v>9.2160735382681445</v>
          </cell>
          <cell r="AB467">
            <v>17.686490816633658</v>
          </cell>
          <cell r="AC467">
            <v>1544.6879924690907</v>
          </cell>
          <cell r="AD467">
            <v>183.60776691720457</v>
          </cell>
          <cell r="AE467">
            <v>8.4129773941733443</v>
          </cell>
          <cell r="AF467">
            <v>3.0734203443330883</v>
          </cell>
          <cell r="AG467">
            <v>4747.4755017015395</v>
          </cell>
          <cell r="AJ467">
            <v>551.78486999999052</v>
          </cell>
          <cell r="AK467">
            <v>551.78486999999052</v>
          </cell>
          <cell r="AL467">
            <v>542.5687964617224</v>
          </cell>
          <cell r="AM467">
            <v>542.5687964617224</v>
          </cell>
          <cell r="AN467">
            <v>2</v>
          </cell>
          <cell r="AO467">
            <v>3</v>
          </cell>
          <cell r="AP467">
            <v>553.78486999999052</v>
          </cell>
          <cell r="AQ467">
            <v>554.78486999999052</v>
          </cell>
        </row>
        <row r="468">
          <cell r="C468">
            <v>378000</v>
          </cell>
          <cell r="I468">
            <v>4739.7283026198984</v>
          </cell>
          <cell r="K468">
            <v>4739.7283026198984</v>
          </cell>
          <cell r="L468">
            <v>4739.7283026198984</v>
          </cell>
          <cell r="M468">
            <v>4720</v>
          </cell>
          <cell r="N468">
            <v>9.5000000000000005E-5</v>
          </cell>
          <cell r="O468">
            <v>0.81937856836479639</v>
          </cell>
          <cell r="P468">
            <v>183.43502391855267</v>
          </cell>
          <cell r="Q468">
            <v>1547.2976219018565</v>
          </cell>
          <cell r="R468">
            <v>0.5</v>
          </cell>
          <cell r="S468">
            <v>9.1999999999999993</v>
          </cell>
          <cell r="T468">
            <v>160</v>
          </cell>
          <cell r="W468">
            <v>0.02</v>
          </cell>
          <cell r="X468">
            <v>1E-4</v>
          </cell>
          <cell r="Y468">
            <v>0.5</v>
          </cell>
          <cell r="Z468">
            <v>163</v>
          </cell>
          <cell r="AA468">
            <v>9.2160735382681445</v>
          </cell>
          <cell r="AB468">
            <v>17.686490816633658</v>
          </cell>
          <cell r="AC468">
            <v>1544.6879924690907</v>
          </cell>
          <cell r="AD468">
            <v>183.60776691720457</v>
          </cell>
          <cell r="AE468">
            <v>8.4129773941733443</v>
          </cell>
          <cell r="AF468">
            <v>3.0734203443330883</v>
          </cell>
          <cell r="AG468">
            <v>4747.4755017015395</v>
          </cell>
          <cell r="AJ468">
            <v>551.6848699999905</v>
          </cell>
          <cell r="AK468">
            <v>551.6848699999905</v>
          </cell>
          <cell r="AL468">
            <v>542.46879646172238</v>
          </cell>
          <cell r="AM468">
            <v>542.46879646172238</v>
          </cell>
          <cell r="AN468">
            <v>2</v>
          </cell>
          <cell r="AO468">
            <v>3</v>
          </cell>
          <cell r="AP468">
            <v>553.6848699999905</v>
          </cell>
          <cell r="AQ468">
            <v>554.6848699999905</v>
          </cell>
        </row>
        <row r="469">
          <cell r="C469">
            <v>379000</v>
          </cell>
          <cell r="I469">
            <v>4739.7283026198984</v>
          </cell>
          <cell r="K469">
            <v>4739.7283026198984</v>
          </cell>
          <cell r="L469">
            <v>4739.7283026198984</v>
          </cell>
          <cell r="M469">
            <v>4720</v>
          </cell>
          <cell r="N469">
            <v>9.5000000000000005E-5</v>
          </cell>
          <cell r="O469">
            <v>0.81937856836479639</v>
          </cell>
          <cell r="P469">
            <v>183.43502391855267</v>
          </cell>
          <cell r="Q469">
            <v>1547.2976219018565</v>
          </cell>
          <cell r="R469">
            <v>0.5</v>
          </cell>
          <cell r="S469">
            <v>9.1999999999999993</v>
          </cell>
          <cell r="T469">
            <v>160</v>
          </cell>
          <cell r="W469">
            <v>0.02</v>
          </cell>
          <cell r="X469">
            <v>1E-4</v>
          </cell>
          <cell r="Y469">
            <v>0.5</v>
          </cell>
          <cell r="Z469">
            <v>163</v>
          </cell>
          <cell r="AA469">
            <v>9.2160735382681445</v>
          </cell>
          <cell r="AB469">
            <v>17.686490816633658</v>
          </cell>
          <cell r="AC469">
            <v>1544.6879924690907</v>
          </cell>
          <cell r="AD469">
            <v>183.60776691720457</v>
          </cell>
          <cell r="AE469">
            <v>8.4129773941733443</v>
          </cell>
          <cell r="AF469">
            <v>3.0734203443330883</v>
          </cell>
          <cell r="AG469">
            <v>4747.4755017015395</v>
          </cell>
          <cell r="AJ469">
            <v>551.58486999999047</v>
          </cell>
          <cell r="AK469">
            <v>551.58486999999047</v>
          </cell>
          <cell r="AL469">
            <v>542.36879646172235</v>
          </cell>
          <cell r="AM469">
            <v>542.36879646172235</v>
          </cell>
          <cell r="AN469">
            <v>2</v>
          </cell>
          <cell r="AO469">
            <v>3</v>
          </cell>
          <cell r="AP469">
            <v>553.58486999999047</v>
          </cell>
          <cell r="AQ469">
            <v>554.58486999999047</v>
          </cell>
        </row>
        <row r="470">
          <cell r="C470">
            <v>380000</v>
          </cell>
          <cell r="D470">
            <v>542.79999999999995</v>
          </cell>
          <cell r="I470">
            <v>4739.7283026198984</v>
          </cell>
          <cell r="K470">
            <v>4739.7283026198984</v>
          </cell>
          <cell r="L470">
            <v>4739.7283026198984</v>
          </cell>
          <cell r="M470">
            <v>4720</v>
          </cell>
          <cell r="N470">
            <v>9.5000000000000005E-5</v>
          </cell>
          <cell r="O470">
            <v>0.81937856836479639</v>
          </cell>
          <cell r="P470">
            <v>183.43502391855267</v>
          </cell>
          <cell r="Q470">
            <v>1547.2976219018565</v>
          </cell>
          <cell r="R470">
            <v>0.5</v>
          </cell>
          <cell r="S470">
            <v>9.1999999999999993</v>
          </cell>
          <cell r="T470">
            <v>160</v>
          </cell>
          <cell r="W470">
            <v>0.02</v>
          </cell>
          <cell r="X470">
            <v>1E-4</v>
          </cell>
          <cell r="Y470">
            <v>0.5</v>
          </cell>
          <cell r="Z470">
            <v>163</v>
          </cell>
          <cell r="AA470">
            <v>9.2160735382681445</v>
          </cell>
          <cell r="AB470">
            <v>17.686490816633658</v>
          </cell>
          <cell r="AC470">
            <v>1544.6879924690907</v>
          </cell>
          <cell r="AD470">
            <v>183.60776691720457</v>
          </cell>
          <cell r="AE470">
            <v>8.4129773941733443</v>
          </cell>
          <cell r="AF470">
            <v>3.0734203443330883</v>
          </cell>
          <cell r="AG470">
            <v>4747.4755017015395</v>
          </cell>
          <cell r="AJ470">
            <v>551.48486999999045</v>
          </cell>
          <cell r="AK470">
            <v>551.48486999999045</v>
          </cell>
          <cell r="AL470">
            <v>542.26879646172233</v>
          </cell>
          <cell r="AM470">
            <v>542.26879646172233</v>
          </cell>
          <cell r="AN470">
            <v>2</v>
          </cell>
          <cell r="AO470">
            <v>3</v>
          </cell>
          <cell r="AP470">
            <v>553.48486999999045</v>
          </cell>
          <cell r="AQ470">
            <v>554.48486999999045</v>
          </cell>
        </row>
        <row r="471">
          <cell r="C471">
            <v>381000</v>
          </cell>
          <cell r="I471">
            <v>4739.7283026198984</v>
          </cell>
          <cell r="K471">
            <v>4739.7283026198984</v>
          </cell>
          <cell r="L471">
            <v>4739.7283026198984</v>
          </cell>
          <cell r="M471">
            <v>4720</v>
          </cell>
          <cell r="N471">
            <v>9.5000000000000005E-5</v>
          </cell>
          <cell r="O471">
            <v>0.81937856836479639</v>
          </cell>
          <cell r="P471">
            <v>183.43502391855267</v>
          </cell>
          <cell r="Q471">
            <v>1547.2976219018565</v>
          </cell>
          <cell r="R471">
            <v>0.5</v>
          </cell>
          <cell r="S471">
            <v>9.1999999999999993</v>
          </cell>
          <cell r="T471">
            <v>160</v>
          </cell>
          <cell r="W471">
            <v>0.02</v>
          </cell>
          <cell r="X471">
            <v>1E-4</v>
          </cell>
          <cell r="Y471">
            <v>0.5</v>
          </cell>
          <cell r="Z471">
            <v>163</v>
          </cell>
          <cell r="AA471">
            <v>9.2160735382681445</v>
          </cell>
          <cell r="AB471">
            <v>17.686490816633658</v>
          </cell>
          <cell r="AC471">
            <v>1544.6879924690907</v>
          </cell>
          <cell r="AD471">
            <v>183.60776691720457</v>
          </cell>
          <cell r="AE471">
            <v>8.4129773941733443</v>
          </cell>
          <cell r="AF471">
            <v>3.0734203443330883</v>
          </cell>
          <cell r="AG471">
            <v>4747.4755017015395</v>
          </cell>
          <cell r="AJ471">
            <v>551.38486999999043</v>
          </cell>
          <cell r="AK471">
            <v>551.38486999999043</v>
          </cell>
          <cell r="AL471">
            <v>542.16879646172231</v>
          </cell>
          <cell r="AM471">
            <v>542.16879646172231</v>
          </cell>
          <cell r="AN471">
            <v>2</v>
          </cell>
          <cell r="AO471">
            <v>3</v>
          </cell>
          <cell r="AP471">
            <v>553.38486999999043</v>
          </cell>
          <cell r="AQ471">
            <v>554.38486999999043</v>
          </cell>
        </row>
        <row r="472">
          <cell r="C472">
            <v>382000</v>
          </cell>
          <cell r="I472">
            <v>4739.7283026198984</v>
          </cell>
          <cell r="K472">
            <v>4739.7283026198984</v>
          </cell>
          <cell r="L472">
            <v>4739.7283026198984</v>
          </cell>
          <cell r="M472">
            <v>4720</v>
          </cell>
          <cell r="N472">
            <v>9.5000000000000005E-5</v>
          </cell>
          <cell r="O472">
            <v>0.81937856836479639</v>
          </cell>
          <cell r="P472">
            <v>183.43502391855267</v>
          </cell>
          <cell r="Q472">
            <v>1547.2976219018565</v>
          </cell>
          <cell r="R472">
            <v>0.5</v>
          </cell>
          <cell r="S472">
            <v>9.1999999999999993</v>
          </cell>
          <cell r="T472">
            <v>160</v>
          </cell>
          <cell r="W472">
            <v>0.02</v>
          </cell>
          <cell r="X472">
            <v>1E-4</v>
          </cell>
          <cell r="Y472">
            <v>0.5</v>
          </cell>
          <cell r="Z472">
            <v>163</v>
          </cell>
          <cell r="AA472">
            <v>9.2160735382681445</v>
          </cell>
          <cell r="AB472">
            <v>17.686490816633658</v>
          </cell>
          <cell r="AC472">
            <v>1544.6879924690907</v>
          </cell>
          <cell r="AD472">
            <v>183.60776691720457</v>
          </cell>
          <cell r="AE472">
            <v>8.4129773941733443</v>
          </cell>
          <cell r="AF472">
            <v>3.0734203443330883</v>
          </cell>
          <cell r="AG472">
            <v>4747.4755017015395</v>
          </cell>
          <cell r="AJ472">
            <v>551.28486999999041</v>
          </cell>
          <cell r="AK472">
            <v>551.28486999999041</v>
          </cell>
          <cell r="AL472">
            <v>542.06879646172229</v>
          </cell>
          <cell r="AM472">
            <v>542.06879646172229</v>
          </cell>
          <cell r="AN472">
            <v>2</v>
          </cell>
          <cell r="AO472">
            <v>3</v>
          </cell>
          <cell r="AP472">
            <v>553.28486999999041</v>
          </cell>
          <cell r="AQ472">
            <v>554.28486999999041</v>
          </cell>
        </row>
        <row r="473">
          <cell r="C473">
            <v>383000</v>
          </cell>
          <cell r="I473">
            <v>4739.7283026198984</v>
          </cell>
          <cell r="K473">
            <v>4739.7283026198984</v>
          </cell>
          <cell r="L473">
            <v>4739.7283026198984</v>
          </cell>
          <cell r="M473">
            <v>4720</v>
          </cell>
          <cell r="N473">
            <v>9.5000000000000005E-5</v>
          </cell>
          <cell r="O473">
            <v>0.81937856836479639</v>
          </cell>
          <cell r="P473">
            <v>183.43502391855267</v>
          </cell>
          <cell r="Q473">
            <v>1547.2976219018565</v>
          </cell>
          <cell r="R473">
            <v>0.5</v>
          </cell>
          <cell r="S473">
            <v>9.1999999999999993</v>
          </cell>
          <cell r="T473">
            <v>160</v>
          </cell>
          <cell r="W473">
            <v>0.02</v>
          </cell>
          <cell r="X473">
            <v>1E-4</v>
          </cell>
          <cell r="Y473">
            <v>0.5</v>
          </cell>
          <cell r="Z473">
            <v>163</v>
          </cell>
          <cell r="AA473">
            <v>9.2160735382681445</v>
          </cell>
          <cell r="AB473">
            <v>17.686490816633658</v>
          </cell>
          <cell r="AC473">
            <v>1544.6879924690907</v>
          </cell>
          <cell r="AD473">
            <v>183.60776691720457</v>
          </cell>
          <cell r="AE473">
            <v>8.4129773941733443</v>
          </cell>
          <cell r="AF473">
            <v>3.0734203443330883</v>
          </cell>
          <cell r="AG473">
            <v>4747.4755017015395</v>
          </cell>
          <cell r="AJ473">
            <v>551.18486999999038</v>
          </cell>
          <cell r="AK473">
            <v>551.18486999999038</v>
          </cell>
          <cell r="AL473">
            <v>541.96879646172226</v>
          </cell>
          <cell r="AM473">
            <v>541.96879646172226</v>
          </cell>
          <cell r="AN473">
            <v>2</v>
          </cell>
          <cell r="AO473">
            <v>3</v>
          </cell>
          <cell r="AP473">
            <v>553.18486999999038</v>
          </cell>
          <cell r="AQ473">
            <v>554.18486999999038</v>
          </cell>
        </row>
        <row r="474">
          <cell r="C474">
            <v>384000</v>
          </cell>
          <cell r="I474">
            <v>4739.7283026198984</v>
          </cell>
          <cell r="K474">
            <v>4739.7283026198984</v>
          </cell>
          <cell r="L474">
            <v>4739.7283026198984</v>
          </cell>
          <cell r="M474">
            <v>4720</v>
          </cell>
          <cell r="N474">
            <v>9.5000000000000005E-5</v>
          </cell>
          <cell r="O474">
            <v>0.81937856836479639</v>
          </cell>
          <cell r="P474">
            <v>183.43502391855267</v>
          </cell>
          <cell r="Q474">
            <v>1547.2976219018565</v>
          </cell>
          <cell r="R474">
            <v>0.5</v>
          </cell>
          <cell r="S474">
            <v>9.1999999999999993</v>
          </cell>
          <cell r="T474">
            <v>160</v>
          </cell>
          <cell r="W474">
            <v>0.02</v>
          </cell>
          <cell r="X474">
            <v>1E-4</v>
          </cell>
          <cell r="Y474">
            <v>0.5</v>
          </cell>
          <cell r="Z474">
            <v>163</v>
          </cell>
          <cell r="AA474">
            <v>9.2160735382681445</v>
          </cell>
          <cell r="AB474">
            <v>17.686490816633658</v>
          </cell>
          <cell r="AC474">
            <v>1544.6879924690907</v>
          </cell>
          <cell r="AD474">
            <v>183.60776691720457</v>
          </cell>
          <cell r="AE474">
            <v>8.4129773941733443</v>
          </cell>
          <cell r="AF474">
            <v>3.0734203443330883</v>
          </cell>
          <cell r="AG474">
            <v>4747.4755017015395</v>
          </cell>
          <cell r="AJ474">
            <v>551.08486999999036</v>
          </cell>
          <cell r="AK474">
            <v>551.08486999999036</v>
          </cell>
          <cell r="AL474">
            <v>541.86879646172224</v>
          </cell>
          <cell r="AM474">
            <v>541.86879646172224</v>
          </cell>
          <cell r="AN474">
            <v>2</v>
          </cell>
          <cell r="AO474">
            <v>3</v>
          </cell>
          <cell r="AP474">
            <v>553.08486999999036</v>
          </cell>
          <cell r="AQ474">
            <v>554.08486999999036</v>
          </cell>
        </row>
        <row r="475">
          <cell r="C475">
            <v>385000</v>
          </cell>
          <cell r="D475">
            <v>542.9</v>
          </cell>
          <cell r="I475">
            <v>4739.7283026198984</v>
          </cell>
          <cell r="K475">
            <v>4739.7283026198984</v>
          </cell>
          <cell r="L475">
            <v>4739.7283026198984</v>
          </cell>
          <cell r="M475">
            <v>4720</v>
          </cell>
          <cell r="N475">
            <v>9.5000000000000005E-5</v>
          </cell>
          <cell r="O475">
            <v>0.81937856836479639</v>
          </cell>
          <cell r="P475">
            <v>183.43502391855267</v>
          </cell>
          <cell r="Q475">
            <v>1547.2976219018565</v>
          </cell>
          <cell r="R475">
            <v>0.5</v>
          </cell>
          <cell r="S475">
            <v>9.1999999999999993</v>
          </cell>
          <cell r="T475">
            <v>160</v>
          </cell>
          <cell r="W475">
            <v>0.02</v>
          </cell>
          <cell r="X475">
            <v>1E-4</v>
          </cell>
          <cell r="Y475">
            <v>0.5</v>
          </cell>
          <cell r="Z475">
            <v>163</v>
          </cell>
          <cell r="AA475">
            <v>9.2160735382681445</v>
          </cell>
          <cell r="AB475">
            <v>17.686490816633658</v>
          </cell>
          <cell r="AC475">
            <v>1544.6879924690907</v>
          </cell>
          <cell r="AD475">
            <v>183.60776691720457</v>
          </cell>
          <cell r="AE475">
            <v>8.4129773941733443</v>
          </cell>
          <cell r="AF475">
            <v>3.0734203443330883</v>
          </cell>
          <cell r="AG475">
            <v>4747.4755017015395</v>
          </cell>
          <cell r="AJ475">
            <v>550.98486999999034</v>
          </cell>
          <cell r="AK475">
            <v>550.98486999999034</v>
          </cell>
          <cell r="AL475">
            <v>541.76879646172222</v>
          </cell>
          <cell r="AM475">
            <v>541.76879646172222</v>
          </cell>
          <cell r="AN475">
            <v>2</v>
          </cell>
          <cell r="AO475">
            <v>3</v>
          </cell>
          <cell r="AP475">
            <v>552.98486999999034</v>
          </cell>
          <cell r="AQ475">
            <v>553.98486999999034</v>
          </cell>
        </row>
        <row r="476">
          <cell r="C476">
            <v>386000</v>
          </cell>
          <cell r="I476">
            <v>4739.7283026198984</v>
          </cell>
          <cell r="K476">
            <v>4739.7283026198984</v>
          </cell>
          <cell r="L476">
            <v>4739.7283026198984</v>
          </cell>
          <cell r="M476">
            <v>4720</v>
          </cell>
          <cell r="N476">
            <v>9.5000000000000005E-5</v>
          </cell>
          <cell r="O476">
            <v>0.81937856836479639</v>
          </cell>
          <cell r="P476">
            <v>183.43502391855267</v>
          </cell>
          <cell r="Q476">
            <v>1547.2976219018565</v>
          </cell>
          <cell r="R476">
            <v>0.5</v>
          </cell>
          <cell r="S476">
            <v>9.1999999999999993</v>
          </cell>
          <cell r="T476">
            <v>160</v>
          </cell>
          <cell r="W476">
            <v>0.02</v>
          </cell>
          <cell r="X476">
            <v>1E-4</v>
          </cell>
          <cell r="Y476">
            <v>0.5</v>
          </cell>
          <cell r="Z476">
            <v>163</v>
          </cell>
          <cell r="AA476">
            <v>9.2160735382681445</v>
          </cell>
          <cell r="AB476">
            <v>17.686490816633658</v>
          </cell>
          <cell r="AC476">
            <v>1544.6879924690907</v>
          </cell>
          <cell r="AD476">
            <v>183.60776691720457</v>
          </cell>
          <cell r="AE476">
            <v>8.4129773941733443</v>
          </cell>
          <cell r="AF476">
            <v>3.0734203443330883</v>
          </cell>
          <cell r="AG476">
            <v>4747.4755017015395</v>
          </cell>
          <cell r="AJ476">
            <v>550.88486999999031</v>
          </cell>
          <cell r="AK476">
            <v>550.88486999999031</v>
          </cell>
          <cell r="AL476">
            <v>541.6687964617222</v>
          </cell>
          <cell r="AM476">
            <v>541.6687964617222</v>
          </cell>
          <cell r="AN476">
            <v>2</v>
          </cell>
          <cell r="AO476">
            <v>3</v>
          </cell>
          <cell r="AP476">
            <v>552.88486999999031</v>
          </cell>
          <cell r="AQ476">
            <v>553.88486999999031</v>
          </cell>
        </row>
        <row r="477">
          <cell r="C477">
            <v>387000</v>
          </cell>
          <cell r="I477">
            <v>4739.7283026198984</v>
          </cell>
          <cell r="K477">
            <v>4739.7283026198984</v>
          </cell>
          <cell r="L477">
            <v>4739.7283026198984</v>
          </cell>
          <cell r="M477">
            <v>4720</v>
          </cell>
          <cell r="N477">
            <v>9.5000000000000005E-5</v>
          </cell>
          <cell r="O477">
            <v>0.81937856836479639</v>
          </cell>
          <cell r="P477">
            <v>183.43502391855267</v>
          </cell>
          <cell r="Q477">
            <v>1547.2976219018565</v>
          </cell>
          <cell r="R477">
            <v>0.5</v>
          </cell>
          <cell r="S477">
            <v>9.1999999999999993</v>
          </cell>
          <cell r="T477">
            <v>160</v>
          </cell>
          <cell r="W477">
            <v>0.02</v>
          </cell>
          <cell r="X477">
            <v>1E-4</v>
          </cell>
          <cell r="Y477">
            <v>0.5</v>
          </cell>
          <cell r="Z477">
            <v>163</v>
          </cell>
          <cell r="AA477">
            <v>9.2160735382681445</v>
          </cell>
          <cell r="AB477">
            <v>17.686490816633658</v>
          </cell>
          <cell r="AC477">
            <v>1544.6879924690907</v>
          </cell>
          <cell r="AD477">
            <v>183.60776691720457</v>
          </cell>
          <cell r="AE477">
            <v>8.4129773941733443</v>
          </cell>
          <cell r="AF477">
            <v>3.0734203443330883</v>
          </cell>
          <cell r="AG477">
            <v>4747.4755017015395</v>
          </cell>
          <cell r="AJ477">
            <v>550.78486999999029</v>
          </cell>
          <cell r="AK477">
            <v>550.78486999999029</v>
          </cell>
          <cell r="AL477">
            <v>541.56879646172217</v>
          </cell>
          <cell r="AM477">
            <v>541.56879646172217</v>
          </cell>
          <cell r="AN477">
            <v>2</v>
          </cell>
          <cell r="AO477">
            <v>3</v>
          </cell>
          <cell r="AP477">
            <v>552.78486999999029</v>
          </cell>
          <cell r="AQ477">
            <v>553.78486999999029</v>
          </cell>
        </row>
        <row r="478">
          <cell r="B478" t="str">
            <v>H/R Of  Bahab Disty</v>
          </cell>
          <cell r="C478">
            <v>387700</v>
          </cell>
          <cell r="E478">
            <v>100</v>
          </cell>
          <cell r="I478">
            <v>4739.7283026198984</v>
          </cell>
          <cell r="K478">
            <v>4739.7283026198984</v>
          </cell>
          <cell r="L478">
            <v>4739.7283026198984</v>
          </cell>
          <cell r="M478">
            <v>4720</v>
          </cell>
          <cell r="N478">
            <v>9.5000000000000005E-5</v>
          </cell>
          <cell r="O478">
            <v>0.81937856836479639</v>
          </cell>
          <cell r="P478">
            <v>183.43502391855267</v>
          </cell>
          <cell r="Q478">
            <v>1547.2976219018565</v>
          </cell>
          <cell r="R478">
            <v>0.5</v>
          </cell>
          <cell r="S478">
            <v>9.1999999999999993</v>
          </cell>
          <cell r="T478">
            <v>160</v>
          </cell>
          <cell r="W478">
            <v>0.02</v>
          </cell>
          <cell r="X478">
            <v>1E-4</v>
          </cell>
          <cell r="Y478">
            <v>0.5</v>
          </cell>
          <cell r="Z478">
            <v>163</v>
          </cell>
          <cell r="AA478">
            <v>9.2160735382681445</v>
          </cell>
          <cell r="AB478">
            <v>17.686490816633658</v>
          </cell>
          <cell r="AC478">
            <v>1544.6879924690907</v>
          </cell>
          <cell r="AD478">
            <v>183.60776691720457</v>
          </cell>
          <cell r="AE478">
            <v>8.4129773941733443</v>
          </cell>
          <cell r="AF478">
            <v>3.0734203443330883</v>
          </cell>
          <cell r="AG478">
            <v>4747.4755017015395</v>
          </cell>
          <cell r="AJ478">
            <v>550.71486999999024</v>
          </cell>
          <cell r="AK478">
            <v>550.71486999999024</v>
          </cell>
          <cell r="AL478">
            <v>541.49879646172212</v>
          </cell>
          <cell r="AM478">
            <v>541.49879646172212</v>
          </cell>
          <cell r="AN478">
            <v>2</v>
          </cell>
          <cell r="AO478">
            <v>3</v>
          </cell>
          <cell r="AP478">
            <v>552.71486999999024</v>
          </cell>
          <cell r="AQ478">
            <v>553.71486999999024</v>
          </cell>
        </row>
        <row r="479">
          <cell r="B479" t="str">
            <v>H/R Of  6-AR Disty</v>
          </cell>
          <cell r="C479">
            <v>387800</v>
          </cell>
          <cell r="E479">
            <v>15</v>
          </cell>
          <cell r="I479">
            <v>4739.7283026198984</v>
          </cell>
          <cell r="K479">
            <v>4739.7283026198984</v>
          </cell>
          <cell r="L479">
            <v>4739.7283026198984</v>
          </cell>
          <cell r="M479">
            <v>4720</v>
          </cell>
          <cell r="N479">
            <v>9.5000000000000005E-5</v>
          </cell>
          <cell r="O479">
            <v>0.81937856836479639</v>
          </cell>
          <cell r="P479">
            <v>183.43502391855267</v>
          </cell>
          <cell r="Q479">
            <v>1547.2976219018565</v>
          </cell>
          <cell r="R479">
            <v>0.5</v>
          </cell>
          <cell r="S479">
            <v>9.1999999999999993</v>
          </cell>
          <cell r="T479">
            <v>160</v>
          </cell>
          <cell r="W479">
            <v>0.02</v>
          </cell>
          <cell r="X479">
            <v>1E-4</v>
          </cell>
          <cell r="Y479">
            <v>0.5</v>
          </cell>
          <cell r="Z479">
            <v>163</v>
          </cell>
          <cell r="AA479">
            <v>9.2160735382681445</v>
          </cell>
          <cell r="AB479">
            <v>17.686490816633658</v>
          </cell>
          <cell r="AC479">
            <v>1544.6879924690907</v>
          </cell>
          <cell r="AD479">
            <v>183.60776691720457</v>
          </cell>
          <cell r="AE479">
            <v>8.4129773941733443</v>
          </cell>
          <cell r="AF479">
            <v>3.0734203443330883</v>
          </cell>
          <cell r="AG479">
            <v>4747.4755017015395</v>
          </cell>
          <cell r="AJ479">
            <v>550.70486999999025</v>
          </cell>
          <cell r="AK479">
            <v>550.70486999999025</v>
          </cell>
          <cell r="AL479">
            <v>541.48879646172213</v>
          </cell>
          <cell r="AM479">
            <v>541.48879646172213</v>
          </cell>
          <cell r="AN479">
            <v>2</v>
          </cell>
          <cell r="AO479">
            <v>3</v>
          </cell>
          <cell r="AP479">
            <v>552.70486999999025</v>
          </cell>
          <cell r="AQ479">
            <v>553.70486999999025</v>
          </cell>
        </row>
        <row r="480">
          <cell r="B480" t="str">
            <v>H/R Of  9-AL Disty</v>
          </cell>
          <cell r="C480">
            <v>387847</v>
          </cell>
          <cell r="E480">
            <v>16</v>
          </cell>
          <cell r="I480">
            <v>4739.7283026198984</v>
          </cell>
          <cell r="K480">
            <v>4739.7283026198984</v>
          </cell>
          <cell r="L480">
            <v>4739.7283026198984</v>
          </cell>
          <cell r="M480">
            <v>4720</v>
          </cell>
          <cell r="N480">
            <v>9.5000000000000005E-5</v>
          </cell>
          <cell r="O480">
            <v>0.81937856836479639</v>
          </cell>
          <cell r="P480">
            <v>183.43502391855267</v>
          </cell>
          <cell r="Q480">
            <v>1547.2976219018565</v>
          </cell>
          <cell r="R480">
            <v>0.5</v>
          </cell>
          <cell r="S480">
            <v>9.1999999999999993</v>
          </cell>
          <cell r="T480">
            <v>160</v>
          </cell>
          <cell r="W480">
            <v>0.02</v>
          </cell>
          <cell r="X480">
            <v>1E-4</v>
          </cell>
          <cell r="Y480">
            <v>0.5</v>
          </cell>
          <cell r="Z480">
            <v>163</v>
          </cell>
          <cell r="AA480">
            <v>9.2160735382681445</v>
          </cell>
          <cell r="AB480">
            <v>17.686490816633658</v>
          </cell>
          <cell r="AC480">
            <v>1544.6879924690907</v>
          </cell>
          <cell r="AD480">
            <v>183.60776691720457</v>
          </cell>
          <cell r="AE480">
            <v>8.4129773941733443</v>
          </cell>
          <cell r="AF480">
            <v>3.0734203443330883</v>
          </cell>
          <cell r="AG480">
            <v>4747.4755017015395</v>
          </cell>
          <cell r="AJ480">
            <v>550.70016999999029</v>
          </cell>
          <cell r="AK480">
            <v>550.70016999999029</v>
          </cell>
          <cell r="AL480">
            <v>541.48409646172217</v>
          </cell>
          <cell r="AM480">
            <v>541.48409646172217</v>
          </cell>
          <cell r="AN480">
            <v>2</v>
          </cell>
          <cell r="AO480">
            <v>3</v>
          </cell>
          <cell r="AP480">
            <v>552.70016999999029</v>
          </cell>
          <cell r="AQ480">
            <v>553.70016999999029</v>
          </cell>
        </row>
        <row r="481">
          <cell r="C481">
            <v>388000</v>
          </cell>
          <cell r="I481">
            <v>4739.7283026198984</v>
          </cell>
          <cell r="K481">
            <v>4739.7283026198984</v>
          </cell>
          <cell r="L481">
            <v>4739.7283026198984</v>
          </cell>
          <cell r="M481">
            <v>4720</v>
          </cell>
          <cell r="N481">
            <v>9.5000000000000005E-5</v>
          </cell>
          <cell r="O481">
            <v>0.81937856836479639</v>
          </cell>
          <cell r="P481">
            <v>183.43502391855267</v>
          </cell>
          <cell r="Q481">
            <v>1547.2976219018565</v>
          </cell>
          <cell r="R481">
            <v>0.5</v>
          </cell>
          <cell r="S481">
            <v>9.1999999999999993</v>
          </cell>
          <cell r="T481">
            <v>160</v>
          </cell>
          <cell r="W481">
            <v>0.02</v>
          </cell>
          <cell r="X481">
            <v>1E-4</v>
          </cell>
          <cell r="Y481">
            <v>0.5</v>
          </cell>
          <cell r="Z481">
            <v>163</v>
          </cell>
          <cell r="AA481">
            <v>9.2160735382681445</v>
          </cell>
          <cell r="AB481">
            <v>17.686490816633658</v>
          </cell>
          <cell r="AC481">
            <v>1544.6879924690907</v>
          </cell>
          <cell r="AD481">
            <v>183.60776691720457</v>
          </cell>
          <cell r="AE481">
            <v>8.4129773941733443</v>
          </cell>
          <cell r="AF481">
            <v>3.0734203443330883</v>
          </cell>
          <cell r="AG481">
            <v>4747.4755017015395</v>
          </cell>
          <cell r="AJ481">
            <v>550.68486999999027</v>
          </cell>
          <cell r="AK481">
            <v>550.68486999999027</v>
          </cell>
          <cell r="AL481">
            <v>541.46879646172215</v>
          </cell>
          <cell r="AM481">
            <v>541.46879646172215</v>
          </cell>
          <cell r="AN481">
            <v>2</v>
          </cell>
          <cell r="AO481">
            <v>3</v>
          </cell>
          <cell r="AP481">
            <v>552.68486999999027</v>
          </cell>
          <cell r="AQ481">
            <v>553.68486999999027</v>
          </cell>
        </row>
        <row r="482">
          <cell r="C482">
            <v>389000</v>
          </cell>
          <cell r="I482">
            <v>4739.7283026198984</v>
          </cell>
          <cell r="K482">
            <v>4739.7283026198984</v>
          </cell>
          <cell r="L482">
            <v>4739.7283026198984</v>
          </cell>
          <cell r="M482">
            <v>4720</v>
          </cell>
          <cell r="N482">
            <v>9.5000000000000005E-5</v>
          </cell>
          <cell r="O482">
            <v>0.81937856836479639</v>
          </cell>
          <cell r="P482">
            <v>183.43502391855267</v>
          </cell>
          <cell r="Q482">
            <v>1547.2976219018565</v>
          </cell>
          <cell r="R482">
            <v>0.5</v>
          </cell>
          <cell r="S482">
            <v>9.1999999999999993</v>
          </cell>
          <cell r="T482">
            <v>160</v>
          </cell>
          <cell r="W482">
            <v>0.02</v>
          </cell>
          <cell r="X482">
            <v>1E-4</v>
          </cell>
          <cell r="Y482">
            <v>0.5</v>
          </cell>
          <cell r="Z482">
            <v>163</v>
          </cell>
          <cell r="AA482">
            <v>9.2160735382681445</v>
          </cell>
          <cell r="AB482">
            <v>17.686490816633658</v>
          </cell>
          <cell r="AC482">
            <v>1544.6879924690907</v>
          </cell>
          <cell r="AD482">
            <v>183.60776691720457</v>
          </cell>
          <cell r="AE482">
            <v>8.4129773941733443</v>
          </cell>
          <cell r="AF482">
            <v>3.0734203443330883</v>
          </cell>
          <cell r="AG482">
            <v>4747.4755017015395</v>
          </cell>
          <cell r="AJ482">
            <v>550.58486999999025</v>
          </cell>
          <cell r="AK482">
            <v>550.58486999999025</v>
          </cell>
          <cell r="AL482">
            <v>541.36879646172213</v>
          </cell>
          <cell r="AM482">
            <v>541.36879646172213</v>
          </cell>
          <cell r="AN482">
            <v>2</v>
          </cell>
          <cell r="AO482">
            <v>3</v>
          </cell>
          <cell r="AP482">
            <v>552.58486999999025</v>
          </cell>
          <cell r="AQ482">
            <v>553.58486999999025</v>
          </cell>
        </row>
        <row r="483">
          <cell r="C483">
            <v>390000</v>
          </cell>
          <cell r="D483">
            <v>544.20000000000005</v>
          </cell>
          <cell r="I483">
            <v>4739.7283026198984</v>
          </cell>
          <cell r="K483">
            <v>4739.7283026198984</v>
          </cell>
          <cell r="L483">
            <v>4739.7283026198984</v>
          </cell>
          <cell r="M483">
            <v>4720</v>
          </cell>
          <cell r="N483">
            <v>9.5000000000000005E-5</v>
          </cell>
          <cell r="O483">
            <v>0.81937856836479639</v>
          </cell>
          <cell r="P483">
            <v>183.43502391855267</v>
          </cell>
          <cell r="Q483">
            <v>1547.2976219018565</v>
          </cell>
          <cell r="R483">
            <v>0.5</v>
          </cell>
          <cell r="S483">
            <v>9.1999999999999993</v>
          </cell>
          <cell r="T483">
            <v>160</v>
          </cell>
          <cell r="W483">
            <v>0.02</v>
          </cell>
          <cell r="X483">
            <v>1E-4</v>
          </cell>
          <cell r="Y483">
            <v>0.5</v>
          </cell>
          <cell r="Z483">
            <v>163</v>
          </cell>
          <cell r="AA483">
            <v>9.2160735382681445</v>
          </cell>
          <cell r="AB483">
            <v>17.686490816633658</v>
          </cell>
          <cell r="AC483">
            <v>1544.6879924690907</v>
          </cell>
          <cell r="AD483">
            <v>183.60776691720457</v>
          </cell>
          <cell r="AE483">
            <v>8.4129773941733443</v>
          </cell>
          <cell r="AF483">
            <v>3.0734203443330883</v>
          </cell>
          <cell r="AG483">
            <v>4747.4755017015395</v>
          </cell>
          <cell r="AJ483">
            <v>550.48486999999022</v>
          </cell>
          <cell r="AK483">
            <v>550.48486999999022</v>
          </cell>
          <cell r="AL483">
            <v>541.2687964617221</v>
          </cell>
          <cell r="AM483">
            <v>541.2687964617221</v>
          </cell>
          <cell r="AN483">
            <v>2</v>
          </cell>
          <cell r="AO483">
            <v>3</v>
          </cell>
          <cell r="AP483">
            <v>552.48486999999022</v>
          </cell>
          <cell r="AQ483">
            <v>553.48486999999022</v>
          </cell>
        </row>
        <row r="484">
          <cell r="C484">
            <v>391000</v>
          </cell>
          <cell r="I484">
            <v>4739.7283026198984</v>
          </cell>
          <cell r="K484">
            <v>4739.7283026198984</v>
          </cell>
          <cell r="L484">
            <v>4739.7283026198984</v>
          </cell>
          <cell r="M484">
            <v>4720</v>
          </cell>
          <cell r="N484">
            <v>9.5000000000000005E-5</v>
          </cell>
          <cell r="O484">
            <v>0.81937856836479639</v>
          </cell>
          <cell r="P484">
            <v>183.43502391855267</v>
          </cell>
          <cell r="Q484">
            <v>1547.2976219018565</v>
          </cell>
          <cell r="R484">
            <v>0.5</v>
          </cell>
          <cell r="S484">
            <v>9.1999999999999993</v>
          </cell>
          <cell r="T484">
            <v>160</v>
          </cell>
          <cell r="W484">
            <v>0.02</v>
          </cell>
          <cell r="X484">
            <v>1E-4</v>
          </cell>
          <cell r="Y484">
            <v>0.5</v>
          </cell>
          <cell r="Z484">
            <v>163</v>
          </cell>
          <cell r="AA484">
            <v>9.2160735382681445</v>
          </cell>
          <cell r="AB484">
            <v>17.686490816633658</v>
          </cell>
          <cell r="AC484">
            <v>1544.6879924690907</v>
          </cell>
          <cell r="AD484">
            <v>183.60776691720457</v>
          </cell>
          <cell r="AE484">
            <v>8.4129773941733443</v>
          </cell>
          <cell r="AF484">
            <v>3.0734203443330883</v>
          </cell>
          <cell r="AG484">
            <v>4747.4755017015395</v>
          </cell>
          <cell r="AJ484">
            <v>550.3848699999902</v>
          </cell>
          <cell r="AK484">
            <v>550.3848699999902</v>
          </cell>
          <cell r="AL484">
            <v>541.16879646172208</v>
          </cell>
          <cell r="AM484">
            <v>541.16879646172208</v>
          </cell>
          <cell r="AN484">
            <v>2</v>
          </cell>
          <cell r="AO484">
            <v>3</v>
          </cell>
          <cell r="AP484">
            <v>552.3848699999902</v>
          </cell>
          <cell r="AQ484">
            <v>553.3848699999902</v>
          </cell>
        </row>
        <row r="485">
          <cell r="B485" t="str">
            <v>Regulation Village Road Bridge (Reg-VRB)</v>
          </cell>
          <cell r="C485">
            <v>391454</v>
          </cell>
          <cell r="I485">
            <v>4739.7283026198984</v>
          </cell>
          <cell r="K485">
            <v>4739.7283026198984</v>
          </cell>
          <cell r="L485">
            <v>4739.7283026198984</v>
          </cell>
          <cell r="M485">
            <v>4720</v>
          </cell>
          <cell r="N485">
            <v>9.5000000000000005E-5</v>
          </cell>
          <cell r="O485">
            <v>0.81937856836479639</v>
          </cell>
          <cell r="P485">
            <v>183.43502391855267</v>
          </cell>
          <cell r="Q485">
            <v>1547.2976219018565</v>
          </cell>
          <cell r="R485">
            <v>0.5</v>
          </cell>
          <cell r="S485">
            <v>9.1999999999999993</v>
          </cell>
          <cell r="T485">
            <v>160</v>
          </cell>
          <cell r="U485">
            <v>541.12</v>
          </cell>
          <cell r="V485">
            <v>550.30999999999995</v>
          </cell>
          <cell r="W485">
            <v>0.02</v>
          </cell>
          <cell r="X485">
            <v>1E-4</v>
          </cell>
          <cell r="Y485">
            <v>0.5</v>
          </cell>
          <cell r="Z485">
            <v>163</v>
          </cell>
          <cell r="AA485">
            <v>9.2160735382681445</v>
          </cell>
          <cell r="AB485">
            <v>17.686490816633658</v>
          </cell>
          <cell r="AC485">
            <v>1544.6879924690907</v>
          </cell>
          <cell r="AD485">
            <v>183.60776691720457</v>
          </cell>
          <cell r="AE485">
            <v>8.4129773941733443</v>
          </cell>
          <cell r="AF485">
            <v>3.0734203443330883</v>
          </cell>
          <cell r="AG485">
            <v>4747.4755017015395</v>
          </cell>
          <cell r="AI485">
            <v>1</v>
          </cell>
          <cell r="AJ485">
            <v>550.33946999999023</v>
          </cell>
          <cell r="AK485">
            <v>549.33946999999023</v>
          </cell>
          <cell r="AL485">
            <v>541.12339646172211</v>
          </cell>
          <cell r="AM485">
            <v>540.09436670791604</v>
          </cell>
          <cell r="AN485">
            <v>2</v>
          </cell>
          <cell r="AO485">
            <v>3</v>
          </cell>
          <cell r="AP485">
            <v>552.33946999999023</v>
          </cell>
          <cell r="AQ485">
            <v>552.33946999999023</v>
          </cell>
        </row>
        <row r="486">
          <cell r="C486">
            <v>391454</v>
          </cell>
          <cell r="F486">
            <v>307</v>
          </cell>
          <cell r="G486">
            <v>57.808634656404735</v>
          </cell>
          <cell r="H486">
            <v>364.80863465640471</v>
          </cell>
          <cell r="I486">
            <v>4585.2496460993207</v>
          </cell>
          <cell r="K486">
            <v>4585.2496460993207</v>
          </cell>
          <cell r="L486">
            <v>4585.2496460993207</v>
          </cell>
          <cell r="M486">
            <v>4580</v>
          </cell>
          <cell r="N486">
            <v>9.5000000000000005E-5</v>
          </cell>
          <cell r="O486">
            <v>0.81691514628106976</v>
          </cell>
          <cell r="P486">
            <v>180.69411169155458</v>
          </cell>
          <cell r="Q486">
            <v>1510.4855136146198</v>
          </cell>
          <cell r="R486">
            <v>0.5</v>
          </cell>
          <cell r="S486">
            <v>9.1</v>
          </cell>
          <cell r="T486">
            <v>158</v>
          </cell>
          <cell r="U486">
            <v>540.21</v>
          </cell>
          <cell r="V486">
            <v>549.30999999999995</v>
          </cell>
          <cell r="W486">
            <v>0.02</v>
          </cell>
          <cell r="X486">
            <v>9.5000000000000005E-5</v>
          </cell>
          <cell r="Y486">
            <v>0.5</v>
          </cell>
          <cell r="Z486">
            <v>161</v>
          </cell>
          <cell r="AA486">
            <v>9.2451032920742033</v>
          </cell>
          <cell r="AB486">
            <v>17.414624251740353</v>
          </cell>
          <cell r="AC486">
            <v>1531.1975974645072</v>
          </cell>
          <cell r="AD486">
            <v>181.67267942008502</v>
          </cell>
          <cell r="AE486">
            <v>8.4283316696391726</v>
          </cell>
          <cell r="AF486">
            <v>2.9992432820158781</v>
          </cell>
          <cell r="AG486">
            <v>4592.4341076342762</v>
          </cell>
          <cell r="AJ486">
            <v>549.33946999999023</v>
          </cell>
          <cell r="AK486">
            <v>549.33946999999023</v>
          </cell>
          <cell r="AL486">
            <v>540.09436670791604</v>
          </cell>
          <cell r="AM486">
            <v>540.09436670791604</v>
          </cell>
          <cell r="AN486">
            <v>2</v>
          </cell>
          <cell r="AO486">
            <v>3</v>
          </cell>
          <cell r="AP486">
            <v>551.33946999999023</v>
          </cell>
          <cell r="AQ486">
            <v>552.33946999999023</v>
          </cell>
        </row>
        <row r="487">
          <cell r="C487">
            <v>392000</v>
          </cell>
          <cell r="I487">
            <v>4585.2496460993207</v>
          </cell>
          <cell r="K487">
            <v>4585.2496460993207</v>
          </cell>
          <cell r="L487">
            <v>4585.2496460993207</v>
          </cell>
          <cell r="M487">
            <v>4580</v>
          </cell>
          <cell r="N487">
            <v>9.5000000000000005E-5</v>
          </cell>
          <cell r="O487">
            <v>0.81691514628106976</v>
          </cell>
          <cell r="P487">
            <v>180.69411169155458</v>
          </cell>
          <cell r="Q487">
            <v>1510.4855136146198</v>
          </cell>
          <cell r="R487">
            <v>0.5</v>
          </cell>
          <cell r="S487">
            <v>9.1</v>
          </cell>
          <cell r="T487">
            <v>158</v>
          </cell>
          <cell r="W487">
            <v>0.02</v>
          </cell>
          <cell r="X487">
            <v>9.5000000000000005E-5</v>
          </cell>
          <cell r="Y487">
            <v>0.5</v>
          </cell>
          <cell r="Z487">
            <v>161</v>
          </cell>
          <cell r="AA487">
            <v>9.2451032920742033</v>
          </cell>
          <cell r="AB487">
            <v>17.414624251740353</v>
          </cell>
          <cell r="AC487">
            <v>1531.1975974645072</v>
          </cell>
          <cell r="AD487">
            <v>181.67267942008502</v>
          </cell>
          <cell r="AE487">
            <v>8.4283316696391726</v>
          </cell>
          <cell r="AF487">
            <v>2.9992432820158781</v>
          </cell>
          <cell r="AG487">
            <v>4592.4341076342762</v>
          </cell>
          <cell r="AJ487">
            <v>549.28759999999022</v>
          </cell>
          <cell r="AK487">
            <v>549.28759999999022</v>
          </cell>
          <cell r="AL487">
            <v>540.04249670791603</v>
          </cell>
          <cell r="AM487">
            <v>540.04249670791603</v>
          </cell>
          <cell r="AN487">
            <v>2</v>
          </cell>
          <cell r="AO487">
            <v>3</v>
          </cell>
          <cell r="AP487">
            <v>551.28759999999022</v>
          </cell>
          <cell r="AQ487">
            <v>552.28759999999022</v>
          </cell>
        </row>
        <row r="488">
          <cell r="C488">
            <v>393000</v>
          </cell>
          <cell r="I488">
            <v>4585.2496460993207</v>
          </cell>
          <cell r="K488">
            <v>4585.2496460993207</v>
          </cell>
          <cell r="L488">
            <v>4585.2496460993207</v>
          </cell>
          <cell r="M488">
            <v>4580</v>
          </cell>
          <cell r="N488">
            <v>9.5000000000000005E-5</v>
          </cell>
          <cell r="O488">
            <v>0.81691514628106976</v>
          </cell>
          <cell r="P488">
            <v>180.69411169155458</v>
          </cell>
          <cell r="Q488">
            <v>1510.4855136146198</v>
          </cell>
          <cell r="R488">
            <v>0.5</v>
          </cell>
          <cell r="S488">
            <v>9.1</v>
          </cell>
          <cell r="T488">
            <v>158</v>
          </cell>
          <cell r="W488">
            <v>0.02</v>
          </cell>
          <cell r="X488">
            <v>9.5000000000000005E-5</v>
          </cell>
          <cell r="Y488">
            <v>0.5</v>
          </cell>
          <cell r="Z488">
            <v>161</v>
          </cell>
          <cell r="AA488">
            <v>9.2451032920742033</v>
          </cell>
          <cell r="AB488">
            <v>17.414624251740353</v>
          </cell>
          <cell r="AC488">
            <v>1531.1975974645072</v>
          </cell>
          <cell r="AD488">
            <v>181.67267942008502</v>
          </cell>
          <cell r="AE488">
            <v>8.4283316696391726</v>
          </cell>
          <cell r="AF488">
            <v>2.9992432820158781</v>
          </cell>
          <cell r="AG488">
            <v>4592.4341076342762</v>
          </cell>
          <cell r="AJ488">
            <v>549.19259999999019</v>
          </cell>
          <cell r="AK488">
            <v>549.19259999999019</v>
          </cell>
          <cell r="AL488">
            <v>539.947496707916</v>
          </cell>
          <cell r="AM488">
            <v>539.947496707916</v>
          </cell>
          <cell r="AN488">
            <v>2</v>
          </cell>
          <cell r="AO488">
            <v>3</v>
          </cell>
          <cell r="AP488">
            <v>551.19259999999019</v>
          </cell>
          <cell r="AQ488">
            <v>552.19259999999019</v>
          </cell>
        </row>
        <row r="489">
          <cell r="C489">
            <v>394000</v>
          </cell>
          <cell r="I489">
            <v>4585.2496460993207</v>
          </cell>
          <cell r="K489">
            <v>4585.2496460993207</v>
          </cell>
          <cell r="L489">
            <v>4585.2496460993207</v>
          </cell>
          <cell r="M489">
            <v>4580</v>
          </cell>
          <cell r="N489">
            <v>9.5000000000000005E-5</v>
          </cell>
          <cell r="O489">
            <v>0.81691514628106976</v>
          </cell>
          <cell r="P489">
            <v>180.69411169155458</v>
          </cell>
          <cell r="Q489">
            <v>1510.4855136146198</v>
          </cell>
          <cell r="R489">
            <v>0.5</v>
          </cell>
          <cell r="S489">
            <v>9.1</v>
          </cell>
          <cell r="T489">
            <v>158</v>
          </cell>
          <cell r="W489">
            <v>0.02</v>
          </cell>
          <cell r="X489">
            <v>9.5000000000000005E-5</v>
          </cell>
          <cell r="Y489">
            <v>0.5</v>
          </cell>
          <cell r="Z489">
            <v>161</v>
          </cell>
          <cell r="AA489">
            <v>9.2451032920742033</v>
          </cell>
          <cell r="AB489">
            <v>17.414624251740353</v>
          </cell>
          <cell r="AC489">
            <v>1531.1975974645072</v>
          </cell>
          <cell r="AD489">
            <v>181.67267942008502</v>
          </cell>
          <cell r="AE489">
            <v>8.4283316696391726</v>
          </cell>
          <cell r="AF489">
            <v>2.9992432820158781</v>
          </cell>
          <cell r="AG489">
            <v>4592.4341076342762</v>
          </cell>
          <cell r="AJ489">
            <v>549.09759999999017</v>
          </cell>
          <cell r="AK489">
            <v>549.09759999999017</v>
          </cell>
          <cell r="AL489">
            <v>539.85249670791598</v>
          </cell>
          <cell r="AM489">
            <v>539.85249670791598</v>
          </cell>
          <cell r="AN489">
            <v>2</v>
          </cell>
          <cell r="AO489">
            <v>3</v>
          </cell>
          <cell r="AP489">
            <v>551.09759999999017</v>
          </cell>
          <cell r="AQ489">
            <v>552.09759999999017</v>
          </cell>
        </row>
        <row r="490">
          <cell r="C490">
            <v>395000</v>
          </cell>
          <cell r="D490">
            <v>545</v>
          </cell>
          <cell r="I490">
            <v>4585.2496460993207</v>
          </cell>
          <cell r="K490">
            <v>4585.2496460993207</v>
          </cell>
          <cell r="L490">
            <v>4585.2496460993207</v>
          </cell>
          <cell r="M490">
            <v>4580</v>
          </cell>
          <cell r="N490">
            <v>9.5000000000000005E-5</v>
          </cell>
          <cell r="O490">
            <v>0.81691514628106976</v>
          </cell>
          <cell r="P490">
            <v>180.69411169155458</v>
          </cell>
          <cell r="Q490">
            <v>1510.4855136146198</v>
          </cell>
          <cell r="R490">
            <v>0.5</v>
          </cell>
          <cell r="S490">
            <v>9.1</v>
          </cell>
          <cell r="T490">
            <v>158</v>
          </cell>
          <cell r="W490">
            <v>0.02</v>
          </cell>
          <cell r="X490">
            <v>9.5000000000000005E-5</v>
          </cell>
          <cell r="Y490">
            <v>0.5</v>
          </cell>
          <cell r="Z490">
            <v>161</v>
          </cell>
          <cell r="AA490">
            <v>9.2451032920742033</v>
          </cell>
          <cell r="AB490">
            <v>17.414624251740353</v>
          </cell>
          <cell r="AC490">
            <v>1531.1975974645072</v>
          </cell>
          <cell r="AD490">
            <v>181.67267942008502</v>
          </cell>
          <cell r="AE490">
            <v>8.4283316696391726</v>
          </cell>
          <cell r="AF490">
            <v>2.9992432820158781</v>
          </cell>
          <cell r="AG490">
            <v>4592.4341076342762</v>
          </cell>
          <cell r="AJ490">
            <v>549.00259999999014</v>
          </cell>
          <cell r="AK490">
            <v>549.00259999999014</v>
          </cell>
          <cell r="AL490">
            <v>539.75749670791595</v>
          </cell>
          <cell r="AM490">
            <v>539.75749670791595</v>
          </cell>
          <cell r="AN490">
            <v>2</v>
          </cell>
          <cell r="AO490">
            <v>3</v>
          </cell>
          <cell r="AP490">
            <v>551.00259999999014</v>
          </cell>
          <cell r="AQ490">
            <v>552.00259999999014</v>
          </cell>
        </row>
        <row r="491">
          <cell r="C491">
            <v>396000</v>
          </cell>
          <cell r="I491">
            <v>4585.2496460993207</v>
          </cell>
          <cell r="K491">
            <v>4585.2496460993207</v>
          </cell>
          <cell r="L491">
            <v>4585.2496460993207</v>
          </cell>
          <cell r="M491">
            <v>4580</v>
          </cell>
          <cell r="N491">
            <v>9.5000000000000005E-5</v>
          </cell>
          <cell r="O491">
            <v>0.81691514628106976</v>
          </cell>
          <cell r="P491">
            <v>180.69411169155458</v>
          </cell>
          <cell r="Q491">
            <v>1510.4855136146198</v>
          </cell>
          <cell r="R491">
            <v>0.5</v>
          </cell>
          <cell r="S491">
            <v>9.1</v>
          </cell>
          <cell r="T491">
            <v>158</v>
          </cell>
          <cell r="W491">
            <v>0.02</v>
          </cell>
          <cell r="X491">
            <v>9.5000000000000005E-5</v>
          </cell>
          <cell r="Y491">
            <v>0.5</v>
          </cell>
          <cell r="Z491">
            <v>161</v>
          </cell>
          <cell r="AA491">
            <v>9.2451032920742033</v>
          </cell>
          <cell r="AB491">
            <v>17.414624251740353</v>
          </cell>
          <cell r="AC491">
            <v>1531.1975974645072</v>
          </cell>
          <cell r="AD491">
            <v>181.67267942008502</v>
          </cell>
          <cell r="AE491">
            <v>8.4283316696391726</v>
          </cell>
          <cell r="AF491">
            <v>2.9992432820158781</v>
          </cell>
          <cell r="AG491">
            <v>4592.4341076342762</v>
          </cell>
          <cell r="AJ491">
            <v>548.90759999999011</v>
          </cell>
          <cell r="AK491">
            <v>548.90759999999011</v>
          </cell>
          <cell r="AL491">
            <v>539.66249670791592</v>
          </cell>
          <cell r="AM491">
            <v>539.66249670791592</v>
          </cell>
          <cell r="AN491">
            <v>2</v>
          </cell>
          <cell r="AO491">
            <v>3</v>
          </cell>
          <cell r="AP491">
            <v>550.90759999999011</v>
          </cell>
          <cell r="AQ491">
            <v>551.90759999999011</v>
          </cell>
        </row>
        <row r="492">
          <cell r="C492">
            <v>397000</v>
          </cell>
          <cell r="I492">
            <v>4585.2496460993207</v>
          </cell>
          <cell r="K492">
            <v>4585.2496460993207</v>
          </cell>
          <cell r="L492">
            <v>4585.2496460993207</v>
          </cell>
          <cell r="M492">
            <v>4580</v>
          </cell>
          <cell r="N492">
            <v>9.5000000000000005E-5</v>
          </cell>
          <cell r="O492">
            <v>0.81691514628106976</v>
          </cell>
          <cell r="P492">
            <v>180.69411169155458</v>
          </cell>
          <cell r="Q492">
            <v>1510.4855136146198</v>
          </cell>
          <cell r="R492">
            <v>0.5</v>
          </cell>
          <cell r="S492">
            <v>9.1</v>
          </cell>
          <cell r="T492">
            <v>158</v>
          </cell>
          <cell r="W492">
            <v>0.02</v>
          </cell>
          <cell r="X492">
            <v>9.5000000000000005E-5</v>
          </cell>
          <cell r="Y492">
            <v>0.5</v>
          </cell>
          <cell r="Z492">
            <v>161</v>
          </cell>
          <cell r="AA492">
            <v>9.2451032920742033</v>
          </cell>
          <cell r="AB492">
            <v>17.414624251740353</v>
          </cell>
          <cell r="AC492">
            <v>1531.1975974645072</v>
          </cell>
          <cell r="AD492">
            <v>181.67267942008502</v>
          </cell>
          <cell r="AE492">
            <v>8.4283316696391726</v>
          </cell>
          <cell r="AF492">
            <v>2.9992432820158781</v>
          </cell>
          <cell r="AG492">
            <v>4592.4341076342762</v>
          </cell>
          <cell r="AJ492">
            <v>548.81259999999008</v>
          </cell>
          <cell r="AK492">
            <v>548.81259999999008</v>
          </cell>
          <cell r="AL492">
            <v>539.56749670791589</v>
          </cell>
          <cell r="AM492">
            <v>539.56749670791589</v>
          </cell>
          <cell r="AN492">
            <v>2</v>
          </cell>
          <cell r="AO492">
            <v>3</v>
          </cell>
          <cell r="AP492">
            <v>550.81259999999008</v>
          </cell>
          <cell r="AQ492">
            <v>551.81259999999008</v>
          </cell>
        </row>
        <row r="493">
          <cell r="C493">
            <v>398000</v>
          </cell>
          <cell r="I493">
            <v>4585.2496460993207</v>
          </cell>
          <cell r="K493">
            <v>4585.2496460993207</v>
          </cell>
          <cell r="L493">
            <v>4585.2496460993207</v>
          </cell>
          <cell r="M493">
            <v>4580</v>
          </cell>
          <cell r="N493">
            <v>9.5000000000000005E-5</v>
          </cell>
          <cell r="O493">
            <v>0.81691514628106976</v>
          </cell>
          <cell r="P493">
            <v>180.69411169155458</v>
          </cell>
          <cell r="Q493">
            <v>1510.4855136146198</v>
          </cell>
          <cell r="R493">
            <v>0.5</v>
          </cell>
          <cell r="S493">
            <v>9.1</v>
          </cell>
          <cell r="T493">
            <v>158</v>
          </cell>
          <cell r="W493">
            <v>0.02</v>
          </cell>
          <cell r="X493">
            <v>9.5000000000000005E-5</v>
          </cell>
          <cell r="Y493">
            <v>0.5</v>
          </cell>
          <cell r="Z493">
            <v>161</v>
          </cell>
          <cell r="AA493">
            <v>9.2451032920742033</v>
          </cell>
          <cell r="AB493">
            <v>17.414624251740353</v>
          </cell>
          <cell r="AC493">
            <v>1531.1975974645072</v>
          </cell>
          <cell r="AD493">
            <v>181.67267942008502</v>
          </cell>
          <cell r="AE493">
            <v>8.4283316696391726</v>
          </cell>
          <cell r="AF493">
            <v>2.9992432820158781</v>
          </cell>
          <cell r="AG493">
            <v>4592.4341076342762</v>
          </cell>
          <cell r="AJ493">
            <v>548.71759999999006</v>
          </cell>
          <cell r="AK493">
            <v>548.71759999999006</v>
          </cell>
          <cell r="AL493">
            <v>539.47249670791587</v>
          </cell>
          <cell r="AM493">
            <v>539.47249670791587</v>
          </cell>
          <cell r="AN493">
            <v>2</v>
          </cell>
          <cell r="AO493">
            <v>3</v>
          </cell>
          <cell r="AP493">
            <v>550.71759999999006</v>
          </cell>
          <cell r="AQ493">
            <v>551.71759999999006</v>
          </cell>
        </row>
        <row r="494">
          <cell r="C494">
            <v>399000</v>
          </cell>
          <cell r="I494">
            <v>4585.2496460993207</v>
          </cell>
          <cell r="K494">
            <v>4585.2496460993207</v>
          </cell>
          <cell r="L494">
            <v>4585.2496460993207</v>
          </cell>
          <cell r="M494">
            <v>4580</v>
          </cell>
          <cell r="N494">
            <v>9.5000000000000005E-5</v>
          </cell>
          <cell r="O494">
            <v>0.81691514628106976</v>
          </cell>
          <cell r="P494">
            <v>180.69411169155458</v>
          </cell>
          <cell r="Q494">
            <v>1510.4855136146198</v>
          </cell>
          <cell r="R494">
            <v>0.5</v>
          </cell>
          <cell r="S494">
            <v>9.1</v>
          </cell>
          <cell r="T494">
            <v>158</v>
          </cell>
          <cell r="W494">
            <v>0.02</v>
          </cell>
          <cell r="X494">
            <v>9.5000000000000005E-5</v>
          </cell>
          <cell r="Y494">
            <v>0.5</v>
          </cell>
          <cell r="Z494">
            <v>161</v>
          </cell>
          <cell r="AA494">
            <v>9.2451032920742033</v>
          </cell>
          <cell r="AB494">
            <v>17.414624251740353</v>
          </cell>
          <cell r="AC494">
            <v>1531.1975974645072</v>
          </cell>
          <cell r="AD494">
            <v>181.67267942008502</v>
          </cell>
          <cell r="AE494">
            <v>8.4283316696391726</v>
          </cell>
          <cell r="AF494">
            <v>2.9992432820158781</v>
          </cell>
          <cell r="AG494">
            <v>4592.4341076342762</v>
          </cell>
          <cell r="AJ494">
            <v>548.62259999999003</v>
          </cell>
          <cell r="AK494">
            <v>548.62259999999003</v>
          </cell>
          <cell r="AL494">
            <v>539.37749670791584</v>
          </cell>
          <cell r="AM494">
            <v>539.37749670791584</v>
          </cell>
          <cell r="AN494">
            <v>2</v>
          </cell>
          <cell r="AO494">
            <v>3</v>
          </cell>
          <cell r="AP494">
            <v>550.62259999999003</v>
          </cell>
          <cell r="AQ494">
            <v>551.62259999999003</v>
          </cell>
        </row>
        <row r="495">
          <cell r="C495">
            <v>400000</v>
          </cell>
          <cell r="D495">
            <v>545.4</v>
          </cell>
          <cell r="I495">
            <v>4585.2496460993207</v>
          </cell>
          <cell r="K495">
            <v>4585.2496460993207</v>
          </cell>
          <cell r="L495">
            <v>4585.2496460993207</v>
          </cell>
          <cell r="M495">
            <v>4580</v>
          </cell>
          <cell r="N495">
            <v>9.5000000000000005E-5</v>
          </cell>
          <cell r="O495">
            <v>0.81691514628106976</v>
          </cell>
          <cell r="P495">
            <v>180.69411169155458</v>
          </cell>
          <cell r="Q495">
            <v>1510.4855136146198</v>
          </cell>
          <cell r="R495">
            <v>0.5</v>
          </cell>
          <cell r="S495">
            <v>9.1</v>
          </cell>
          <cell r="T495">
            <v>158</v>
          </cell>
          <cell r="W495">
            <v>0.02</v>
          </cell>
          <cell r="X495">
            <v>9.5000000000000005E-5</v>
          </cell>
          <cell r="Y495">
            <v>0.5</v>
          </cell>
          <cell r="Z495">
            <v>161</v>
          </cell>
          <cell r="AA495">
            <v>9.2451032920742033</v>
          </cell>
          <cell r="AB495">
            <v>17.414624251740353</v>
          </cell>
          <cell r="AC495">
            <v>1531.1975974645072</v>
          </cell>
          <cell r="AD495">
            <v>181.67267942008502</v>
          </cell>
          <cell r="AE495">
            <v>8.4283316696391726</v>
          </cell>
          <cell r="AF495">
            <v>2.9992432820158781</v>
          </cell>
          <cell r="AG495">
            <v>4592.4341076342762</v>
          </cell>
          <cell r="AJ495">
            <v>548.52759999999</v>
          </cell>
          <cell r="AK495">
            <v>548.52759999999</v>
          </cell>
          <cell r="AL495">
            <v>539.28249670791581</v>
          </cell>
          <cell r="AM495">
            <v>539.28249670791581</v>
          </cell>
          <cell r="AN495">
            <v>2</v>
          </cell>
          <cell r="AO495">
            <v>3</v>
          </cell>
          <cell r="AP495">
            <v>550.52759999999</v>
          </cell>
          <cell r="AQ495">
            <v>551.52759999999</v>
          </cell>
        </row>
        <row r="496">
          <cell r="C496">
            <v>401000</v>
          </cell>
          <cell r="I496">
            <v>4585.2496460993207</v>
          </cell>
          <cell r="K496">
            <v>4585.2496460993207</v>
          </cell>
          <cell r="L496">
            <v>4585.2496460993207</v>
          </cell>
          <cell r="M496">
            <v>4580</v>
          </cell>
          <cell r="N496">
            <v>9.5000000000000005E-5</v>
          </cell>
          <cell r="O496">
            <v>0.81691514628106976</v>
          </cell>
          <cell r="P496">
            <v>180.69411169155458</v>
          </cell>
          <cell r="Q496">
            <v>1510.4855136146198</v>
          </cell>
          <cell r="R496">
            <v>0.5</v>
          </cell>
          <cell r="S496">
            <v>9.1</v>
          </cell>
          <cell r="T496">
            <v>158</v>
          </cell>
          <cell r="W496">
            <v>0.02</v>
          </cell>
          <cell r="X496">
            <v>9.5000000000000005E-5</v>
          </cell>
          <cell r="Y496">
            <v>0.5</v>
          </cell>
          <cell r="Z496">
            <v>161</v>
          </cell>
          <cell r="AA496">
            <v>9.2451032920742033</v>
          </cell>
          <cell r="AB496">
            <v>17.414624251740353</v>
          </cell>
          <cell r="AC496">
            <v>1531.1975974645072</v>
          </cell>
          <cell r="AD496">
            <v>181.67267942008502</v>
          </cell>
          <cell r="AE496">
            <v>8.4283316696391726</v>
          </cell>
          <cell r="AF496">
            <v>2.9992432820158781</v>
          </cell>
          <cell r="AG496">
            <v>4592.4341076342762</v>
          </cell>
          <cell r="AJ496">
            <v>548.43259999998998</v>
          </cell>
          <cell r="AK496">
            <v>548.43259999998998</v>
          </cell>
          <cell r="AL496">
            <v>539.18749670791578</v>
          </cell>
          <cell r="AM496">
            <v>539.18749670791578</v>
          </cell>
          <cell r="AN496">
            <v>2</v>
          </cell>
          <cell r="AO496">
            <v>3</v>
          </cell>
          <cell r="AP496">
            <v>550.43259999998998</v>
          </cell>
          <cell r="AQ496">
            <v>551.43259999998998</v>
          </cell>
        </row>
        <row r="497">
          <cell r="C497">
            <v>402000</v>
          </cell>
          <cell r="I497">
            <v>4585.2496460993207</v>
          </cell>
          <cell r="K497">
            <v>4585.2496460993207</v>
          </cell>
          <cell r="L497">
            <v>4585.2496460993207</v>
          </cell>
          <cell r="M497">
            <v>4580</v>
          </cell>
          <cell r="N497">
            <v>9.5000000000000005E-5</v>
          </cell>
          <cell r="O497">
            <v>0.81691514628106976</v>
          </cell>
          <cell r="P497">
            <v>180.69411169155458</v>
          </cell>
          <cell r="Q497">
            <v>1510.4855136146198</v>
          </cell>
          <cell r="R497">
            <v>0.5</v>
          </cell>
          <cell r="S497">
            <v>9.1</v>
          </cell>
          <cell r="T497">
            <v>158</v>
          </cell>
          <cell r="W497">
            <v>0.02</v>
          </cell>
          <cell r="X497">
            <v>9.5000000000000005E-5</v>
          </cell>
          <cell r="Y497">
            <v>0.5</v>
          </cell>
          <cell r="Z497">
            <v>161</v>
          </cell>
          <cell r="AA497">
            <v>9.2451032920742033</v>
          </cell>
          <cell r="AB497">
            <v>17.414624251740353</v>
          </cell>
          <cell r="AC497">
            <v>1531.1975974645072</v>
          </cell>
          <cell r="AD497">
            <v>181.67267942008502</v>
          </cell>
          <cell r="AE497">
            <v>8.4283316696391726</v>
          </cell>
          <cell r="AF497">
            <v>2.9992432820158781</v>
          </cell>
          <cell r="AG497">
            <v>4592.4341076342762</v>
          </cell>
          <cell r="AJ497">
            <v>548.33759999998995</v>
          </cell>
          <cell r="AK497">
            <v>548.33759999998995</v>
          </cell>
          <cell r="AL497">
            <v>539.09249670791576</v>
          </cell>
          <cell r="AM497">
            <v>539.09249670791576</v>
          </cell>
          <cell r="AN497">
            <v>2</v>
          </cell>
          <cell r="AO497">
            <v>3</v>
          </cell>
          <cell r="AP497">
            <v>550.33759999998995</v>
          </cell>
          <cell r="AQ497">
            <v>551.33759999998995</v>
          </cell>
        </row>
        <row r="498">
          <cell r="B498" t="str">
            <v>H/R Of  6-DR Disty</v>
          </cell>
          <cell r="C498">
            <v>402250</v>
          </cell>
          <cell r="E498" t="str">
            <v xml:space="preserve"> -</v>
          </cell>
          <cell r="I498">
            <v>4585.2496460993207</v>
          </cell>
          <cell r="K498">
            <v>4585.2496460993207</v>
          </cell>
          <cell r="L498">
            <v>4585.2496460993207</v>
          </cell>
          <cell r="M498">
            <v>4580</v>
          </cell>
          <cell r="N498">
            <v>9.5000000000000005E-5</v>
          </cell>
          <cell r="O498">
            <v>0.81691514628106976</v>
          </cell>
          <cell r="P498">
            <v>180.69411169155458</v>
          </cell>
          <cell r="Q498">
            <v>1510.4855136146198</v>
          </cell>
          <cell r="R498">
            <v>0.5</v>
          </cell>
          <cell r="S498">
            <v>9.1</v>
          </cell>
          <cell r="T498">
            <v>158</v>
          </cell>
          <cell r="W498">
            <v>0.02</v>
          </cell>
          <cell r="X498">
            <v>9.5000000000000005E-5</v>
          </cell>
          <cell r="Y498">
            <v>0.5</v>
          </cell>
          <cell r="Z498">
            <v>161</v>
          </cell>
          <cell r="AA498">
            <v>9.2451032920742033</v>
          </cell>
          <cell r="AB498">
            <v>17.414624251740353</v>
          </cell>
          <cell r="AC498">
            <v>1531.1975974645072</v>
          </cell>
          <cell r="AD498">
            <v>181.67267942008502</v>
          </cell>
          <cell r="AE498">
            <v>8.4283316696391726</v>
          </cell>
          <cell r="AF498">
            <v>2.9992432820158781</v>
          </cell>
          <cell r="AG498">
            <v>4592.4341076342762</v>
          </cell>
          <cell r="AJ498">
            <v>548.31384999999</v>
          </cell>
          <cell r="AK498">
            <v>548.31384999999</v>
          </cell>
          <cell r="AL498">
            <v>539.06874670791581</v>
          </cell>
          <cell r="AM498">
            <v>539.06874670791581</v>
          </cell>
          <cell r="AN498">
            <v>2</v>
          </cell>
          <cell r="AO498">
            <v>3</v>
          </cell>
          <cell r="AP498">
            <v>550.31384999999</v>
          </cell>
          <cell r="AQ498">
            <v>551.31384999999</v>
          </cell>
        </row>
        <row r="499">
          <cell r="C499">
            <v>403000</v>
          </cell>
          <cell r="I499">
            <v>4585.2496460993207</v>
          </cell>
          <cell r="K499">
            <v>4585.2496460993207</v>
          </cell>
          <cell r="L499">
            <v>4585.2496460993207</v>
          </cell>
          <cell r="M499">
            <v>4580</v>
          </cell>
          <cell r="N499">
            <v>9.5000000000000005E-5</v>
          </cell>
          <cell r="O499">
            <v>0.81691514628106976</v>
          </cell>
          <cell r="P499">
            <v>180.69411169155458</v>
          </cell>
          <cell r="Q499">
            <v>1510.4855136146198</v>
          </cell>
          <cell r="R499">
            <v>0.5</v>
          </cell>
          <cell r="S499">
            <v>9.1</v>
          </cell>
          <cell r="T499">
            <v>158</v>
          </cell>
          <cell r="W499">
            <v>0.02</v>
          </cell>
          <cell r="X499">
            <v>9.5000000000000005E-5</v>
          </cell>
          <cell r="Y499">
            <v>0.5</v>
          </cell>
          <cell r="Z499">
            <v>161</v>
          </cell>
          <cell r="AA499">
            <v>9.2451032920742033</v>
          </cell>
          <cell r="AB499">
            <v>17.414624251740353</v>
          </cell>
          <cell r="AC499">
            <v>1531.1975974645072</v>
          </cell>
          <cell r="AD499">
            <v>181.67267942008502</v>
          </cell>
          <cell r="AE499">
            <v>8.4283316696391726</v>
          </cell>
          <cell r="AF499">
            <v>2.9992432820158781</v>
          </cell>
          <cell r="AG499">
            <v>4592.4341076342762</v>
          </cell>
          <cell r="AJ499">
            <v>548.24259999999003</v>
          </cell>
          <cell r="AK499">
            <v>548.24259999999003</v>
          </cell>
          <cell r="AL499">
            <v>538.99749670791584</v>
          </cell>
          <cell r="AM499">
            <v>538.99749670791584</v>
          </cell>
          <cell r="AN499">
            <v>2</v>
          </cell>
          <cell r="AO499">
            <v>3</v>
          </cell>
          <cell r="AP499">
            <v>550.24259999999003</v>
          </cell>
          <cell r="AQ499">
            <v>551.24259999999003</v>
          </cell>
        </row>
        <row r="500">
          <cell r="C500">
            <v>404000</v>
          </cell>
          <cell r="I500">
            <v>4585.2496460993207</v>
          </cell>
          <cell r="K500">
            <v>4585.2496460993207</v>
          </cell>
          <cell r="L500">
            <v>4585.2496460993207</v>
          </cell>
          <cell r="M500">
            <v>4580</v>
          </cell>
          <cell r="N500">
            <v>9.5000000000000005E-5</v>
          </cell>
          <cell r="O500">
            <v>0.81691514628106976</v>
          </cell>
          <cell r="P500">
            <v>180.69411169155458</v>
          </cell>
          <cell r="Q500">
            <v>1510.4855136146198</v>
          </cell>
          <cell r="R500">
            <v>0.5</v>
          </cell>
          <cell r="S500">
            <v>9.1</v>
          </cell>
          <cell r="T500">
            <v>158</v>
          </cell>
          <cell r="W500">
            <v>0.02</v>
          </cell>
          <cell r="X500">
            <v>9.5000000000000005E-5</v>
          </cell>
          <cell r="Y500">
            <v>0.5</v>
          </cell>
          <cell r="Z500">
            <v>161</v>
          </cell>
          <cell r="AA500">
            <v>9.2451032920742033</v>
          </cell>
          <cell r="AB500">
            <v>17.414624251740353</v>
          </cell>
          <cell r="AC500">
            <v>1531.1975974645072</v>
          </cell>
          <cell r="AD500">
            <v>181.67267942008502</v>
          </cell>
          <cell r="AE500">
            <v>8.4283316696391726</v>
          </cell>
          <cell r="AF500">
            <v>2.9992432820158781</v>
          </cell>
          <cell r="AG500">
            <v>4592.4341076342762</v>
          </cell>
          <cell r="AJ500">
            <v>548.14759999999001</v>
          </cell>
          <cell r="AK500">
            <v>548.14759999999001</v>
          </cell>
          <cell r="AL500">
            <v>538.90249670791582</v>
          </cell>
          <cell r="AM500">
            <v>538.90249670791582</v>
          </cell>
          <cell r="AN500">
            <v>2</v>
          </cell>
          <cell r="AO500">
            <v>3</v>
          </cell>
          <cell r="AP500">
            <v>550.14759999999001</v>
          </cell>
          <cell r="AQ500">
            <v>551.14759999999001</v>
          </cell>
        </row>
        <row r="501">
          <cell r="C501">
            <v>405000</v>
          </cell>
          <cell r="D501">
            <v>542.1</v>
          </cell>
          <cell r="I501">
            <v>4585.2496460993207</v>
          </cell>
          <cell r="K501">
            <v>4585.2496460993207</v>
          </cell>
          <cell r="L501">
            <v>4585.2496460993207</v>
          </cell>
          <cell r="M501">
            <v>4580</v>
          </cell>
          <cell r="N501">
            <v>9.5000000000000005E-5</v>
          </cell>
          <cell r="O501">
            <v>0.81691514628106976</v>
          </cell>
          <cell r="P501">
            <v>180.69411169155458</v>
          </cell>
          <cell r="Q501">
            <v>1510.4855136146198</v>
          </cell>
          <cell r="R501">
            <v>0.5</v>
          </cell>
          <cell r="S501">
            <v>9.1</v>
          </cell>
          <cell r="T501">
            <v>158</v>
          </cell>
          <cell r="W501">
            <v>0.02</v>
          </cell>
          <cell r="X501">
            <v>9.5000000000000005E-5</v>
          </cell>
          <cell r="Y501">
            <v>0.5</v>
          </cell>
          <cell r="Z501">
            <v>161</v>
          </cell>
          <cell r="AA501">
            <v>9.2451032920742033</v>
          </cell>
          <cell r="AB501">
            <v>17.414624251740353</v>
          </cell>
          <cell r="AC501">
            <v>1531.1975974645072</v>
          </cell>
          <cell r="AD501">
            <v>181.67267942008502</v>
          </cell>
          <cell r="AE501">
            <v>8.4283316696391726</v>
          </cell>
          <cell r="AF501">
            <v>2.9992432820158781</v>
          </cell>
          <cell r="AG501">
            <v>4592.4341076342762</v>
          </cell>
          <cell r="AJ501">
            <v>548.05259999998998</v>
          </cell>
          <cell r="AK501">
            <v>548.05259999998998</v>
          </cell>
          <cell r="AL501">
            <v>538.80749670791579</v>
          </cell>
          <cell r="AM501">
            <v>538.80749670791579</v>
          </cell>
          <cell r="AN501">
            <v>2</v>
          </cell>
          <cell r="AO501">
            <v>3</v>
          </cell>
          <cell r="AP501">
            <v>550.05259999998998</v>
          </cell>
          <cell r="AQ501">
            <v>551.05259999998998</v>
          </cell>
        </row>
        <row r="502">
          <cell r="B502" t="str">
            <v>H/R Of  10-L Disty</v>
          </cell>
          <cell r="C502">
            <v>405705</v>
          </cell>
          <cell r="E502">
            <v>21</v>
          </cell>
          <cell r="I502">
            <v>4585.2496460993207</v>
          </cell>
          <cell r="K502">
            <v>4585.2496460993207</v>
          </cell>
          <cell r="L502">
            <v>4585.2496460993207</v>
          </cell>
          <cell r="M502">
            <v>4580</v>
          </cell>
          <cell r="N502">
            <v>9.5000000000000005E-5</v>
          </cell>
          <cell r="O502">
            <v>0.81691514628106976</v>
          </cell>
          <cell r="P502">
            <v>180.69411169155458</v>
          </cell>
          <cell r="Q502">
            <v>1510.4855136146198</v>
          </cell>
          <cell r="R502">
            <v>0.5</v>
          </cell>
          <cell r="S502">
            <v>9.1</v>
          </cell>
          <cell r="T502">
            <v>158</v>
          </cell>
          <cell r="W502">
            <v>0.02</v>
          </cell>
          <cell r="X502">
            <v>9.5000000000000005E-5</v>
          </cell>
          <cell r="Y502">
            <v>0.5</v>
          </cell>
          <cell r="Z502">
            <v>161</v>
          </cell>
          <cell r="AA502">
            <v>9.2451032920742033</v>
          </cell>
          <cell r="AB502">
            <v>17.414624251740353</v>
          </cell>
          <cell r="AC502">
            <v>1531.1975974645072</v>
          </cell>
          <cell r="AD502">
            <v>181.67267942008502</v>
          </cell>
          <cell r="AE502">
            <v>8.4283316696391726</v>
          </cell>
          <cell r="AF502">
            <v>2.9992432820158781</v>
          </cell>
          <cell r="AG502">
            <v>4592.4341076342762</v>
          </cell>
          <cell r="AJ502">
            <v>547.98562499999002</v>
          </cell>
          <cell r="AK502">
            <v>547.98562499999002</v>
          </cell>
          <cell r="AL502">
            <v>538.74052170791583</v>
          </cell>
          <cell r="AM502">
            <v>538.74052170791583</v>
          </cell>
          <cell r="AN502">
            <v>2</v>
          </cell>
          <cell r="AO502">
            <v>3</v>
          </cell>
          <cell r="AP502">
            <v>549.98562499999002</v>
          </cell>
          <cell r="AQ502">
            <v>550.98562499999002</v>
          </cell>
        </row>
        <row r="503">
          <cell r="C503">
            <v>406000</v>
          </cell>
          <cell r="I503">
            <v>4585.2496460993207</v>
          </cell>
          <cell r="K503">
            <v>4585.2496460993207</v>
          </cell>
          <cell r="L503">
            <v>4585.2496460993207</v>
          </cell>
          <cell r="M503">
            <v>4580</v>
          </cell>
          <cell r="N503">
            <v>9.5000000000000005E-5</v>
          </cell>
          <cell r="O503">
            <v>0.81691514628106976</v>
          </cell>
          <cell r="P503">
            <v>180.69411169155458</v>
          </cell>
          <cell r="Q503">
            <v>1510.4855136146198</v>
          </cell>
          <cell r="R503">
            <v>0.5</v>
          </cell>
          <cell r="S503">
            <v>9.1</v>
          </cell>
          <cell r="T503">
            <v>158</v>
          </cell>
          <cell r="W503">
            <v>0.02</v>
          </cell>
          <cell r="X503">
            <v>9.5000000000000005E-5</v>
          </cell>
          <cell r="Y503">
            <v>0.5</v>
          </cell>
          <cell r="Z503">
            <v>161</v>
          </cell>
          <cell r="AA503">
            <v>9.2451032920742033</v>
          </cell>
          <cell r="AB503">
            <v>17.414624251740353</v>
          </cell>
          <cell r="AC503">
            <v>1531.1975974645072</v>
          </cell>
          <cell r="AD503">
            <v>181.67267942008502</v>
          </cell>
          <cell r="AE503">
            <v>8.4283316696391726</v>
          </cell>
          <cell r="AF503">
            <v>2.9992432820158781</v>
          </cell>
          <cell r="AG503">
            <v>4592.4341076342762</v>
          </cell>
          <cell r="AJ503">
            <v>547.95759999999007</v>
          </cell>
          <cell r="AK503">
            <v>547.95759999999007</v>
          </cell>
          <cell r="AL503">
            <v>538.71249670791588</v>
          </cell>
          <cell r="AM503">
            <v>538.71249670791588</v>
          </cell>
          <cell r="AN503">
            <v>2</v>
          </cell>
          <cell r="AO503">
            <v>3</v>
          </cell>
          <cell r="AP503">
            <v>549.95759999999007</v>
          </cell>
          <cell r="AQ503">
            <v>550.95759999999007</v>
          </cell>
        </row>
        <row r="504">
          <cell r="C504">
            <v>407000</v>
          </cell>
          <cell r="I504">
            <v>4585.2496460993207</v>
          </cell>
          <cell r="K504">
            <v>4585.2496460993207</v>
          </cell>
          <cell r="L504">
            <v>4585.2496460993207</v>
          </cell>
          <cell r="M504">
            <v>4580</v>
          </cell>
          <cell r="N504">
            <v>9.5000000000000005E-5</v>
          </cell>
          <cell r="O504">
            <v>0.81691514628106976</v>
          </cell>
          <cell r="P504">
            <v>180.69411169155458</v>
          </cell>
          <cell r="Q504">
            <v>1510.4855136146198</v>
          </cell>
          <cell r="R504">
            <v>0.5</v>
          </cell>
          <cell r="S504">
            <v>9.1</v>
          </cell>
          <cell r="T504">
            <v>158</v>
          </cell>
          <cell r="W504">
            <v>0.02</v>
          </cell>
          <cell r="X504">
            <v>9.5000000000000005E-5</v>
          </cell>
          <cell r="Y504">
            <v>0.5</v>
          </cell>
          <cell r="Z504">
            <v>161</v>
          </cell>
          <cell r="AA504">
            <v>9.2451032920742033</v>
          </cell>
          <cell r="AB504">
            <v>17.414624251740353</v>
          </cell>
          <cell r="AC504">
            <v>1531.1975974645072</v>
          </cell>
          <cell r="AD504">
            <v>181.67267942008502</v>
          </cell>
          <cell r="AE504">
            <v>8.4283316696391726</v>
          </cell>
          <cell r="AF504">
            <v>2.9992432820158781</v>
          </cell>
          <cell r="AG504">
            <v>4592.4341076342762</v>
          </cell>
          <cell r="AJ504">
            <v>547.86259999999004</v>
          </cell>
          <cell r="AK504">
            <v>547.86259999999004</v>
          </cell>
          <cell r="AL504">
            <v>538.61749670791585</v>
          </cell>
          <cell r="AM504">
            <v>538.61749670791585</v>
          </cell>
          <cell r="AN504">
            <v>2</v>
          </cell>
          <cell r="AO504">
            <v>3</v>
          </cell>
          <cell r="AP504">
            <v>549.86259999999004</v>
          </cell>
          <cell r="AQ504">
            <v>550.86259999999004</v>
          </cell>
        </row>
        <row r="505">
          <cell r="C505">
            <v>408000</v>
          </cell>
          <cell r="I505">
            <v>4585.2496460993207</v>
          </cell>
          <cell r="K505">
            <v>4585.2496460993207</v>
          </cell>
          <cell r="L505">
            <v>4585.2496460993207</v>
          </cell>
          <cell r="M505">
            <v>4580</v>
          </cell>
          <cell r="N505">
            <v>9.5000000000000005E-5</v>
          </cell>
          <cell r="O505">
            <v>0.81691514628106976</v>
          </cell>
          <cell r="P505">
            <v>180.69411169155458</v>
          </cell>
          <cell r="Q505">
            <v>1510.4855136146198</v>
          </cell>
          <cell r="R505">
            <v>0.5</v>
          </cell>
          <cell r="S505">
            <v>9.1</v>
          </cell>
          <cell r="T505">
            <v>158</v>
          </cell>
          <cell r="W505">
            <v>0.02</v>
          </cell>
          <cell r="X505">
            <v>9.5000000000000005E-5</v>
          </cell>
          <cell r="Y505">
            <v>0.5</v>
          </cell>
          <cell r="Z505">
            <v>161</v>
          </cell>
          <cell r="AA505">
            <v>9.2451032920742033</v>
          </cell>
          <cell r="AB505">
            <v>17.414624251740353</v>
          </cell>
          <cell r="AC505">
            <v>1531.1975974645072</v>
          </cell>
          <cell r="AD505">
            <v>181.67267942008502</v>
          </cell>
          <cell r="AE505">
            <v>8.4283316696391726</v>
          </cell>
          <cell r="AF505">
            <v>2.9992432820158781</v>
          </cell>
          <cell r="AG505">
            <v>4592.4341076342762</v>
          </cell>
          <cell r="AJ505">
            <v>547.76759999999001</v>
          </cell>
          <cell r="AK505">
            <v>547.76759999999001</v>
          </cell>
          <cell r="AL505">
            <v>538.52249670791582</v>
          </cell>
          <cell r="AM505">
            <v>538.52249670791582</v>
          </cell>
          <cell r="AN505">
            <v>2</v>
          </cell>
          <cell r="AO505">
            <v>3</v>
          </cell>
          <cell r="AP505">
            <v>549.76759999999001</v>
          </cell>
          <cell r="AQ505">
            <v>550.76759999999001</v>
          </cell>
        </row>
        <row r="506">
          <cell r="C506">
            <v>409000</v>
          </cell>
          <cell r="I506">
            <v>4585.2496460993207</v>
          </cell>
          <cell r="K506">
            <v>4585.2496460993207</v>
          </cell>
          <cell r="L506">
            <v>4585.2496460993207</v>
          </cell>
          <cell r="M506">
            <v>4580</v>
          </cell>
          <cell r="N506">
            <v>9.5000000000000005E-5</v>
          </cell>
          <cell r="O506">
            <v>0.81691514628106976</v>
          </cell>
          <cell r="P506">
            <v>180.69411169155458</v>
          </cell>
          <cell r="Q506">
            <v>1510.4855136146198</v>
          </cell>
          <cell r="R506">
            <v>0.5</v>
          </cell>
          <cell r="S506">
            <v>9.1</v>
          </cell>
          <cell r="T506">
            <v>158</v>
          </cell>
          <cell r="W506">
            <v>0.02</v>
          </cell>
          <cell r="X506">
            <v>9.5000000000000005E-5</v>
          </cell>
          <cell r="Y506">
            <v>0.5</v>
          </cell>
          <cell r="Z506">
            <v>161</v>
          </cell>
          <cell r="AA506">
            <v>9.2451032920742033</v>
          </cell>
          <cell r="AB506">
            <v>17.414624251740353</v>
          </cell>
          <cell r="AC506">
            <v>1531.1975974645072</v>
          </cell>
          <cell r="AD506">
            <v>181.67267942008502</v>
          </cell>
          <cell r="AE506">
            <v>8.4283316696391726</v>
          </cell>
          <cell r="AF506">
            <v>2.9992432820158781</v>
          </cell>
          <cell r="AG506">
            <v>4592.4341076342762</v>
          </cell>
          <cell r="AJ506">
            <v>547.67259999998998</v>
          </cell>
          <cell r="AK506">
            <v>547.67259999998998</v>
          </cell>
          <cell r="AL506">
            <v>538.42749670791579</v>
          </cell>
          <cell r="AM506">
            <v>538.42749670791579</v>
          </cell>
          <cell r="AN506">
            <v>2</v>
          </cell>
          <cell r="AO506">
            <v>3</v>
          </cell>
          <cell r="AP506">
            <v>549.67259999998998</v>
          </cell>
          <cell r="AQ506">
            <v>550.67259999998998</v>
          </cell>
        </row>
        <row r="507">
          <cell r="B507" t="str">
            <v>District Road Bridge (DRB)</v>
          </cell>
          <cell r="C507">
            <v>409480</v>
          </cell>
          <cell r="I507">
            <v>4585.2496460993207</v>
          </cell>
          <cell r="K507">
            <v>4585.2496460993207</v>
          </cell>
          <cell r="L507">
            <v>4585.2496460993207</v>
          </cell>
          <cell r="M507">
            <v>4580</v>
          </cell>
          <cell r="N507">
            <v>9.5000000000000005E-5</v>
          </cell>
          <cell r="O507">
            <v>0.81691514628106976</v>
          </cell>
          <cell r="P507">
            <v>180.69411169155458</v>
          </cell>
          <cell r="Q507">
            <v>1510.4855136146198</v>
          </cell>
          <cell r="R507">
            <v>0.5</v>
          </cell>
          <cell r="S507">
            <v>9.1</v>
          </cell>
          <cell r="T507">
            <v>158</v>
          </cell>
          <cell r="W507">
            <v>0.02</v>
          </cell>
          <cell r="X507">
            <v>9.5000000000000005E-5</v>
          </cell>
          <cell r="Y507">
            <v>0.5</v>
          </cell>
          <cell r="Z507">
            <v>161</v>
          </cell>
          <cell r="AA507">
            <v>9.2451032920742033</v>
          </cell>
          <cell r="AB507">
            <v>17.414624251740353</v>
          </cell>
          <cell r="AC507">
            <v>1531.1975974645072</v>
          </cell>
          <cell r="AD507">
            <v>181.67267942008502</v>
          </cell>
          <cell r="AE507">
            <v>8.4283316696391726</v>
          </cell>
          <cell r="AF507">
            <v>2.9992432820158781</v>
          </cell>
          <cell r="AG507">
            <v>4592.4341076342762</v>
          </cell>
          <cell r="AJ507">
            <v>547.62699999998995</v>
          </cell>
          <cell r="AK507">
            <v>547.62699999998995</v>
          </cell>
          <cell r="AL507">
            <v>538.38189670791576</v>
          </cell>
          <cell r="AM507">
            <v>538.38189670791576</v>
          </cell>
          <cell r="AN507">
            <v>2</v>
          </cell>
          <cell r="AO507">
            <v>3</v>
          </cell>
          <cell r="AP507">
            <v>549.62699999998995</v>
          </cell>
          <cell r="AQ507">
            <v>550.62699999998995</v>
          </cell>
        </row>
        <row r="508">
          <cell r="C508">
            <v>410000</v>
          </cell>
          <cell r="D508">
            <v>540</v>
          </cell>
          <cell r="I508">
            <v>4585.2496460993207</v>
          </cell>
          <cell r="K508">
            <v>4585.2496460993207</v>
          </cell>
          <cell r="L508">
            <v>4585.2496460993207</v>
          </cell>
          <cell r="M508">
            <v>4580</v>
          </cell>
          <cell r="N508">
            <v>9.5000000000000005E-5</v>
          </cell>
          <cell r="O508">
            <v>0.81691514628106976</v>
          </cell>
          <cell r="P508">
            <v>180.69411169155458</v>
          </cell>
          <cell r="Q508">
            <v>1510.4855136146198</v>
          </cell>
          <cell r="R508">
            <v>0.5</v>
          </cell>
          <cell r="S508">
            <v>9.1</v>
          </cell>
          <cell r="T508">
            <v>158</v>
          </cell>
          <cell r="W508">
            <v>0.02</v>
          </cell>
          <cell r="X508">
            <v>9.5000000000000005E-5</v>
          </cell>
          <cell r="Y508">
            <v>0.5</v>
          </cell>
          <cell r="Z508">
            <v>161</v>
          </cell>
          <cell r="AA508">
            <v>9.2451032920742033</v>
          </cell>
          <cell r="AB508">
            <v>17.414624251740353</v>
          </cell>
          <cell r="AC508">
            <v>1531.1975974645072</v>
          </cell>
          <cell r="AD508">
            <v>181.67267942008502</v>
          </cell>
          <cell r="AE508">
            <v>8.4283316696391726</v>
          </cell>
          <cell r="AF508">
            <v>2.9992432820158781</v>
          </cell>
          <cell r="AG508">
            <v>4592.4341076342762</v>
          </cell>
          <cell r="AJ508">
            <v>547.57759999998996</v>
          </cell>
          <cell r="AK508">
            <v>547.57759999998996</v>
          </cell>
          <cell r="AL508">
            <v>538.33249670791577</v>
          </cell>
          <cell r="AM508">
            <v>538.33249670791577</v>
          </cell>
          <cell r="AN508">
            <v>2</v>
          </cell>
          <cell r="AO508">
            <v>3</v>
          </cell>
          <cell r="AP508">
            <v>549.57759999998996</v>
          </cell>
          <cell r="AQ508">
            <v>550.57759999998996</v>
          </cell>
        </row>
        <row r="509">
          <cell r="C509">
            <v>411000</v>
          </cell>
          <cell r="I509">
            <v>4585.2496460993207</v>
          </cell>
          <cell r="K509">
            <v>4585.2496460993207</v>
          </cell>
          <cell r="L509">
            <v>4585.2496460993207</v>
          </cell>
          <cell r="M509">
            <v>4580</v>
          </cell>
          <cell r="N509">
            <v>9.5000000000000005E-5</v>
          </cell>
          <cell r="O509">
            <v>0.81691514628106976</v>
          </cell>
          <cell r="P509">
            <v>180.69411169155458</v>
          </cell>
          <cell r="Q509">
            <v>1510.4855136146198</v>
          </cell>
          <cell r="R509">
            <v>0.5</v>
          </cell>
          <cell r="S509">
            <v>9.1</v>
          </cell>
          <cell r="T509">
            <v>158</v>
          </cell>
          <cell r="W509">
            <v>0.02</v>
          </cell>
          <cell r="X509">
            <v>9.5000000000000005E-5</v>
          </cell>
          <cell r="Y509">
            <v>0.5</v>
          </cell>
          <cell r="Z509">
            <v>161</v>
          </cell>
          <cell r="AA509">
            <v>9.2451032920742033</v>
          </cell>
          <cell r="AB509">
            <v>17.414624251740353</v>
          </cell>
          <cell r="AC509">
            <v>1531.1975974645072</v>
          </cell>
          <cell r="AD509">
            <v>181.67267942008502</v>
          </cell>
          <cell r="AE509">
            <v>8.4283316696391726</v>
          </cell>
          <cell r="AF509">
            <v>2.9992432820158781</v>
          </cell>
          <cell r="AG509">
            <v>4592.4341076342762</v>
          </cell>
          <cell r="AJ509">
            <v>547.48259999998993</v>
          </cell>
          <cell r="AK509">
            <v>547.48259999998993</v>
          </cell>
          <cell r="AL509">
            <v>538.23749670791574</v>
          </cell>
          <cell r="AM509">
            <v>538.23749670791574</v>
          </cell>
          <cell r="AN509">
            <v>2</v>
          </cell>
          <cell r="AO509">
            <v>3</v>
          </cell>
          <cell r="AP509">
            <v>549.48259999998993</v>
          </cell>
          <cell r="AQ509">
            <v>550.48259999998993</v>
          </cell>
        </row>
        <row r="510">
          <cell r="C510">
            <v>412000</v>
          </cell>
          <cell r="I510">
            <v>4585.2496460993207</v>
          </cell>
          <cell r="K510">
            <v>4585.2496460993207</v>
          </cell>
          <cell r="L510">
            <v>4585.2496460993207</v>
          </cell>
          <cell r="M510">
            <v>4580</v>
          </cell>
          <cell r="N510">
            <v>9.5000000000000005E-5</v>
          </cell>
          <cell r="O510">
            <v>0.81691514628106976</v>
          </cell>
          <cell r="P510">
            <v>180.69411169155458</v>
          </cell>
          <cell r="Q510">
            <v>1510.4855136146198</v>
          </cell>
          <cell r="R510">
            <v>0.5</v>
          </cell>
          <cell r="S510">
            <v>9.1</v>
          </cell>
          <cell r="T510">
            <v>158</v>
          </cell>
          <cell r="W510">
            <v>0.02</v>
          </cell>
          <cell r="X510">
            <v>9.5000000000000005E-5</v>
          </cell>
          <cell r="Y510">
            <v>0.5</v>
          </cell>
          <cell r="Z510">
            <v>161</v>
          </cell>
          <cell r="AA510">
            <v>9.2451032920742033</v>
          </cell>
          <cell r="AB510">
            <v>17.414624251740353</v>
          </cell>
          <cell r="AC510">
            <v>1531.1975974645072</v>
          </cell>
          <cell r="AD510">
            <v>181.67267942008502</v>
          </cell>
          <cell r="AE510">
            <v>8.4283316696391726</v>
          </cell>
          <cell r="AF510">
            <v>2.9992432820158781</v>
          </cell>
          <cell r="AG510">
            <v>4592.4341076342762</v>
          </cell>
          <cell r="AJ510">
            <v>547.3875999999899</v>
          </cell>
          <cell r="AK510">
            <v>547.3875999999899</v>
          </cell>
          <cell r="AL510">
            <v>538.14249670791571</v>
          </cell>
          <cell r="AM510">
            <v>538.14249670791571</v>
          </cell>
          <cell r="AN510">
            <v>2</v>
          </cell>
          <cell r="AO510">
            <v>3</v>
          </cell>
          <cell r="AP510">
            <v>549.3875999999899</v>
          </cell>
          <cell r="AQ510">
            <v>550.3875999999899</v>
          </cell>
        </row>
        <row r="511">
          <cell r="C511">
            <v>413000</v>
          </cell>
          <cell r="I511">
            <v>4585.2496460993207</v>
          </cell>
          <cell r="K511">
            <v>4585.2496460993207</v>
          </cell>
          <cell r="L511">
            <v>4585.2496460993207</v>
          </cell>
          <cell r="M511">
            <v>4580</v>
          </cell>
          <cell r="N511">
            <v>9.5000000000000005E-5</v>
          </cell>
          <cell r="O511">
            <v>0.81691514628106976</v>
          </cell>
          <cell r="P511">
            <v>180.69411169155458</v>
          </cell>
          <cell r="Q511">
            <v>1510.4855136146198</v>
          </cell>
          <cell r="R511">
            <v>0.5</v>
          </cell>
          <cell r="S511">
            <v>9.1</v>
          </cell>
          <cell r="T511">
            <v>158</v>
          </cell>
          <cell r="W511">
            <v>0.02</v>
          </cell>
          <cell r="X511">
            <v>9.5000000000000005E-5</v>
          </cell>
          <cell r="Y511">
            <v>0.5</v>
          </cell>
          <cell r="Z511">
            <v>161</v>
          </cell>
          <cell r="AA511">
            <v>9.2451032920742033</v>
          </cell>
          <cell r="AB511">
            <v>17.414624251740353</v>
          </cell>
          <cell r="AC511">
            <v>1531.1975974645072</v>
          </cell>
          <cell r="AD511">
            <v>181.67267942008502</v>
          </cell>
          <cell r="AE511">
            <v>8.4283316696391726</v>
          </cell>
          <cell r="AF511">
            <v>2.9992432820158781</v>
          </cell>
          <cell r="AG511">
            <v>4592.4341076342762</v>
          </cell>
          <cell r="AJ511">
            <v>547.29259999998987</v>
          </cell>
          <cell r="AK511">
            <v>547.29259999998987</v>
          </cell>
          <cell r="AL511">
            <v>538.04749670791568</v>
          </cell>
          <cell r="AM511">
            <v>538.04749670791568</v>
          </cell>
          <cell r="AN511">
            <v>2</v>
          </cell>
          <cell r="AO511">
            <v>3</v>
          </cell>
          <cell r="AP511">
            <v>549.29259999998987</v>
          </cell>
          <cell r="AQ511">
            <v>550.29259999998987</v>
          </cell>
        </row>
        <row r="512">
          <cell r="C512">
            <v>414000</v>
          </cell>
          <cell r="I512">
            <v>4585.2496460993207</v>
          </cell>
          <cell r="K512">
            <v>4585.2496460993207</v>
          </cell>
          <cell r="L512">
            <v>4585.2496460993207</v>
          </cell>
          <cell r="M512">
            <v>4580</v>
          </cell>
          <cell r="N512">
            <v>9.5000000000000005E-5</v>
          </cell>
          <cell r="O512">
            <v>0.81691514628106976</v>
          </cell>
          <cell r="P512">
            <v>180.69411169155458</v>
          </cell>
          <cell r="Q512">
            <v>1510.4855136146198</v>
          </cell>
          <cell r="R512">
            <v>0.5</v>
          </cell>
          <cell r="S512">
            <v>9.1</v>
          </cell>
          <cell r="T512">
            <v>158</v>
          </cell>
          <cell r="W512">
            <v>0.02</v>
          </cell>
          <cell r="X512">
            <v>9.5000000000000005E-5</v>
          </cell>
          <cell r="Y512">
            <v>0.5</v>
          </cell>
          <cell r="Z512">
            <v>161</v>
          </cell>
          <cell r="AA512">
            <v>9.2451032920742033</v>
          </cell>
          <cell r="AB512">
            <v>17.414624251740353</v>
          </cell>
          <cell r="AC512">
            <v>1531.1975974645072</v>
          </cell>
          <cell r="AD512">
            <v>181.67267942008502</v>
          </cell>
          <cell r="AE512">
            <v>8.4283316696391726</v>
          </cell>
          <cell r="AF512">
            <v>2.9992432820158781</v>
          </cell>
          <cell r="AG512">
            <v>4592.4341076342762</v>
          </cell>
          <cell r="AJ512">
            <v>547.19759999998985</v>
          </cell>
          <cell r="AK512">
            <v>547.19759999998985</v>
          </cell>
          <cell r="AL512">
            <v>537.95249670791566</v>
          </cell>
          <cell r="AM512">
            <v>537.95249670791566</v>
          </cell>
          <cell r="AN512">
            <v>2</v>
          </cell>
          <cell r="AO512">
            <v>3</v>
          </cell>
          <cell r="AP512">
            <v>549.19759999998985</v>
          </cell>
          <cell r="AQ512">
            <v>550.19759999998985</v>
          </cell>
        </row>
        <row r="513">
          <cell r="C513">
            <v>415000</v>
          </cell>
          <cell r="D513">
            <v>538.5</v>
          </cell>
          <cell r="I513">
            <v>4585.2496460993207</v>
          </cell>
          <cell r="K513">
            <v>4585.2496460993207</v>
          </cell>
          <cell r="L513">
            <v>4585.2496460993207</v>
          </cell>
          <cell r="M513">
            <v>4580</v>
          </cell>
          <cell r="N513">
            <v>9.5000000000000005E-5</v>
          </cell>
          <cell r="O513">
            <v>0.81691514628106976</v>
          </cell>
          <cell r="P513">
            <v>180.69411169155458</v>
          </cell>
          <cell r="Q513">
            <v>1510.4855136146198</v>
          </cell>
          <cell r="R513">
            <v>0.5</v>
          </cell>
          <cell r="S513">
            <v>9.1</v>
          </cell>
          <cell r="T513">
            <v>158</v>
          </cell>
          <cell r="W513">
            <v>0.02</v>
          </cell>
          <cell r="X513">
            <v>9.5000000000000005E-5</v>
          </cell>
          <cell r="Y513">
            <v>0.5</v>
          </cell>
          <cell r="Z513">
            <v>161</v>
          </cell>
          <cell r="AA513">
            <v>9.2451032920742033</v>
          </cell>
          <cell r="AB513">
            <v>17.414624251740353</v>
          </cell>
          <cell r="AC513">
            <v>1531.1975974645072</v>
          </cell>
          <cell r="AD513">
            <v>181.67267942008502</v>
          </cell>
          <cell r="AE513">
            <v>8.4283316696391726</v>
          </cell>
          <cell r="AF513">
            <v>2.9992432820158781</v>
          </cell>
          <cell r="AG513">
            <v>4592.4341076342762</v>
          </cell>
          <cell r="AJ513">
            <v>547.10259999998982</v>
          </cell>
          <cell r="AK513">
            <v>547.10259999998982</v>
          </cell>
          <cell r="AL513">
            <v>537.85749670791563</v>
          </cell>
          <cell r="AM513">
            <v>537.85749670791563</v>
          </cell>
          <cell r="AN513">
            <v>2</v>
          </cell>
          <cell r="AO513">
            <v>3</v>
          </cell>
          <cell r="AP513">
            <v>549.10259999998982</v>
          </cell>
          <cell r="AQ513">
            <v>550.10259999998982</v>
          </cell>
        </row>
        <row r="514">
          <cell r="C514">
            <v>416000</v>
          </cell>
          <cell r="I514">
            <v>4585.2496460993207</v>
          </cell>
          <cell r="K514">
            <v>4585.2496460993207</v>
          </cell>
          <cell r="L514">
            <v>4585.2496460993207</v>
          </cell>
          <cell r="M514">
            <v>4580</v>
          </cell>
          <cell r="N514">
            <v>9.5000000000000005E-5</v>
          </cell>
          <cell r="O514">
            <v>0.81691514628106976</v>
          </cell>
          <cell r="P514">
            <v>180.69411169155458</v>
          </cell>
          <cell r="Q514">
            <v>1510.4855136146198</v>
          </cell>
          <cell r="R514">
            <v>0.5</v>
          </cell>
          <cell r="S514">
            <v>9.1</v>
          </cell>
          <cell r="T514">
            <v>158</v>
          </cell>
          <cell r="W514">
            <v>0.02</v>
          </cell>
          <cell r="X514">
            <v>9.5000000000000005E-5</v>
          </cell>
          <cell r="Y514">
            <v>0.5</v>
          </cell>
          <cell r="Z514">
            <v>161</v>
          </cell>
          <cell r="AA514">
            <v>9.2451032920742033</v>
          </cell>
          <cell r="AB514">
            <v>17.414624251740353</v>
          </cell>
          <cell r="AC514">
            <v>1531.1975974645072</v>
          </cell>
          <cell r="AD514">
            <v>181.67267942008502</v>
          </cell>
          <cell r="AE514">
            <v>8.4283316696391726</v>
          </cell>
          <cell r="AF514">
            <v>2.9992432820158781</v>
          </cell>
          <cell r="AG514">
            <v>4592.4341076342762</v>
          </cell>
          <cell r="AJ514">
            <v>547.00759999998979</v>
          </cell>
          <cell r="AK514">
            <v>547.00759999998979</v>
          </cell>
          <cell r="AL514">
            <v>537.7624967079156</v>
          </cell>
          <cell r="AM514">
            <v>537.7624967079156</v>
          </cell>
          <cell r="AN514">
            <v>2</v>
          </cell>
          <cell r="AO514">
            <v>3</v>
          </cell>
          <cell r="AP514">
            <v>549.00759999998979</v>
          </cell>
          <cell r="AQ514">
            <v>550.00759999998979</v>
          </cell>
        </row>
        <row r="515">
          <cell r="C515">
            <v>417000</v>
          </cell>
          <cell r="I515">
            <v>4585.2496460993207</v>
          </cell>
          <cell r="K515">
            <v>4585.2496460993207</v>
          </cell>
          <cell r="L515">
            <v>4585.2496460993207</v>
          </cell>
          <cell r="M515">
            <v>4580</v>
          </cell>
          <cell r="N515">
            <v>9.5000000000000005E-5</v>
          </cell>
          <cell r="O515">
            <v>0.81691514628106976</v>
          </cell>
          <cell r="P515">
            <v>180.69411169155458</v>
          </cell>
          <cell r="Q515">
            <v>1510.4855136146198</v>
          </cell>
          <cell r="R515">
            <v>0.5</v>
          </cell>
          <cell r="S515">
            <v>9.1</v>
          </cell>
          <cell r="T515">
            <v>158</v>
          </cell>
          <cell r="W515">
            <v>0.02</v>
          </cell>
          <cell r="X515">
            <v>9.5000000000000005E-5</v>
          </cell>
          <cell r="Y515">
            <v>0.5</v>
          </cell>
          <cell r="Z515">
            <v>161</v>
          </cell>
          <cell r="AA515">
            <v>9.2451032920742033</v>
          </cell>
          <cell r="AB515">
            <v>17.414624251740353</v>
          </cell>
          <cell r="AC515">
            <v>1531.1975974645072</v>
          </cell>
          <cell r="AD515">
            <v>181.67267942008502</v>
          </cell>
          <cell r="AE515">
            <v>8.4283316696391726</v>
          </cell>
          <cell r="AF515">
            <v>2.9992432820158781</v>
          </cell>
          <cell r="AG515">
            <v>4592.4341076342762</v>
          </cell>
          <cell r="AJ515">
            <v>546.91259999998977</v>
          </cell>
          <cell r="AK515">
            <v>546.91259999998977</v>
          </cell>
          <cell r="AL515">
            <v>537.66749670791557</v>
          </cell>
          <cell r="AM515">
            <v>537.66749670791557</v>
          </cell>
          <cell r="AN515">
            <v>2</v>
          </cell>
          <cell r="AO515">
            <v>3</v>
          </cell>
          <cell r="AP515">
            <v>548.91259999998977</v>
          </cell>
          <cell r="AQ515">
            <v>549.91259999998977</v>
          </cell>
        </row>
        <row r="516">
          <cell r="C516">
            <v>418000</v>
          </cell>
          <cell r="I516">
            <v>4585.2496460993207</v>
          </cell>
          <cell r="K516">
            <v>4585.2496460993207</v>
          </cell>
          <cell r="L516">
            <v>4585.2496460993207</v>
          </cell>
          <cell r="M516">
            <v>4580</v>
          </cell>
          <cell r="N516">
            <v>9.5000000000000005E-5</v>
          </cell>
          <cell r="O516">
            <v>0.81691514628106976</v>
          </cell>
          <cell r="P516">
            <v>180.69411169155458</v>
          </cell>
          <cell r="Q516">
            <v>1510.4855136146198</v>
          </cell>
          <cell r="R516">
            <v>0.5</v>
          </cell>
          <cell r="S516">
            <v>9.1</v>
          </cell>
          <cell r="T516">
            <v>158</v>
          </cell>
          <cell r="W516">
            <v>0.02</v>
          </cell>
          <cell r="X516">
            <v>9.5000000000000005E-5</v>
          </cell>
          <cell r="Y516">
            <v>0.5</v>
          </cell>
          <cell r="Z516">
            <v>161</v>
          </cell>
          <cell r="AA516">
            <v>9.2451032920742033</v>
          </cell>
          <cell r="AB516">
            <v>17.414624251740353</v>
          </cell>
          <cell r="AC516">
            <v>1531.1975974645072</v>
          </cell>
          <cell r="AD516">
            <v>181.67267942008502</v>
          </cell>
          <cell r="AE516">
            <v>8.4283316696391726</v>
          </cell>
          <cell r="AF516">
            <v>2.9992432820158781</v>
          </cell>
          <cell r="AG516">
            <v>4592.4341076342762</v>
          </cell>
          <cell r="AJ516">
            <v>546.81759999998974</v>
          </cell>
          <cell r="AK516">
            <v>546.81759999998974</v>
          </cell>
          <cell r="AL516">
            <v>537.57249670791555</v>
          </cell>
          <cell r="AM516">
            <v>537.57249670791555</v>
          </cell>
          <cell r="AN516">
            <v>2</v>
          </cell>
          <cell r="AO516">
            <v>3</v>
          </cell>
          <cell r="AP516">
            <v>548.81759999998974</v>
          </cell>
          <cell r="AQ516">
            <v>549.81759999998974</v>
          </cell>
        </row>
        <row r="517">
          <cell r="C517">
            <v>419000</v>
          </cell>
          <cell r="I517">
            <v>4585.2496460993207</v>
          </cell>
          <cell r="K517">
            <v>4585.2496460993207</v>
          </cell>
          <cell r="L517">
            <v>4585.2496460993207</v>
          </cell>
          <cell r="M517">
            <v>4580</v>
          </cell>
          <cell r="N517">
            <v>9.5000000000000005E-5</v>
          </cell>
          <cell r="O517">
            <v>0.81691514628106976</v>
          </cell>
          <cell r="P517">
            <v>180.69411169155458</v>
          </cell>
          <cell r="Q517">
            <v>1510.4855136146198</v>
          </cell>
          <cell r="R517">
            <v>0.5</v>
          </cell>
          <cell r="S517">
            <v>9.1</v>
          </cell>
          <cell r="T517">
            <v>158</v>
          </cell>
          <cell r="W517">
            <v>0.02</v>
          </cell>
          <cell r="X517">
            <v>9.5000000000000005E-5</v>
          </cell>
          <cell r="Y517">
            <v>0.5</v>
          </cell>
          <cell r="Z517">
            <v>161</v>
          </cell>
          <cell r="AA517">
            <v>9.2451032920742033</v>
          </cell>
          <cell r="AB517">
            <v>17.414624251740353</v>
          </cell>
          <cell r="AC517">
            <v>1531.1975974645072</v>
          </cell>
          <cell r="AD517">
            <v>181.67267942008502</v>
          </cell>
          <cell r="AE517">
            <v>8.4283316696391726</v>
          </cell>
          <cell r="AF517">
            <v>2.9992432820158781</v>
          </cell>
          <cell r="AG517">
            <v>4592.4341076342762</v>
          </cell>
          <cell r="AJ517">
            <v>546.72259999998971</v>
          </cell>
          <cell r="AK517">
            <v>546.72259999998971</v>
          </cell>
          <cell r="AL517">
            <v>537.47749670791552</v>
          </cell>
          <cell r="AM517">
            <v>537.47749670791552</v>
          </cell>
          <cell r="AN517">
            <v>2</v>
          </cell>
          <cell r="AO517">
            <v>3</v>
          </cell>
          <cell r="AP517">
            <v>548.72259999998971</v>
          </cell>
          <cell r="AQ517">
            <v>549.72259999998971</v>
          </cell>
        </row>
        <row r="518">
          <cell r="C518">
            <v>420000</v>
          </cell>
          <cell r="D518">
            <v>536.6</v>
          </cell>
          <cell r="I518">
            <v>4585.2496460993207</v>
          </cell>
          <cell r="K518">
            <v>4585.2496460993207</v>
          </cell>
          <cell r="L518">
            <v>4585.2496460993207</v>
          </cell>
          <cell r="M518">
            <v>4580</v>
          </cell>
          <cell r="N518">
            <v>9.5000000000000005E-5</v>
          </cell>
          <cell r="O518">
            <v>0.81691514628106976</v>
          </cell>
          <cell r="P518">
            <v>180.69411169155458</v>
          </cell>
          <cell r="Q518">
            <v>1510.4855136146198</v>
          </cell>
          <cell r="R518">
            <v>0.5</v>
          </cell>
          <cell r="S518">
            <v>9.1</v>
          </cell>
          <cell r="T518">
            <v>158</v>
          </cell>
          <cell r="W518">
            <v>0.02</v>
          </cell>
          <cell r="X518">
            <v>9.5000000000000005E-5</v>
          </cell>
          <cell r="Y518">
            <v>0.5</v>
          </cell>
          <cell r="Z518">
            <v>161</v>
          </cell>
          <cell r="AA518">
            <v>9.2451032920742033</v>
          </cell>
          <cell r="AB518">
            <v>17.414624251740353</v>
          </cell>
          <cell r="AC518">
            <v>1531.1975974645072</v>
          </cell>
          <cell r="AD518">
            <v>181.67267942008502</v>
          </cell>
          <cell r="AE518">
            <v>8.4283316696391726</v>
          </cell>
          <cell r="AF518">
            <v>2.9992432820158781</v>
          </cell>
          <cell r="AG518">
            <v>4592.4341076342762</v>
          </cell>
          <cell r="AJ518">
            <v>546.62759999998968</v>
          </cell>
          <cell r="AK518">
            <v>546.62759999998968</v>
          </cell>
          <cell r="AL518">
            <v>537.38249670791549</v>
          </cell>
          <cell r="AM518">
            <v>537.38249670791549</v>
          </cell>
          <cell r="AN518">
            <v>2</v>
          </cell>
          <cell r="AO518">
            <v>3</v>
          </cell>
          <cell r="AP518">
            <v>548.62759999998968</v>
          </cell>
          <cell r="AQ518">
            <v>549.62759999998968</v>
          </cell>
        </row>
        <row r="519">
          <cell r="C519">
            <v>421000</v>
          </cell>
          <cell r="I519">
            <v>4585.2496460993207</v>
          </cell>
          <cell r="K519">
            <v>4585.2496460993207</v>
          </cell>
          <cell r="L519">
            <v>4585.2496460993207</v>
          </cell>
          <cell r="M519">
            <v>4580</v>
          </cell>
          <cell r="N519">
            <v>9.5000000000000005E-5</v>
          </cell>
          <cell r="O519">
            <v>0.81691514628106976</v>
          </cell>
          <cell r="P519">
            <v>180.69411169155458</v>
          </cell>
          <cell r="Q519">
            <v>1510.4855136146198</v>
          </cell>
          <cell r="R519">
            <v>0.5</v>
          </cell>
          <cell r="S519">
            <v>9.1</v>
          </cell>
          <cell r="T519">
            <v>158</v>
          </cell>
          <cell r="W519">
            <v>0.02</v>
          </cell>
          <cell r="X519">
            <v>9.5000000000000005E-5</v>
          </cell>
          <cell r="Y519">
            <v>0.5</v>
          </cell>
          <cell r="Z519">
            <v>161</v>
          </cell>
          <cell r="AA519">
            <v>9.2451032920742033</v>
          </cell>
          <cell r="AB519">
            <v>17.414624251740353</v>
          </cell>
          <cell r="AC519">
            <v>1531.1975974645072</v>
          </cell>
          <cell r="AD519">
            <v>181.67267942008502</v>
          </cell>
          <cell r="AE519">
            <v>8.4283316696391726</v>
          </cell>
          <cell r="AF519">
            <v>2.9992432820158781</v>
          </cell>
          <cell r="AG519">
            <v>4592.4341076342762</v>
          </cell>
          <cell r="AJ519">
            <v>546.53259999998966</v>
          </cell>
          <cell r="AK519">
            <v>546.53259999998966</v>
          </cell>
          <cell r="AL519">
            <v>537.28749670791547</v>
          </cell>
          <cell r="AM519">
            <v>537.28749670791547</v>
          </cell>
          <cell r="AN519">
            <v>2</v>
          </cell>
          <cell r="AO519">
            <v>3</v>
          </cell>
          <cell r="AP519">
            <v>548.53259999998966</v>
          </cell>
          <cell r="AQ519">
            <v>549.53259999998966</v>
          </cell>
        </row>
        <row r="520">
          <cell r="C520">
            <v>422000</v>
          </cell>
          <cell r="I520">
            <v>4585.2496460993207</v>
          </cell>
          <cell r="K520">
            <v>4585.2496460993207</v>
          </cell>
          <cell r="L520">
            <v>4585.2496460993207</v>
          </cell>
          <cell r="M520">
            <v>4580</v>
          </cell>
          <cell r="N520">
            <v>9.5000000000000005E-5</v>
          </cell>
          <cell r="O520">
            <v>0.81691514628106976</v>
          </cell>
          <cell r="P520">
            <v>180.69411169155458</v>
          </cell>
          <cell r="Q520">
            <v>1510.4855136146198</v>
          </cell>
          <cell r="R520">
            <v>0.5</v>
          </cell>
          <cell r="S520">
            <v>9.1</v>
          </cell>
          <cell r="T520">
            <v>158</v>
          </cell>
          <cell r="W520">
            <v>0.02</v>
          </cell>
          <cell r="X520">
            <v>9.5000000000000005E-5</v>
          </cell>
          <cell r="Y520">
            <v>0.5</v>
          </cell>
          <cell r="Z520">
            <v>161</v>
          </cell>
          <cell r="AA520">
            <v>9.2451032920742033</v>
          </cell>
          <cell r="AB520">
            <v>17.414624251740353</v>
          </cell>
          <cell r="AC520">
            <v>1531.1975974645072</v>
          </cell>
          <cell r="AD520">
            <v>181.67267942008502</v>
          </cell>
          <cell r="AE520">
            <v>8.4283316696391726</v>
          </cell>
          <cell r="AF520">
            <v>2.9992432820158781</v>
          </cell>
          <cell r="AG520">
            <v>4592.4341076342762</v>
          </cell>
          <cell r="AJ520">
            <v>546.43759999998963</v>
          </cell>
          <cell r="AK520">
            <v>546.43759999998963</v>
          </cell>
          <cell r="AL520">
            <v>537.19249670791544</v>
          </cell>
          <cell r="AM520">
            <v>537.19249670791544</v>
          </cell>
          <cell r="AN520">
            <v>2</v>
          </cell>
          <cell r="AO520">
            <v>3</v>
          </cell>
          <cell r="AP520">
            <v>548.43759999998963</v>
          </cell>
          <cell r="AQ520">
            <v>549.43759999998963</v>
          </cell>
        </row>
        <row r="521">
          <cell r="C521">
            <v>423000</v>
          </cell>
          <cell r="I521">
            <v>4585.2496460993207</v>
          </cell>
          <cell r="K521">
            <v>4585.2496460993207</v>
          </cell>
          <cell r="L521">
            <v>4585.2496460993207</v>
          </cell>
          <cell r="M521">
            <v>4580</v>
          </cell>
          <cell r="N521">
            <v>9.5000000000000005E-5</v>
          </cell>
          <cell r="O521">
            <v>0.81691514628106976</v>
          </cell>
          <cell r="P521">
            <v>180.69411169155458</v>
          </cell>
          <cell r="Q521">
            <v>1510.4855136146198</v>
          </cell>
          <cell r="R521">
            <v>0.5</v>
          </cell>
          <cell r="S521">
            <v>9.1</v>
          </cell>
          <cell r="T521">
            <v>158</v>
          </cell>
          <cell r="W521">
            <v>0.02</v>
          </cell>
          <cell r="X521">
            <v>9.5000000000000005E-5</v>
          </cell>
          <cell r="Y521">
            <v>0.5</v>
          </cell>
          <cell r="Z521">
            <v>161</v>
          </cell>
          <cell r="AA521">
            <v>9.2451032920742033</v>
          </cell>
          <cell r="AB521">
            <v>17.414624251740353</v>
          </cell>
          <cell r="AC521">
            <v>1531.1975974645072</v>
          </cell>
          <cell r="AD521">
            <v>181.67267942008502</v>
          </cell>
          <cell r="AE521">
            <v>8.4283316696391726</v>
          </cell>
          <cell r="AF521">
            <v>2.9992432820158781</v>
          </cell>
          <cell r="AG521">
            <v>4592.4341076342762</v>
          </cell>
          <cell r="AJ521">
            <v>546.3425999999896</v>
          </cell>
          <cell r="AK521">
            <v>546.3425999999896</v>
          </cell>
          <cell r="AL521">
            <v>537.09749670791541</v>
          </cell>
          <cell r="AM521">
            <v>537.09749670791541</v>
          </cell>
          <cell r="AN521">
            <v>2</v>
          </cell>
          <cell r="AO521">
            <v>3</v>
          </cell>
          <cell r="AP521">
            <v>548.3425999999896</v>
          </cell>
          <cell r="AQ521">
            <v>549.3425999999896</v>
          </cell>
        </row>
        <row r="522">
          <cell r="C522">
            <v>424000</v>
          </cell>
          <cell r="I522">
            <v>4585.2496460993207</v>
          </cell>
          <cell r="K522">
            <v>4585.2496460993207</v>
          </cell>
          <cell r="L522">
            <v>4585.2496460993207</v>
          </cell>
          <cell r="M522">
            <v>4580</v>
          </cell>
          <cell r="N522">
            <v>9.5000000000000005E-5</v>
          </cell>
          <cell r="O522">
            <v>0.81691514628106976</v>
          </cell>
          <cell r="P522">
            <v>180.69411169155458</v>
          </cell>
          <cell r="Q522">
            <v>1510.4855136146198</v>
          </cell>
          <cell r="R522">
            <v>0.5</v>
          </cell>
          <cell r="S522">
            <v>9.1</v>
          </cell>
          <cell r="T522">
            <v>158</v>
          </cell>
          <cell r="W522">
            <v>0.02</v>
          </cell>
          <cell r="X522">
            <v>9.5000000000000005E-5</v>
          </cell>
          <cell r="Y522">
            <v>0.5</v>
          </cell>
          <cell r="Z522">
            <v>161</v>
          </cell>
          <cell r="AA522">
            <v>9.2451032920742033</v>
          </cell>
          <cell r="AB522">
            <v>17.414624251740353</v>
          </cell>
          <cell r="AC522">
            <v>1531.1975974645072</v>
          </cell>
          <cell r="AD522">
            <v>181.67267942008502</v>
          </cell>
          <cell r="AE522">
            <v>8.4283316696391726</v>
          </cell>
          <cell r="AF522">
            <v>2.9992432820158781</v>
          </cell>
          <cell r="AG522">
            <v>4592.4341076342762</v>
          </cell>
          <cell r="AJ522">
            <v>546.24759999998957</v>
          </cell>
          <cell r="AK522">
            <v>546.24759999998957</v>
          </cell>
          <cell r="AL522">
            <v>537.00249670791538</v>
          </cell>
          <cell r="AM522">
            <v>537.00249670791538</v>
          </cell>
          <cell r="AN522">
            <v>2</v>
          </cell>
          <cell r="AO522">
            <v>3</v>
          </cell>
          <cell r="AP522">
            <v>548.24759999998957</v>
          </cell>
          <cell r="AQ522">
            <v>549.24759999998957</v>
          </cell>
        </row>
        <row r="523">
          <cell r="C523">
            <v>425000</v>
          </cell>
          <cell r="D523">
            <v>540.1</v>
          </cell>
          <cell r="I523">
            <v>4585.2496460993207</v>
          </cell>
          <cell r="K523">
            <v>4585.2496460993207</v>
          </cell>
          <cell r="L523">
            <v>4585.2496460993207</v>
          </cell>
          <cell r="M523">
            <v>4580</v>
          </cell>
          <cell r="N523">
            <v>9.5000000000000005E-5</v>
          </cell>
          <cell r="O523">
            <v>0.81691514628106976</v>
          </cell>
          <cell r="P523">
            <v>180.69411169155458</v>
          </cell>
          <cell r="Q523">
            <v>1510.4855136146198</v>
          </cell>
          <cell r="R523">
            <v>0.5</v>
          </cell>
          <cell r="S523">
            <v>9.1</v>
          </cell>
          <cell r="T523">
            <v>158</v>
          </cell>
          <cell r="W523">
            <v>0.02</v>
          </cell>
          <cell r="X523">
            <v>9.5000000000000005E-5</v>
          </cell>
          <cell r="Y523">
            <v>0.5</v>
          </cell>
          <cell r="Z523">
            <v>161</v>
          </cell>
          <cell r="AA523">
            <v>9.2451032920742033</v>
          </cell>
          <cell r="AB523">
            <v>17.414624251740353</v>
          </cell>
          <cell r="AC523">
            <v>1531.1975974645072</v>
          </cell>
          <cell r="AD523">
            <v>181.67267942008502</v>
          </cell>
          <cell r="AE523">
            <v>8.4283316696391726</v>
          </cell>
          <cell r="AF523">
            <v>2.9992432820158781</v>
          </cell>
          <cell r="AG523">
            <v>4592.4341076342762</v>
          </cell>
          <cell r="AJ523">
            <v>546.15259999998955</v>
          </cell>
          <cell r="AK523">
            <v>546.15259999998955</v>
          </cell>
          <cell r="AL523">
            <v>536.90749670791536</v>
          </cell>
          <cell r="AM523">
            <v>536.90749670791536</v>
          </cell>
          <cell r="AN523">
            <v>2</v>
          </cell>
          <cell r="AO523">
            <v>3</v>
          </cell>
          <cell r="AP523">
            <v>548.15259999998955</v>
          </cell>
          <cell r="AQ523">
            <v>549.15259999998955</v>
          </cell>
        </row>
        <row r="524">
          <cell r="C524">
            <v>426000</v>
          </cell>
          <cell r="I524">
            <v>4585.2496460993207</v>
          </cell>
          <cell r="K524">
            <v>4585.2496460993207</v>
          </cell>
          <cell r="L524">
            <v>4585.2496460993207</v>
          </cell>
          <cell r="M524">
            <v>4580</v>
          </cell>
          <cell r="N524">
            <v>9.5000000000000005E-5</v>
          </cell>
          <cell r="O524">
            <v>0.81691514628106976</v>
          </cell>
          <cell r="P524">
            <v>180.69411169155458</v>
          </cell>
          <cell r="Q524">
            <v>1510.4855136146198</v>
          </cell>
          <cell r="R524">
            <v>0.5</v>
          </cell>
          <cell r="S524">
            <v>9.1</v>
          </cell>
          <cell r="T524">
            <v>158</v>
          </cell>
          <cell r="W524">
            <v>0.02</v>
          </cell>
          <cell r="X524">
            <v>9.5000000000000005E-5</v>
          </cell>
          <cell r="Y524">
            <v>0.5</v>
          </cell>
          <cell r="Z524">
            <v>161</v>
          </cell>
          <cell r="AA524">
            <v>9.2451032920742033</v>
          </cell>
          <cell r="AB524">
            <v>17.414624251740353</v>
          </cell>
          <cell r="AC524">
            <v>1531.1975974645072</v>
          </cell>
          <cell r="AD524">
            <v>181.67267942008502</v>
          </cell>
          <cell r="AE524">
            <v>8.4283316696391726</v>
          </cell>
          <cell r="AF524">
            <v>2.9992432820158781</v>
          </cell>
          <cell r="AG524">
            <v>4592.4341076342762</v>
          </cell>
          <cell r="AJ524">
            <v>546.05759999998952</v>
          </cell>
          <cell r="AK524">
            <v>546.05759999998952</v>
          </cell>
          <cell r="AL524">
            <v>536.81249670791533</v>
          </cell>
          <cell r="AM524">
            <v>536.81249670791533</v>
          </cell>
          <cell r="AN524">
            <v>2</v>
          </cell>
          <cell r="AO524">
            <v>3</v>
          </cell>
          <cell r="AP524">
            <v>548.05759999998952</v>
          </cell>
          <cell r="AQ524">
            <v>549.05759999998952</v>
          </cell>
        </row>
        <row r="525">
          <cell r="C525">
            <v>427000</v>
          </cell>
          <cell r="I525">
            <v>4585.2496460993207</v>
          </cell>
          <cell r="K525">
            <v>4585.2496460993207</v>
          </cell>
          <cell r="L525">
            <v>4585.2496460993207</v>
          </cell>
          <cell r="M525">
            <v>4580</v>
          </cell>
          <cell r="N525">
            <v>9.5000000000000005E-5</v>
          </cell>
          <cell r="O525">
            <v>0.81691514628106976</v>
          </cell>
          <cell r="P525">
            <v>180.69411169155458</v>
          </cell>
          <cell r="Q525">
            <v>1510.4855136146198</v>
          </cell>
          <cell r="R525">
            <v>0.5</v>
          </cell>
          <cell r="S525">
            <v>9.1</v>
          </cell>
          <cell r="T525">
            <v>158</v>
          </cell>
          <cell r="W525">
            <v>0.02</v>
          </cell>
          <cell r="X525">
            <v>9.5000000000000005E-5</v>
          </cell>
          <cell r="Y525">
            <v>0.5</v>
          </cell>
          <cell r="Z525">
            <v>161</v>
          </cell>
          <cell r="AA525">
            <v>9.2451032920742033</v>
          </cell>
          <cell r="AB525">
            <v>17.414624251740353</v>
          </cell>
          <cell r="AC525">
            <v>1531.1975974645072</v>
          </cell>
          <cell r="AD525">
            <v>181.67267942008502</v>
          </cell>
          <cell r="AE525">
            <v>8.4283316696391726</v>
          </cell>
          <cell r="AF525">
            <v>2.9992432820158781</v>
          </cell>
          <cell r="AG525">
            <v>4592.4341076342762</v>
          </cell>
          <cell r="AJ525">
            <v>545.96259999998949</v>
          </cell>
          <cell r="AK525">
            <v>545.96259999998949</v>
          </cell>
          <cell r="AL525">
            <v>536.7174967079153</v>
          </cell>
          <cell r="AM525">
            <v>536.7174967079153</v>
          </cell>
          <cell r="AN525">
            <v>2</v>
          </cell>
          <cell r="AO525">
            <v>3</v>
          </cell>
          <cell r="AP525">
            <v>547.96259999998949</v>
          </cell>
          <cell r="AQ525">
            <v>548.96259999998949</v>
          </cell>
        </row>
        <row r="526">
          <cell r="C526">
            <v>428000</v>
          </cell>
          <cell r="I526">
            <v>4585.2496460993207</v>
          </cell>
          <cell r="K526">
            <v>4585.2496460993207</v>
          </cell>
          <cell r="L526">
            <v>4585.2496460993207</v>
          </cell>
          <cell r="M526">
            <v>4580</v>
          </cell>
          <cell r="N526">
            <v>9.5000000000000005E-5</v>
          </cell>
          <cell r="O526">
            <v>0.81691514628106976</v>
          </cell>
          <cell r="P526">
            <v>180.69411169155458</v>
          </cell>
          <cell r="Q526">
            <v>1510.4855136146198</v>
          </cell>
          <cell r="R526">
            <v>0.5</v>
          </cell>
          <cell r="S526">
            <v>9.1</v>
          </cell>
          <cell r="T526">
            <v>158</v>
          </cell>
          <cell r="W526">
            <v>0.02</v>
          </cell>
          <cell r="X526">
            <v>9.5000000000000005E-5</v>
          </cell>
          <cell r="Y526">
            <v>0.5</v>
          </cell>
          <cell r="Z526">
            <v>161</v>
          </cell>
          <cell r="AA526">
            <v>9.2451032920742033</v>
          </cell>
          <cell r="AB526">
            <v>17.414624251740353</v>
          </cell>
          <cell r="AC526">
            <v>1531.1975974645072</v>
          </cell>
          <cell r="AD526">
            <v>181.67267942008502</v>
          </cell>
          <cell r="AE526">
            <v>8.4283316696391726</v>
          </cell>
          <cell r="AF526">
            <v>2.9992432820158781</v>
          </cell>
          <cell r="AG526">
            <v>4592.4341076342762</v>
          </cell>
          <cell r="AJ526">
            <v>545.86759999998947</v>
          </cell>
          <cell r="AK526">
            <v>545.86759999998947</v>
          </cell>
          <cell r="AL526">
            <v>536.62249670791527</v>
          </cell>
          <cell r="AM526">
            <v>536.62249670791527</v>
          </cell>
          <cell r="AN526">
            <v>2</v>
          </cell>
          <cell r="AO526">
            <v>3</v>
          </cell>
          <cell r="AP526">
            <v>547.86759999998947</v>
          </cell>
          <cell r="AQ526">
            <v>548.86759999998947</v>
          </cell>
        </row>
        <row r="527">
          <cell r="B527" t="str">
            <v>H/R Of  11-L Disty</v>
          </cell>
          <cell r="C527">
            <v>428772</v>
          </cell>
          <cell r="E527">
            <v>187</v>
          </cell>
          <cell r="I527">
            <v>4585.2496460993207</v>
          </cell>
          <cell r="K527">
            <v>4585.2496460993207</v>
          </cell>
          <cell r="L527">
            <v>4585.2496460993207</v>
          </cell>
          <cell r="M527">
            <v>4580</v>
          </cell>
          <cell r="N527">
            <v>9.5000000000000005E-5</v>
          </cell>
          <cell r="O527">
            <v>0.81691514628106976</v>
          </cell>
          <cell r="P527">
            <v>180.69411169155458</v>
          </cell>
          <cell r="Q527">
            <v>1510.4855136146198</v>
          </cell>
          <cell r="R527">
            <v>0.5</v>
          </cell>
          <cell r="S527">
            <v>9.1</v>
          </cell>
          <cell r="T527">
            <v>158</v>
          </cell>
          <cell r="W527">
            <v>0.02</v>
          </cell>
          <cell r="X527">
            <v>9.5000000000000005E-5</v>
          </cell>
          <cell r="Y527">
            <v>0.5</v>
          </cell>
          <cell r="Z527">
            <v>161</v>
          </cell>
          <cell r="AA527">
            <v>9.2451032920742033</v>
          </cell>
          <cell r="AB527">
            <v>17.414624251740353</v>
          </cell>
          <cell r="AC527">
            <v>1531.1975974645072</v>
          </cell>
          <cell r="AD527">
            <v>181.67267942008502</v>
          </cell>
          <cell r="AE527">
            <v>8.4283316696391726</v>
          </cell>
          <cell r="AF527">
            <v>2.9992432820158781</v>
          </cell>
          <cell r="AG527">
            <v>4592.4341076342762</v>
          </cell>
          <cell r="AJ527">
            <v>545.79425999998944</v>
          </cell>
          <cell r="AK527">
            <v>545.79425999998944</v>
          </cell>
          <cell r="AL527">
            <v>536.54915670791524</v>
          </cell>
          <cell r="AM527">
            <v>536.54915670791524</v>
          </cell>
          <cell r="AN527">
            <v>2</v>
          </cell>
          <cell r="AO527">
            <v>3</v>
          </cell>
          <cell r="AP527">
            <v>547.79425999998944</v>
          </cell>
          <cell r="AQ527">
            <v>548.79425999998944</v>
          </cell>
        </row>
        <row r="528">
          <cell r="C528">
            <v>429000</v>
          </cell>
          <cell r="I528">
            <v>4585.2496460993207</v>
          </cell>
          <cell r="K528">
            <v>4585.2496460993207</v>
          </cell>
          <cell r="L528">
            <v>4585.2496460993207</v>
          </cell>
          <cell r="M528">
            <v>4580</v>
          </cell>
          <cell r="N528">
            <v>9.5000000000000005E-5</v>
          </cell>
          <cell r="O528">
            <v>0.81691514628106976</v>
          </cell>
          <cell r="P528">
            <v>180.69411169155458</v>
          </cell>
          <cell r="Q528">
            <v>1510.4855136146198</v>
          </cell>
          <cell r="R528">
            <v>0.5</v>
          </cell>
          <cell r="S528">
            <v>9.1</v>
          </cell>
          <cell r="T528">
            <v>158</v>
          </cell>
          <cell r="W528">
            <v>0.02</v>
          </cell>
          <cell r="X528">
            <v>9.5000000000000005E-5</v>
          </cell>
          <cell r="Y528">
            <v>0.5</v>
          </cell>
          <cell r="Z528">
            <v>161</v>
          </cell>
          <cell r="AA528">
            <v>9.2451032920742033</v>
          </cell>
          <cell r="AB528">
            <v>17.414624251740353</v>
          </cell>
          <cell r="AC528">
            <v>1531.1975974645072</v>
          </cell>
          <cell r="AD528">
            <v>181.67267942008502</v>
          </cell>
          <cell r="AE528">
            <v>8.4283316696391726</v>
          </cell>
          <cell r="AF528">
            <v>2.9992432820158781</v>
          </cell>
          <cell r="AG528">
            <v>4592.4341076342762</v>
          </cell>
          <cell r="AJ528">
            <v>545.77259999998944</v>
          </cell>
          <cell r="AK528">
            <v>545.77259999998944</v>
          </cell>
          <cell r="AL528">
            <v>536.52749670791525</v>
          </cell>
          <cell r="AM528">
            <v>536.52749670791525</v>
          </cell>
          <cell r="AN528">
            <v>2</v>
          </cell>
          <cell r="AO528">
            <v>3</v>
          </cell>
          <cell r="AP528">
            <v>547.77259999998944</v>
          </cell>
          <cell r="AQ528">
            <v>548.77259999998944</v>
          </cell>
        </row>
        <row r="529">
          <cell r="B529" t="str">
            <v>H/R Of  7-R Disty</v>
          </cell>
          <cell r="C529">
            <v>429705</v>
          </cell>
          <cell r="E529">
            <v>99</v>
          </cell>
          <cell r="I529">
            <v>4585.2496460993207</v>
          </cell>
          <cell r="K529">
            <v>4585.2496460993207</v>
          </cell>
          <cell r="L529">
            <v>4585.2496460993207</v>
          </cell>
          <cell r="M529">
            <v>4580</v>
          </cell>
          <cell r="N529">
            <v>9.5000000000000005E-5</v>
          </cell>
          <cell r="O529">
            <v>0.81691514628106976</v>
          </cell>
          <cell r="P529">
            <v>180.69411169155458</v>
          </cell>
          <cell r="Q529">
            <v>1510.4855136146198</v>
          </cell>
          <cell r="R529">
            <v>0.5</v>
          </cell>
          <cell r="S529">
            <v>9.1</v>
          </cell>
          <cell r="T529">
            <v>158</v>
          </cell>
          <cell r="W529">
            <v>0.02</v>
          </cell>
          <cell r="X529">
            <v>9.5000000000000005E-5</v>
          </cell>
          <cell r="Y529">
            <v>0.5</v>
          </cell>
          <cell r="Z529">
            <v>161</v>
          </cell>
          <cell r="AA529">
            <v>9.2451032920742033</v>
          </cell>
          <cell r="AB529">
            <v>17.414624251740353</v>
          </cell>
          <cell r="AC529">
            <v>1531.1975974645072</v>
          </cell>
          <cell r="AD529">
            <v>181.67267942008502</v>
          </cell>
          <cell r="AE529">
            <v>8.4283316696391726</v>
          </cell>
          <cell r="AF529">
            <v>2.9992432820158781</v>
          </cell>
          <cell r="AG529">
            <v>4592.4341076342762</v>
          </cell>
          <cell r="AJ529">
            <v>545.70562499998948</v>
          </cell>
          <cell r="AK529">
            <v>545.70562499998948</v>
          </cell>
          <cell r="AL529">
            <v>536.46052170791529</v>
          </cell>
          <cell r="AM529">
            <v>536.46052170791529</v>
          </cell>
          <cell r="AN529">
            <v>2</v>
          </cell>
          <cell r="AO529">
            <v>3</v>
          </cell>
          <cell r="AP529">
            <v>547.70562499998948</v>
          </cell>
          <cell r="AQ529">
            <v>548.70562499998948</v>
          </cell>
        </row>
        <row r="530">
          <cell r="C530">
            <v>430000</v>
          </cell>
          <cell r="D530">
            <v>542.20000000000005</v>
          </cell>
          <cell r="I530">
            <v>4585.2496460993207</v>
          </cell>
          <cell r="K530">
            <v>4585.2496460993207</v>
          </cell>
          <cell r="L530">
            <v>4585.2496460993207</v>
          </cell>
          <cell r="M530">
            <v>4580</v>
          </cell>
          <cell r="N530">
            <v>9.5000000000000005E-5</v>
          </cell>
          <cell r="O530">
            <v>0.81691514628106976</v>
          </cell>
          <cell r="P530">
            <v>180.69411169155458</v>
          </cell>
          <cell r="Q530">
            <v>1510.4855136146198</v>
          </cell>
          <cell r="R530">
            <v>0.5</v>
          </cell>
          <cell r="S530">
            <v>9.1</v>
          </cell>
          <cell r="T530">
            <v>158</v>
          </cell>
          <cell r="W530">
            <v>0.02</v>
          </cell>
          <cell r="X530">
            <v>9.5000000000000005E-5</v>
          </cell>
          <cell r="Y530">
            <v>0.5</v>
          </cell>
          <cell r="Z530">
            <v>161</v>
          </cell>
          <cell r="AA530">
            <v>9.2451032920742033</v>
          </cell>
          <cell r="AB530">
            <v>17.414624251740353</v>
          </cell>
          <cell r="AC530">
            <v>1531.1975974645072</v>
          </cell>
          <cell r="AD530">
            <v>181.67267942008502</v>
          </cell>
          <cell r="AE530">
            <v>8.4283316696391726</v>
          </cell>
          <cell r="AF530">
            <v>2.9992432820158781</v>
          </cell>
          <cell r="AG530">
            <v>4592.4341076342762</v>
          </cell>
          <cell r="AJ530">
            <v>545.67759999998952</v>
          </cell>
          <cell r="AK530">
            <v>545.67759999998952</v>
          </cell>
          <cell r="AL530">
            <v>536.43249670791533</v>
          </cell>
          <cell r="AM530">
            <v>536.43249670791533</v>
          </cell>
          <cell r="AN530">
            <v>2</v>
          </cell>
          <cell r="AO530">
            <v>3</v>
          </cell>
          <cell r="AP530">
            <v>547.67759999998952</v>
          </cell>
          <cell r="AQ530">
            <v>548.67759999998952</v>
          </cell>
        </row>
        <row r="531">
          <cell r="B531" t="str">
            <v>Village Road Bridge (VRB)/Fall</v>
          </cell>
          <cell r="C531">
            <v>430505</v>
          </cell>
          <cell r="I531">
            <v>4585.2496460993207</v>
          </cell>
          <cell r="K531">
            <v>4585.2496460993207</v>
          </cell>
          <cell r="L531">
            <v>4585.2496460993207</v>
          </cell>
          <cell r="M531">
            <v>4580</v>
          </cell>
          <cell r="N531">
            <v>9.5000000000000005E-5</v>
          </cell>
          <cell r="O531">
            <v>0.81691514628106976</v>
          </cell>
          <cell r="P531">
            <v>180.69411169155458</v>
          </cell>
          <cell r="Q531">
            <v>1510.4855136146198</v>
          </cell>
          <cell r="R531">
            <v>0.5</v>
          </cell>
          <cell r="S531">
            <v>9.1</v>
          </cell>
          <cell r="T531">
            <v>158</v>
          </cell>
          <cell r="U531">
            <v>536.5</v>
          </cell>
          <cell r="V531">
            <v>545.6</v>
          </cell>
          <cell r="W531">
            <v>0.02</v>
          </cell>
          <cell r="X531">
            <v>9.5000000000000005E-5</v>
          </cell>
          <cell r="Y531">
            <v>0.5</v>
          </cell>
          <cell r="Z531">
            <v>161</v>
          </cell>
          <cell r="AA531">
            <v>9.2451032920742033</v>
          </cell>
          <cell r="AB531">
            <v>17.414624251740353</v>
          </cell>
          <cell r="AC531">
            <v>1531.1975974645072</v>
          </cell>
          <cell r="AD531">
            <v>181.67267942008502</v>
          </cell>
          <cell r="AE531">
            <v>8.4283316696391726</v>
          </cell>
          <cell r="AF531">
            <v>2.9992432820158781</v>
          </cell>
          <cell r="AG531">
            <v>4592.4341076342762</v>
          </cell>
          <cell r="AI531">
            <v>3.2996249999895868</v>
          </cell>
          <cell r="AJ531">
            <v>545.62962499998957</v>
          </cell>
          <cell r="AK531">
            <v>542.33000000000004</v>
          </cell>
          <cell r="AL531">
            <v>536.38452170791538</v>
          </cell>
          <cell r="AM531">
            <v>533.25619565575892</v>
          </cell>
          <cell r="AN531">
            <v>2</v>
          </cell>
          <cell r="AO531">
            <v>3</v>
          </cell>
          <cell r="AP531">
            <v>547.62962499998957</v>
          </cell>
          <cell r="AQ531">
            <v>545.33000000000004</v>
          </cell>
        </row>
        <row r="532">
          <cell r="C532">
            <v>430505</v>
          </cell>
          <cell r="F532">
            <v>602</v>
          </cell>
          <cell r="G532">
            <v>28.345381088610321</v>
          </cell>
          <cell r="H532">
            <v>630.34538108861034</v>
          </cell>
          <cell r="I532">
            <v>4220.4410114429156</v>
          </cell>
          <cell r="K532">
            <v>4220.4410114429156</v>
          </cell>
          <cell r="L532">
            <v>4220.4410114429156</v>
          </cell>
          <cell r="M532">
            <v>4315</v>
          </cell>
          <cell r="N532">
            <v>9.5000000000000005E-5</v>
          </cell>
          <cell r="O532">
            <v>0.8120606763882523</v>
          </cell>
          <cell r="P532">
            <v>175.38872113109213</v>
          </cell>
          <cell r="Q532">
            <v>1440.1793766830335</v>
          </cell>
          <cell r="R532">
            <v>0.5</v>
          </cell>
          <cell r="S532">
            <v>8.9</v>
          </cell>
          <cell r="T532">
            <v>152</v>
          </cell>
          <cell r="U532">
            <v>533.42999999999995</v>
          </cell>
          <cell r="V532">
            <v>542.33000000000004</v>
          </cell>
          <cell r="W532">
            <v>0.02</v>
          </cell>
          <cell r="X532">
            <v>9.5000000000000005E-5</v>
          </cell>
          <cell r="Y532">
            <v>0.5</v>
          </cell>
          <cell r="Z532">
            <v>153</v>
          </cell>
          <cell r="AA532">
            <v>9.0738043442411342</v>
          </cell>
          <cell r="AB532">
            <v>16.861725710132202</v>
          </cell>
          <cell r="AC532">
            <v>1429.4590273076781</v>
          </cell>
          <cell r="AD532">
            <v>173.28964332825609</v>
          </cell>
          <cell r="AE532">
            <v>8.2489582173119675</v>
          </cell>
          <cell r="AF532">
            <v>2.9565372306075637</v>
          </cell>
          <cell r="AG532">
            <v>4226.2488338632247</v>
          </cell>
          <cell r="AJ532">
            <v>542.33000000000004</v>
          </cell>
          <cell r="AK532">
            <v>542.33000000000004</v>
          </cell>
          <cell r="AL532">
            <v>533.25619565575892</v>
          </cell>
          <cell r="AM532">
            <v>533.25619565575892</v>
          </cell>
          <cell r="AN532">
            <v>2</v>
          </cell>
          <cell r="AO532">
            <v>3</v>
          </cell>
          <cell r="AP532">
            <v>544.33000000000004</v>
          </cell>
          <cell r="AQ532">
            <v>545.33000000000004</v>
          </cell>
        </row>
        <row r="533">
          <cell r="C533">
            <v>432000</v>
          </cell>
          <cell r="I533">
            <v>4220.4410114429156</v>
          </cell>
          <cell r="K533">
            <v>4220.4410114429156</v>
          </cell>
          <cell r="L533">
            <v>4220.4410114429156</v>
          </cell>
          <cell r="M533">
            <v>4315</v>
          </cell>
          <cell r="N533">
            <v>9.5000000000000005E-5</v>
          </cell>
          <cell r="O533">
            <v>0.8120606763882523</v>
          </cell>
          <cell r="P533">
            <v>175.38872113109213</v>
          </cell>
          <cell r="Q533">
            <v>1440.1793766830335</v>
          </cell>
          <cell r="R533">
            <v>0.5</v>
          </cell>
          <cell r="S533">
            <v>8.9</v>
          </cell>
          <cell r="T533">
            <v>152</v>
          </cell>
          <cell r="W533">
            <v>0.02</v>
          </cell>
          <cell r="X533">
            <v>9.5000000000000005E-5</v>
          </cell>
          <cell r="Y533">
            <v>0.5</v>
          </cell>
          <cell r="Z533">
            <v>153</v>
          </cell>
          <cell r="AA533">
            <v>9.0738043442411342</v>
          </cell>
          <cell r="AB533">
            <v>16.861725710132202</v>
          </cell>
          <cell r="AC533">
            <v>1429.4590273076781</v>
          </cell>
          <cell r="AD533">
            <v>173.28964332825609</v>
          </cell>
          <cell r="AE533">
            <v>8.2489582173119675</v>
          </cell>
          <cell r="AF533">
            <v>2.9565372306075637</v>
          </cell>
          <cell r="AG533">
            <v>4226.2488338632247</v>
          </cell>
          <cell r="AJ533">
            <v>542.18797500000005</v>
          </cell>
          <cell r="AK533">
            <v>542.18797500000005</v>
          </cell>
          <cell r="AL533">
            <v>533.11417065575893</v>
          </cell>
          <cell r="AM533">
            <v>533.11417065575893</v>
          </cell>
          <cell r="AN533">
            <v>2</v>
          </cell>
          <cell r="AO533">
            <v>3</v>
          </cell>
          <cell r="AP533">
            <v>544.18797500000005</v>
          </cell>
          <cell r="AQ533">
            <v>545.18797500000005</v>
          </cell>
        </row>
        <row r="534">
          <cell r="C534">
            <v>433000</v>
          </cell>
          <cell r="I534">
            <v>4220.4410114429156</v>
          </cell>
          <cell r="K534">
            <v>4220.4410114429156</v>
          </cell>
          <cell r="L534">
            <v>4220.4410114429156</v>
          </cell>
          <cell r="M534">
            <v>4315</v>
          </cell>
          <cell r="N534">
            <v>9.5000000000000005E-5</v>
          </cell>
          <cell r="O534">
            <v>0.8120606763882523</v>
          </cell>
          <cell r="P534">
            <v>175.38872113109213</v>
          </cell>
          <cell r="Q534">
            <v>1440.1793766830335</v>
          </cell>
          <cell r="R534">
            <v>0.5</v>
          </cell>
          <cell r="S534">
            <v>8.9</v>
          </cell>
          <cell r="T534">
            <v>152</v>
          </cell>
          <cell r="W534">
            <v>0.02</v>
          </cell>
          <cell r="X534">
            <v>9.5000000000000005E-5</v>
          </cell>
          <cell r="Y534">
            <v>0.5</v>
          </cell>
          <cell r="Z534">
            <v>153</v>
          </cell>
          <cell r="AA534">
            <v>9.0738043442411342</v>
          </cell>
          <cell r="AB534">
            <v>16.861725710132202</v>
          </cell>
          <cell r="AC534">
            <v>1429.4590273076781</v>
          </cell>
          <cell r="AD534">
            <v>173.28964332825609</v>
          </cell>
          <cell r="AE534">
            <v>8.2489582173119675</v>
          </cell>
          <cell r="AF534">
            <v>2.9565372306075637</v>
          </cell>
          <cell r="AG534">
            <v>4226.2488338632247</v>
          </cell>
          <cell r="AJ534">
            <v>542.09297500000002</v>
          </cell>
          <cell r="AK534">
            <v>542.09297500000002</v>
          </cell>
          <cell r="AL534">
            <v>533.0191706557589</v>
          </cell>
          <cell r="AM534">
            <v>533.0191706557589</v>
          </cell>
          <cell r="AN534">
            <v>2</v>
          </cell>
          <cell r="AO534">
            <v>3</v>
          </cell>
          <cell r="AP534">
            <v>544.09297500000002</v>
          </cell>
          <cell r="AQ534">
            <v>545.09297500000002</v>
          </cell>
        </row>
        <row r="535">
          <cell r="C535">
            <v>434000</v>
          </cell>
          <cell r="I535">
            <v>4220.4410114429156</v>
          </cell>
          <cell r="K535">
            <v>4220.4410114429156</v>
          </cell>
          <cell r="L535">
            <v>4220.4410114429156</v>
          </cell>
          <cell r="M535">
            <v>4315</v>
          </cell>
          <cell r="N535">
            <v>9.5000000000000005E-5</v>
          </cell>
          <cell r="O535">
            <v>0.8120606763882523</v>
          </cell>
          <cell r="P535">
            <v>175.38872113109213</v>
          </cell>
          <cell r="Q535">
            <v>1440.1793766830335</v>
          </cell>
          <cell r="R535">
            <v>0.5</v>
          </cell>
          <cell r="S535">
            <v>8.9</v>
          </cell>
          <cell r="T535">
            <v>152</v>
          </cell>
          <cell r="W535">
            <v>0.02</v>
          </cell>
          <cell r="X535">
            <v>9.5000000000000005E-5</v>
          </cell>
          <cell r="Y535">
            <v>0.5</v>
          </cell>
          <cell r="Z535">
            <v>153</v>
          </cell>
          <cell r="AA535">
            <v>9.0738043442411342</v>
          </cell>
          <cell r="AB535">
            <v>16.861725710132202</v>
          </cell>
          <cell r="AC535">
            <v>1429.4590273076781</v>
          </cell>
          <cell r="AD535">
            <v>173.28964332825609</v>
          </cell>
          <cell r="AE535">
            <v>8.2489582173119675</v>
          </cell>
          <cell r="AF535">
            <v>2.9565372306075637</v>
          </cell>
          <cell r="AG535">
            <v>4226.2488338632247</v>
          </cell>
          <cell r="AJ535">
            <v>541.997975</v>
          </cell>
          <cell r="AK535">
            <v>541.997975</v>
          </cell>
          <cell r="AL535">
            <v>532.92417065575887</v>
          </cell>
          <cell r="AM535">
            <v>532.92417065575887</v>
          </cell>
          <cell r="AN535">
            <v>2</v>
          </cell>
          <cell r="AO535">
            <v>3</v>
          </cell>
          <cell r="AP535">
            <v>543.997975</v>
          </cell>
          <cell r="AQ535">
            <v>544.997975</v>
          </cell>
        </row>
        <row r="536">
          <cell r="C536">
            <v>435000</v>
          </cell>
          <cell r="D536">
            <v>539.79999999999995</v>
          </cell>
          <cell r="I536">
            <v>4220.4410114429156</v>
          </cell>
          <cell r="K536">
            <v>4220.4410114429156</v>
          </cell>
          <cell r="L536">
            <v>4220.4410114429156</v>
          </cell>
          <cell r="M536">
            <v>4315</v>
          </cell>
          <cell r="N536">
            <v>9.5000000000000005E-5</v>
          </cell>
          <cell r="O536">
            <v>0.8120606763882523</v>
          </cell>
          <cell r="P536">
            <v>175.38872113109213</v>
          </cell>
          <cell r="Q536">
            <v>1440.1793766830335</v>
          </cell>
          <cell r="R536">
            <v>0.5</v>
          </cell>
          <cell r="S536">
            <v>8.9</v>
          </cell>
          <cell r="T536">
            <v>152</v>
          </cell>
          <cell r="W536">
            <v>0.02</v>
          </cell>
          <cell r="X536">
            <v>9.5000000000000005E-5</v>
          </cell>
          <cell r="Y536">
            <v>0.5</v>
          </cell>
          <cell r="Z536">
            <v>153</v>
          </cell>
          <cell r="AA536">
            <v>9.0738043442411342</v>
          </cell>
          <cell r="AB536">
            <v>16.861725710132202</v>
          </cell>
          <cell r="AC536">
            <v>1429.4590273076781</v>
          </cell>
          <cell r="AD536">
            <v>173.28964332825609</v>
          </cell>
          <cell r="AE536">
            <v>8.2489582173119675</v>
          </cell>
          <cell r="AF536">
            <v>2.9565372306075637</v>
          </cell>
          <cell r="AG536">
            <v>4226.2488338632247</v>
          </cell>
          <cell r="AJ536">
            <v>541.90297499999997</v>
          </cell>
          <cell r="AK536">
            <v>541.90297499999997</v>
          </cell>
          <cell r="AL536">
            <v>532.82917065575884</v>
          </cell>
          <cell r="AM536">
            <v>532.82917065575884</v>
          </cell>
          <cell r="AN536">
            <v>2</v>
          </cell>
          <cell r="AO536">
            <v>3</v>
          </cell>
          <cell r="AP536">
            <v>543.90297499999997</v>
          </cell>
          <cell r="AQ536">
            <v>544.90297499999997</v>
          </cell>
        </row>
        <row r="537">
          <cell r="C537">
            <v>436000</v>
          </cell>
          <cell r="I537">
            <v>4220.4410114429156</v>
          </cell>
          <cell r="K537">
            <v>4220.4410114429156</v>
          </cell>
          <cell r="L537">
            <v>4220.4410114429156</v>
          </cell>
          <cell r="M537">
            <v>4315</v>
          </cell>
          <cell r="N537">
            <v>9.5000000000000005E-5</v>
          </cell>
          <cell r="O537">
            <v>0.8120606763882523</v>
          </cell>
          <cell r="P537">
            <v>175.38872113109213</v>
          </cell>
          <cell r="Q537">
            <v>1440.1793766830335</v>
          </cell>
          <cell r="R537">
            <v>0.5</v>
          </cell>
          <cell r="S537">
            <v>8.9</v>
          </cell>
          <cell r="T537">
            <v>152</v>
          </cell>
          <cell r="W537">
            <v>0.02</v>
          </cell>
          <cell r="X537">
            <v>9.5000000000000005E-5</v>
          </cell>
          <cell r="Y537">
            <v>0.5</v>
          </cell>
          <cell r="Z537">
            <v>153</v>
          </cell>
          <cell r="AA537">
            <v>9.0738043442411342</v>
          </cell>
          <cell r="AB537">
            <v>16.861725710132202</v>
          </cell>
          <cell r="AC537">
            <v>1429.4590273076781</v>
          </cell>
          <cell r="AD537">
            <v>173.28964332825609</v>
          </cell>
          <cell r="AE537">
            <v>8.2489582173119675</v>
          </cell>
          <cell r="AF537">
            <v>2.9565372306075637</v>
          </cell>
          <cell r="AG537">
            <v>4226.2488338632247</v>
          </cell>
          <cell r="AJ537">
            <v>541.80797499999994</v>
          </cell>
          <cell r="AK537">
            <v>541.80797499999994</v>
          </cell>
          <cell r="AL537">
            <v>532.73417065575882</v>
          </cell>
          <cell r="AM537">
            <v>532.73417065575882</v>
          </cell>
          <cell r="AN537">
            <v>2</v>
          </cell>
          <cell r="AO537">
            <v>3</v>
          </cell>
          <cell r="AP537">
            <v>543.80797499999994</v>
          </cell>
          <cell r="AQ537">
            <v>544.80797499999994</v>
          </cell>
        </row>
        <row r="538">
          <cell r="C538">
            <v>437000</v>
          </cell>
          <cell r="I538">
            <v>4220.4410114429156</v>
          </cell>
          <cell r="K538">
            <v>4220.4410114429156</v>
          </cell>
          <cell r="L538">
            <v>4220.4410114429156</v>
          </cell>
          <cell r="M538">
            <v>4315</v>
          </cell>
          <cell r="N538">
            <v>9.5000000000000005E-5</v>
          </cell>
          <cell r="O538">
            <v>0.8120606763882523</v>
          </cell>
          <cell r="P538">
            <v>175.38872113109213</v>
          </cell>
          <cell r="Q538">
            <v>1440.1793766830335</v>
          </cell>
          <cell r="R538">
            <v>0.5</v>
          </cell>
          <cell r="S538">
            <v>8.9</v>
          </cell>
          <cell r="T538">
            <v>152</v>
          </cell>
          <cell r="W538">
            <v>0.02</v>
          </cell>
          <cell r="X538">
            <v>9.5000000000000005E-5</v>
          </cell>
          <cell r="Y538">
            <v>0.5</v>
          </cell>
          <cell r="Z538">
            <v>153</v>
          </cell>
          <cell r="AA538">
            <v>9.0738043442411342</v>
          </cell>
          <cell r="AB538">
            <v>16.861725710132202</v>
          </cell>
          <cell r="AC538">
            <v>1429.4590273076781</v>
          </cell>
          <cell r="AD538">
            <v>173.28964332825609</v>
          </cell>
          <cell r="AE538">
            <v>8.2489582173119675</v>
          </cell>
          <cell r="AF538">
            <v>2.9565372306075637</v>
          </cell>
          <cell r="AG538">
            <v>4226.2488338632247</v>
          </cell>
          <cell r="AJ538">
            <v>541.71297499999991</v>
          </cell>
          <cell r="AK538">
            <v>541.71297499999991</v>
          </cell>
          <cell r="AL538">
            <v>532.63917065575879</v>
          </cell>
          <cell r="AM538">
            <v>532.63917065575879</v>
          </cell>
          <cell r="AN538">
            <v>2</v>
          </cell>
          <cell r="AO538">
            <v>3</v>
          </cell>
          <cell r="AP538">
            <v>543.71297499999991</v>
          </cell>
          <cell r="AQ538">
            <v>544.71297499999991</v>
          </cell>
        </row>
        <row r="539">
          <cell r="C539">
            <v>438000</v>
          </cell>
          <cell r="I539">
            <v>4220.4410114429156</v>
          </cell>
          <cell r="K539">
            <v>4220.4410114429156</v>
          </cell>
          <cell r="L539">
            <v>4220.4410114429156</v>
          </cell>
          <cell r="M539">
            <v>4315</v>
          </cell>
          <cell r="N539">
            <v>9.5000000000000005E-5</v>
          </cell>
          <cell r="O539">
            <v>0.8120606763882523</v>
          </cell>
          <cell r="P539">
            <v>175.38872113109213</v>
          </cell>
          <cell r="Q539">
            <v>1440.1793766830335</v>
          </cell>
          <cell r="R539">
            <v>0.5</v>
          </cell>
          <cell r="S539">
            <v>8.9</v>
          </cell>
          <cell r="T539">
            <v>152</v>
          </cell>
          <cell r="W539">
            <v>0.02</v>
          </cell>
          <cell r="X539">
            <v>9.5000000000000005E-5</v>
          </cell>
          <cell r="Y539">
            <v>0.5</v>
          </cell>
          <cell r="Z539">
            <v>153</v>
          </cell>
          <cell r="AA539">
            <v>9.0738043442411342</v>
          </cell>
          <cell r="AB539">
            <v>16.861725710132202</v>
          </cell>
          <cell r="AC539">
            <v>1429.4590273076781</v>
          </cell>
          <cell r="AD539">
            <v>173.28964332825609</v>
          </cell>
          <cell r="AE539">
            <v>8.2489582173119675</v>
          </cell>
          <cell r="AF539">
            <v>2.9565372306075637</v>
          </cell>
          <cell r="AG539">
            <v>4226.2488338632247</v>
          </cell>
          <cell r="AJ539">
            <v>541.61797499999989</v>
          </cell>
          <cell r="AK539">
            <v>541.61797499999989</v>
          </cell>
          <cell r="AL539">
            <v>532.54417065575876</v>
          </cell>
          <cell r="AM539">
            <v>532.54417065575876</v>
          </cell>
          <cell r="AN539">
            <v>2</v>
          </cell>
          <cell r="AO539">
            <v>3</v>
          </cell>
          <cell r="AP539">
            <v>543.61797499999989</v>
          </cell>
          <cell r="AQ539">
            <v>544.61797499999989</v>
          </cell>
        </row>
        <row r="540">
          <cell r="C540">
            <v>439000</v>
          </cell>
          <cell r="I540">
            <v>4220.4410114429156</v>
          </cell>
          <cell r="K540">
            <v>4220.4410114429156</v>
          </cell>
          <cell r="L540">
            <v>4220.4410114429156</v>
          </cell>
          <cell r="M540">
            <v>4315</v>
          </cell>
          <cell r="N540">
            <v>9.5000000000000005E-5</v>
          </cell>
          <cell r="O540">
            <v>0.8120606763882523</v>
          </cell>
          <cell r="P540">
            <v>175.38872113109213</v>
          </cell>
          <cell r="Q540">
            <v>1440.1793766830335</v>
          </cell>
          <cell r="R540">
            <v>0.5</v>
          </cell>
          <cell r="S540">
            <v>8.9</v>
          </cell>
          <cell r="T540">
            <v>152</v>
          </cell>
          <cell r="W540">
            <v>0.02</v>
          </cell>
          <cell r="X540">
            <v>9.5000000000000005E-5</v>
          </cell>
          <cell r="Y540">
            <v>0.5</v>
          </cell>
          <cell r="Z540">
            <v>153</v>
          </cell>
          <cell r="AA540">
            <v>9.0738043442411342</v>
          </cell>
          <cell r="AB540">
            <v>16.861725710132202</v>
          </cell>
          <cell r="AC540">
            <v>1429.4590273076781</v>
          </cell>
          <cell r="AD540">
            <v>173.28964332825609</v>
          </cell>
          <cell r="AE540">
            <v>8.2489582173119675</v>
          </cell>
          <cell r="AF540">
            <v>2.9565372306075637</v>
          </cell>
          <cell r="AG540">
            <v>4226.2488338632247</v>
          </cell>
          <cell r="AJ540">
            <v>541.52297499999986</v>
          </cell>
          <cell r="AK540">
            <v>541.52297499999986</v>
          </cell>
          <cell r="AL540">
            <v>532.44917065575873</v>
          </cell>
          <cell r="AM540">
            <v>532.44917065575873</v>
          </cell>
          <cell r="AN540">
            <v>2</v>
          </cell>
          <cell r="AO540">
            <v>3</v>
          </cell>
          <cell r="AP540">
            <v>543.52297499999986</v>
          </cell>
          <cell r="AQ540">
            <v>544.52297499999986</v>
          </cell>
        </row>
        <row r="541">
          <cell r="C541">
            <v>440000</v>
          </cell>
          <cell r="D541">
            <v>538</v>
          </cell>
          <cell r="I541">
            <v>4220.4410114429156</v>
          </cell>
          <cell r="K541">
            <v>4220.4410114429156</v>
          </cell>
          <cell r="L541">
            <v>4220.4410114429156</v>
          </cell>
          <cell r="M541">
            <v>4315</v>
          </cell>
          <cell r="N541">
            <v>9.5000000000000005E-5</v>
          </cell>
          <cell r="O541">
            <v>0.8120606763882523</v>
          </cell>
          <cell r="P541">
            <v>175.38872113109213</v>
          </cell>
          <cell r="Q541">
            <v>1440.1793766830335</v>
          </cell>
          <cell r="R541">
            <v>0.5</v>
          </cell>
          <cell r="S541">
            <v>8.9</v>
          </cell>
          <cell r="T541">
            <v>152</v>
          </cell>
          <cell r="W541">
            <v>0.02</v>
          </cell>
          <cell r="X541">
            <v>9.5000000000000005E-5</v>
          </cell>
          <cell r="Y541">
            <v>0.5</v>
          </cell>
          <cell r="Z541">
            <v>153</v>
          </cell>
          <cell r="AA541">
            <v>9.0738043442411342</v>
          </cell>
          <cell r="AB541">
            <v>16.861725710132202</v>
          </cell>
          <cell r="AC541">
            <v>1429.4590273076781</v>
          </cell>
          <cell r="AD541">
            <v>173.28964332825609</v>
          </cell>
          <cell r="AE541">
            <v>8.2489582173119675</v>
          </cell>
          <cell r="AF541">
            <v>2.9565372306075637</v>
          </cell>
          <cell r="AG541">
            <v>4226.2488338632247</v>
          </cell>
          <cell r="AJ541">
            <v>541.42797499999983</v>
          </cell>
          <cell r="AK541">
            <v>541.42797499999983</v>
          </cell>
          <cell r="AL541">
            <v>532.35417065575871</v>
          </cell>
          <cell r="AM541">
            <v>532.35417065575871</v>
          </cell>
          <cell r="AN541">
            <v>2</v>
          </cell>
          <cell r="AO541">
            <v>3</v>
          </cell>
          <cell r="AP541">
            <v>543.42797499999983</v>
          </cell>
          <cell r="AQ541">
            <v>544.42797499999983</v>
          </cell>
        </row>
        <row r="542">
          <cell r="C542">
            <v>441000</v>
          </cell>
          <cell r="I542">
            <v>4220.4410114429156</v>
          </cell>
          <cell r="K542">
            <v>4220.4410114429156</v>
          </cell>
          <cell r="L542">
            <v>4220.4410114429156</v>
          </cell>
          <cell r="M542">
            <v>4315</v>
          </cell>
          <cell r="N542">
            <v>9.5000000000000005E-5</v>
          </cell>
          <cell r="O542">
            <v>0.8120606763882523</v>
          </cell>
          <cell r="P542">
            <v>175.38872113109213</v>
          </cell>
          <cell r="Q542">
            <v>1440.1793766830335</v>
          </cell>
          <cell r="R542">
            <v>0.5</v>
          </cell>
          <cell r="S542">
            <v>8.9</v>
          </cell>
          <cell r="T542">
            <v>152</v>
          </cell>
          <cell r="W542">
            <v>0.02</v>
          </cell>
          <cell r="X542">
            <v>9.5000000000000005E-5</v>
          </cell>
          <cell r="Y542">
            <v>0.5</v>
          </cell>
          <cell r="Z542">
            <v>153</v>
          </cell>
          <cell r="AA542">
            <v>9.0738043442411342</v>
          </cell>
          <cell r="AB542">
            <v>16.861725710132202</v>
          </cell>
          <cell r="AC542">
            <v>1429.4590273076781</v>
          </cell>
          <cell r="AD542">
            <v>173.28964332825609</v>
          </cell>
          <cell r="AE542">
            <v>8.2489582173119675</v>
          </cell>
          <cell r="AF542">
            <v>2.9565372306075637</v>
          </cell>
          <cell r="AG542">
            <v>4226.2488338632247</v>
          </cell>
          <cell r="AJ542">
            <v>541.33297499999981</v>
          </cell>
          <cell r="AK542">
            <v>541.33297499999981</v>
          </cell>
          <cell r="AL542">
            <v>532.25917065575868</v>
          </cell>
          <cell r="AM542">
            <v>532.25917065575868</v>
          </cell>
          <cell r="AN542">
            <v>2</v>
          </cell>
          <cell r="AO542">
            <v>3</v>
          </cell>
          <cell r="AP542">
            <v>543.33297499999981</v>
          </cell>
          <cell r="AQ542">
            <v>544.33297499999981</v>
          </cell>
        </row>
        <row r="543">
          <cell r="C543">
            <v>442000</v>
          </cell>
          <cell r="I543">
            <v>4220.4410114429156</v>
          </cell>
          <cell r="K543">
            <v>4220.4410114429156</v>
          </cell>
          <cell r="L543">
            <v>4220.4410114429156</v>
          </cell>
          <cell r="M543">
            <v>4315</v>
          </cell>
          <cell r="N543">
            <v>9.5000000000000005E-5</v>
          </cell>
          <cell r="O543">
            <v>0.8120606763882523</v>
          </cell>
          <cell r="P543">
            <v>175.38872113109213</v>
          </cell>
          <cell r="Q543">
            <v>1440.1793766830335</v>
          </cell>
          <cell r="R543">
            <v>0.5</v>
          </cell>
          <cell r="S543">
            <v>8.9</v>
          </cell>
          <cell r="T543">
            <v>152</v>
          </cell>
          <cell r="W543">
            <v>0.02</v>
          </cell>
          <cell r="X543">
            <v>9.5000000000000005E-5</v>
          </cell>
          <cell r="Y543">
            <v>0.5</v>
          </cell>
          <cell r="Z543">
            <v>153</v>
          </cell>
          <cell r="AA543">
            <v>9.0738043442411342</v>
          </cell>
          <cell r="AB543">
            <v>16.861725710132202</v>
          </cell>
          <cell r="AC543">
            <v>1429.4590273076781</v>
          </cell>
          <cell r="AD543">
            <v>173.28964332825609</v>
          </cell>
          <cell r="AE543">
            <v>8.2489582173119675</v>
          </cell>
          <cell r="AF543">
            <v>2.9565372306075637</v>
          </cell>
          <cell r="AG543">
            <v>4226.2488338632247</v>
          </cell>
          <cell r="AJ543">
            <v>541.23797499999978</v>
          </cell>
          <cell r="AK543">
            <v>541.23797499999978</v>
          </cell>
          <cell r="AL543">
            <v>532.16417065575865</v>
          </cell>
          <cell r="AM543">
            <v>532.16417065575865</v>
          </cell>
          <cell r="AN543">
            <v>2</v>
          </cell>
          <cell r="AO543">
            <v>3</v>
          </cell>
          <cell r="AP543">
            <v>543.23797499999978</v>
          </cell>
          <cell r="AQ543">
            <v>544.23797499999978</v>
          </cell>
        </row>
        <row r="544">
          <cell r="C544">
            <v>443000</v>
          </cell>
          <cell r="I544">
            <v>4220.4410114429156</v>
          </cell>
          <cell r="K544">
            <v>4220.4410114429156</v>
          </cell>
          <cell r="L544">
            <v>4220.4410114429156</v>
          </cell>
          <cell r="M544">
            <v>4315</v>
          </cell>
          <cell r="N544">
            <v>9.5000000000000005E-5</v>
          </cell>
          <cell r="O544">
            <v>0.8120606763882523</v>
          </cell>
          <cell r="P544">
            <v>175.38872113109213</v>
          </cell>
          <cell r="Q544">
            <v>1440.1793766830335</v>
          </cell>
          <cell r="R544">
            <v>0.5</v>
          </cell>
          <cell r="S544">
            <v>8.9</v>
          </cell>
          <cell r="T544">
            <v>152</v>
          </cell>
          <cell r="W544">
            <v>0.02</v>
          </cell>
          <cell r="X544">
            <v>9.5000000000000005E-5</v>
          </cell>
          <cell r="Y544">
            <v>0.5</v>
          </cell>
          <cell r="Z544">
            <v>153</v>
          </cell>
          <cell r="AA544">
            <v>9.0738043442411342</v>
          </cell>
          <cell r="AB544">
            <v>16.861725710132202</v>
          </cell>
          <cell r="AC544">
            <v>1429.4590273076781</v>
          </cell>
          <cell r="AD544">
            <v>173.28964332825609</v>
          </cell>
          <cell r="AE544">
            <v>8.2489582173119675</v>
          </cell>
          <cell r="AF544">
            <v>2.9565372306075637</v>
          </cell>
          <cell r="AG544">
            <v>4226.2488338632247</v>
          </cell>
          <cell r="AJ544">
            <v>541.14297499999975</v>
          </cell>
          <cell r="AK544">
            <v>541.14297499999975</v>
          </cell>
          <cell r="AL544">
            <v>532.06917065575863</v>
          </cell>
          <cell r="AM544">
            <v>532.06917065575863</v>
          </cell>
          <cell r="AN544">
            <v>2</v>
          </cell>
          <cell r="AO544">
            <v>3</v>
          </cell>
          <cell r="AP544">
            <v>543.14297499999975</v>
          </cell>
          <cell r="AQ544">
            <v>544.14297499999975</v>
          </cell>
        </row>
        <row r="545">
          <cell r="C545">
            <v>444000</v>
          </cell>
          <cell r="I545">
            <v>4220.4410114429156</v>
          </cell>
          <cell r="K545">
            <v>4220.4410114429156</v>
          </cell>
          <cell r="L545">
            <v>4220.4410114429156</v>
          </cell>
          <cell r="M545">
            <v>4315</v>
          </cell>
          <cell r="N545">
            <v>9.5000000000000005E-5</v>
          </cell>
          <cell r="O545">
            <v>0.8120606763882523</v>
          </cell>
          <cell r="P545">
            <v>175.38872113109213</v>
          </cell>
          <cell r="Q545">
            <v>1440.1793766830335</v>
          </cell>
          <cell r="R545">
            <v>0.5</v>
          </cell>
          <cell r="S545">
            <v>8.9</v>
          </cell>
          <cell r="T545">
            <v>152</v>
          </cell>
          <cell r="W545">
            <v>0.02</v>
          </cell>
          <cell r="X545">
            <v>9.5000000000000005E-5</v>
          </cell>
          <cell r="Y545">
            <v>0.5</v>
          </cell>
          <cell r="Z545">
            <v>153</v>
          </cell>
          <cell r="AA545">
            <v>9.0738043442411342</v>
          </cell>
          <cell r="AB545">
            <v>16.861725710132202</v>
          </cell>
          <cell r="AC545">
            <v>1429.4590273076781</v>
          </cell>
          <cell r="AD545">
            <v>173.28964332825609</v>
          </cell>
          <cell r="AE545">
            <v>8.2489582173119675</v>
          </cell>
          <cell r="AF545">
            <v>2.9565372306075637</v>
          </cell>
          <cell r="AG545">
            <v>4226.2488338632247</v>
          </cell>
          <cell r="AJ545">
            <v>541.04797499999972</v>
          </cell>
          <cell r="AK545">
            <v>541.04797499999972</v>
          </cell>
          <cell r="AL545">
            <v>531.9741706557586</v>
          </cell>
          <cell r="AM545">
            <v>531.9741706557586</v>
          </cell>
          <cell r="AN545">
            <v>2</v>
          </cell>
          <cell r="AO545">
            <v>3</v>
          </cell>
          <cell r="AP545">
            <v>543.04797499999972</v>
          </cell>
          <cell r="AQ545">
            <v>544.04797499999972</v>
          </cell>
        </row>
        <row r="546">
          <cell r="C546">
            <v>445000</v>
          </cell>
          <cell r="D546">
            <v>539</v>
          </cell>
          <cell r="I546">
            <v>4220.4410114429156</v>
          </cell>
          <cell r="K546">
            <v>4220.4410114429156</v>
          </cell>
          <cell r="L546">
            <v>4220.4410114429156</v>
          </cell>
          <cell r="M546">
            <v>4315</v>
          </cell>
          <cell r="N546">
            <v>9.5000000000000005E-5</v>
          </cell>
          <cell r="O546">
            <v>0.8120606763882523</v>
          </cell>
          <cell r="P546">
            <v>175.38872113109213</v>
          </cell>
          <cell r="Q546">
            <v>1440.1793766830335</v>
          </cell>
          <cell r="R546">
            <v>0.5</v>
          </cell>
          <cell r="S546">
            <v>8.9</v>
          </cell>
          <cell r="T546">
            <v>152</v>
          </cell>
          <cell r="W546">
            <v>0.02</v>
          </cell>
          <cell r="X546">
            <v>9.5000000000000005E-5</v>
          </cell>
          <cell r="Y546">
            <v>0.5</v>
          </cell>
          <cell r="Z546">
            <v>153</v>
          </cell>
          <cell r="AA546">
            <v>9.0738043442411342</v>
          </cell>
          <cell r="AB546">
            <v>16.861725710132202</v>
          </cell>
          <cell r="AC546">
            <v>1429.4590273076781</v>
          </cell>
          <cell r="AD546">
            <v>173.28964332825609</v>
          </cell>
          <cell r="AE546">
            <v>8.2489582173119675</v>
          </cell>
          <cell r="AF546">
            <v>2.9565372306075637</v>
          </cell>
          <cell r="AG546">
            <v>4226.2488338632247</v>
          </cell>
          <cell r="AJ546">
            <v>540.9529749999997</v>
          </cell>
          <cell r="AK546">
            <v>540.9529749999997</v>
          </cell>
          <cell r="AL546">
            <v>531.87917065575857</v>
          </cell>
          <cell r="AM546">
            <v>531.87917065575857</v>
          </cell>
          <cell r="AN546">
            <v>2</v>
          </cell>
          <cell r="AO546">
            <v>3</v>
          </cell>
          <cell r="AP546">
            <v>542.9529749999997</v>
          </cell>
          <cell r="AQ546">
            <v>543.9529749999997</v>
          </cell>
        </row>
        <row r="547">
          <cell r="C547">
            <v>446000</v>
          </cell>
          <cell r="I547">
            <v>4220.4410114429156</v>
          </cell>
          <cell r="K547">
            <v>4220.4410114429156</v>
          </cell>
          <cell r="L547">
            <v>4220.4410114429156</v>
          </cell>
          <cell r="M547">
            <v>4315</v>
          </cell>
          <cell r="N547">
            <v>9.5000000000000005E-5</v>
          </cell>
          <cell r="O547">
            <v>0.8120606763882523</v>
          </cell>
          <cell r="P547">
            <v>175.38872113109213</v>
          </cell>
          <cell r="Q547">
            <v>1440.1793766830335</v>
          </cell>
          <cell r="R547">
            <v>0.5</v>
          </cell>
          <cell r="S547">
            <v>8.9</v>
          </cell>
          <cell r="T547">
            <v>152</v>
          </cell>
          <cell r="W547">
            <v>0.02</v>
          </cell>
          <cell r="X547">
            <v>9.5000000000000005E-5</v>
          </cell>
          <cell r="Y547">
            <v>0.5</v>
          </cell>
          <cell r="Z547">
            <v>153</v>
          </cell>
          <cell r="AA547">
            <v>9.0738043442411342</v>
          </cell>
          <cell r="AB547">
            <v>16.861725710132202</v>
          </cell>
          <cell r="AC547">
            <v>1429.4590273076781</v>
          </cell>
          <cell r="AD547">
            <v>173.28964332825609</v>
          </cell>
          <cell r="AE547">
            <v>8.2489582173119675</v>
          </cell>
          <cell r="AF547">
            <v>2.9565372306075637</v>
          </cell>
          <cell r="AG547">
            <v>4226.2488338632247</v>
          </cell>
          <cell r="AJ547">
            <v>540.85797499999967</v>
          </cell>
          <cell r="AK547">
            <v>540.85797499999967</v>
          </cell>
          <cell r="AL547">
            <v>531.78417065575854</v>
          </cell>
          <cell r="AM547">
            <v>531.78417065575854</v>
          </cell>
          <cell r="AN547">
            <v>2</v>
          </cell>
          <cell r="AO547">
            <v>3</v>
          </cell>
          <cell r="AP547">
            <v>542.85797499999967</v>
          </cell>
          <cell r="AQ547">
            <v>543.85797499999967</v>
          </cell>
        </row>
        <row r="548">
          <cell r="C548">
            <v>447000</v>
          </cell>
          <cell r="I548">
            <v>4220.4410114429156</v>
          </cell>
          <cell r="K548">
            <v>4220.4410114429156</v>
          </cell>
          <cell r="L548">
            <v>4220.4410114429156</v>
          </cell>
          <cell r="M548">
            <v>4315</v>
          </cell>
          <cell r="N548">
            <v>9.5000000000000005E-5</v>
          </cell>
          <cell r="O548">
            <v>0.8120606763882523</v>
          </cell>
          <cell r="P548">
            <v>175.38872113109213</v>
          </cell>
          <cell r="Q548">
            <v>1440.1793766830335</v>
          </cell>
          <cell r="R548">
            <v>0.5</v>
          </cell>
          <cell r="S548">
            <v>8.9</v>
          </cell>
          <cell r="T548">
            <v>152</v>
          </cell>
          <cell r="W548">
            <v>0.02</v>
          </cell>
          <cell r="X548">
            <v>9.5000000000000005E-5</v>
          </cell>
          <cell r="Y548">
            <v>0.5</v>
          </cell>
          <cell r="Z548">
            <v>153</v>
          </cell>
          <cell r="AA548">
            <v>9.0738043442411342</v>
          </cell>
          <cell r="AB548">
            <v>16.861725710132202</v>
          </cell>
          <cell r="AC548">
            <v>1429.4590273076781</v>
          </cell>
          <cell r="AD548">
            <v>173.28964332825609</v>
          </cell>
          <cell r="AE548">
            <v>8.2489582173119675</v>
          </cell>
          <cell r="AF548">
            <v>2.9565372306075637</v>
          </cell>
          <cell r="AG548">
            <v>4226.2488338632247</v>
          </cell>
          <cell r="AJ548">
            <v>540.76297499999964</v>
          </cell>
          <cell r="AK548">
            <v>540.76297499999964</v>
          </cell>
          <cell r="AL548">
            <v>531.68917065575852</v>
          </cell>
          <cell r="AM548">
            <v>531.68917065575852</v>
          </cell>
          <cell r="AN548">
            <v>2</v>
          </cell>
          <cell r="AO548">
            <v>3</v>
          </cell>
          <cell r="AP548">
            <v>542.76297499999964</v>
          </cell>
          <cell r="AQ548">
            <v>543.76297499999964</v>
          </cell>
        </row>
        <row r="549">
          <cell r="C549">
            <v>448000</v>
          </cell>
          <cell r="I549">
            <v>4220.4410114429156</v>
          </cell>
          <cell r="K549">
            <v>4220.4410114429156</v>
          </cell>
          <cell r="L549">
            <v>4220.4410114429156</v>
          </cell>
          <cell r="M549">
            <v>4315</v>
          </cell>
          <cell r="N549">
            <v>9.5000000000000005E-5</v>
          </cell>
          <cell r="O549">
            <v>0.8120606763882523</v>
          </cell>
          <cell r="P549">
            <v>175.38872113109213</v>
          </cell>
          <cell r="Q549">
            <v>1440.1793766830335</v>
          </cell>
          <cell r="R549">
            <v>0.5</v>
          </cell>
          <cell r="S549">
            <v>8.9</v>
          </cell>
          <cell r="T549">
            <v>152</v>
          </cell>
          <cell r="W549">
            <v>0.02</v>
          </cell>
          <cell r="X549">
            <v>9.5000000000000005E-5</v>
          </cell>
          <cell r="Y549">
            <v>0.5</v>
          </cell>
          <cell r="Z549">
            <v>153</v>
          </cell>
          <cell r="AA549">
            <v>9.0738043442411342</v>
          </cell>
          <cell r="AB549">
            <v>16.861725710132202</v>
          </cell>
          <cell r="AC549">
            <v>1429.4590273076781</v>
          </cell>
          <cell r="AD549">
            <v>173.28964332825609</v>
          </cell>
          <cell r="AE549">
            <v>8.2489582173119675</v>
          </cell>
          <cell r="AF549">
            <v>2.9565372306075637</v>
          </cell>
          <cell r="AG549">
            <v>4226.2488338632247</v>
          </cell>
          <cell r="AJ549">
            <v>540.66797499999961</v>
          </cell>
          <cell r="AK549">
            <v>540.66797499999961</v>
          </cell>
          <cell r="AL549">
            <v>531.59417065575849</v>
          </cell>
          <cell r="AM549">
            <v>531.59417065575849</v>
          </cell>
          <cell r="AN549">
            <v>2</v>
          </cell>
          <cell r="AO549">
            <v>3</v>
          </cell>
          <cell r="AP549">
            <v>542.66797499999961</v>
          </cell>
          <cell r="AQ549">
            <v>543.66797499999961</v>
          </cell>
        </row>
        <row r="550">
          <cell r="C550">
            <v>449000</v>
          </cell>
          <cell r="I550">
            <v>4220.4410114429156</v>
          </cell>
          <cell r="K550">
            <v>4220.4410114429156</v>
          </cell>
          <cell r="L550">
            <v>4220.4410114429156</v>
          </cell>
          <cell r="M550">
            <v>4315</v>
          </cell>
          <cell r="N550">
            <v>9.5000000000000005E-5</v>
          </cell>
          <cell r="O550">
            <v>0.8120606763882523</v>
          </cell>
          <cell r="P550">
            <v>175.38872113109213</v>
          </cell>
          <cell r="Q550">
            <v>1440.1793766830335</v>
          </cell>
          <cell r="R550">
            <v>0.5</v>
          </cell>
          <cell r="S550">
            <v>8.9</v>
          </cell>
          <cell r="T550">
            <v>152</v>
          </cell>
          <cell r="W550">
            <v>0.02</v>
          </cell>
          <cell r="X550">
            <v>9.5000000000000005E-5</v>
          </cell>
          <cell r="Y550">
            <v>0.5</v>
          </cell>
          <cell r="Z550">
            <v>153</v>
          </cell>
          <cell r="AA550">
            <v>9.0738043442411342</v>
          </cell>
          <cell r="AB550">
            <v>16.861725710132202</v>
          </cell>
          <cell r="AC550">
            <v>1429.4590273076781</v>
          </cell>
          <cell r="AD550">
            <v>173.28964332825609</v>
          </cell>
          <cell r="AE550">
            <v>8.2489582173119675</v>
          </cell>
          <cell r="AF550">
            <v>2.9565372306075637</v>
          </cell>
          <cell r="AG550">
            <v>4226.2488338632247</v>
          </cell>
          <cell r="AJ550">
            <v>540.57297499999959</v>
          </cell>
          <cell r="AK550">
            <v>540.57297499999959</v>
          </cell>
          <cell r="AL550">
            <v>531.49917065575846</v>
          </cell>
          <cell r="AM550">
            <v>531.49917065575846</v>
          </cell>
          <cell r="AN550">
            <v>2</v>
          </cell>
          <cell r="AO550">
            <v>3</v>
          </cell>
          <cell r="AP550">
            <v>542.57297499999959</v>
          </cell>
          <cell r="AQ550">
            <v>543.57297499999959</v>
          </cell>
        </row>
        <row r="551">
          <cell r="B551" t="str">
            <v>H/R Of  7AR Disty</v>
          </cell>
          <cell r="C551">
            <v>450000</v>
          </cell>
          <cell r="D551">
            <v>536.79999999999995</v>
          </cell>
          <cell r="E551" t="str">
            <v xml:space="preserve"> -</v>
          </cell>
          <cell r="I551">
            <v>4220.4410114429156</v>
          </cell>
          <cell r="K551">
            <v>4220.4410114429156</v>
          </cell>
          <cell r="L551">
            <v>4220.4410114429156</v>
          </cell>
          <cell r="M551">
            <v>4315</v>
          </cell>
          <cell r="N551">
            <v>9.5000000000000005E-5</v>
          </cell>
          <cell r="O551">
            <v>0.8120606763882523</v>
          </cell>
          <cell r="P551">
            <v>175.38872113109213</v>
          </cell>
          <cell r="Q551">
            <v>1440.1793766830335</v>
          </cell>
          <cell r="R551">
            <v>0.5</v>
          </cell>
          <cell r="S551">
            <v>8.9</v>
          </cell>
          <cell r="T551">
            <v>152</v>
          </cell>
          <cell r="W551">
            <v>0.02</v>
          </cell>
          <cell r="X551">
            <v>9.5000000000000005E-5</v>
          </cell>
          <cell r="Y551">
            <v>0.5</v>
          </cell>
          <cell r="Z551">
            <v>153</v>
          </cell>
          <cell r="AA551">
            <v>9.0738043442411342</v>
          </cell>
          <cell r="AB551">
            <v>16.861725710132202</v>
          </cell>
          <cell r="AC551">
            <v>1429.4590273076781</v>
          </cell>
          <cell r="AD551">
            <v>173.28964332825609</v>
          </cell>
          <cell r="AE551">
            <v>8.2489582173119675</v>
          </cell>
          <cell r="AF551">
            <v>2.9565372306075637</v>
          </cell>
          <cell r="AG551">
            <v>4226.2488338632247</v>
          </cell>
          <cell r="AJ551">
            <v>540.47797499999956</v>
          </cell>
          <cell r="AK551">
            <v>540.47797499999956</v>
          </cell>
          <cell r="AL551">
            <v>531.40417065575843</v>
          </cell>
          <cell r="AM551">
            <v>531.40417065575843</v>
          </cell>
          <cell r="AN551">
            <v>2</v>
          </cell>
          <cell r="AO551">
            <v>3</v>
          </cell>
          <cell r="AP551">
            <v>542.47797499999956</v>
          </cell>
          <cell r="AQ551">
            <v>543.47797499999956</v>
          </cell>
        </row>
        <row r="552">
          <cell r="B552" t="str">
            <v>H/R Of  12-AL Disty</v>
          </cell>
          <cell r="C552">
            <v>450304</v>
          </cell>
          <cell r="E552">
            <v>35</v>
          </cell>
          <cell r="I552">
            <v>4220.4410114429156</v>
          </cell>
          <cell r="K552">
            <v>4220.4410114429156</v>
          </cell>
          <cell r="L552">
            <v>4220.4410114429156</v>
          </cell>
          <cell r="M552">
            <v>4315</v>
          </cell>
          <cell r="N552">
            <v>9.5000000000000005E-5</v>
          </cell>
          <cell r="O552">
            <v>0.8120606763882523</v>
          </cell>
          <cell r="P552">
            <v>175.38872113109213</v>
          </cell>
          <cell r="Q552">
            <v>1440.1793766830335</v>
          </cell>
          <cell r="R552">
            <v>0.5</v>
          </cell>
          <cell r="S552">
            <v>8.9</v>
          </cell>
          <cell r="T552">
            <v>152</v>
          </cell>
          <cell r="W552">
            <v>0.02</v>
          </cell>
          <cell r="X552">
            <v>9.5000000000000005E-5</v>
          </cell>
          <cell r="Y552">
            <v>0.5</v>
          </cell>
          <cell r="Z552">
            <v>153</v>
          </cell>
          <cell r="AA552">
            <v>9.0738043442411342</v>
          </cell>
          <cell r="AB552">
            <v>16.861725710132202</v>
          </cell>
          <cell r="AC552">
            <v>1429.4590273076781</v>
          </cell>
          <cell r="AD552">
            <v>173.28964332825609</v>
          </cell>
          <cell r="AE552">
            <v>8.2489582173119675</v>
          </cell>
          <cell r="AF552">
            <v>2.9565372306075637</v>
          </cell>
          <cell r="AG552">
            <v>4226.2488338632247</v>
          </cell>
          <cell r="AJ552">
            <v>540.4490949999996</v>
          </cell>
          <cell r="AK552">
            <v>540.4490949999996</v>
          </cell>
          <cell r="AL552">
            <v>531.37529065575848</v>
          </cell>
          <cell r="AM552">
            <v>531.37529065575848</v>
          </cell>
          <cell r="AN552">
            <v>2</v>
          </cell>
          <cell r="AO552">
            <v>3</v>
          </cell>
          <cell r="AP552">
            <v>542.4490949999996</v>
          </cell>
          <cell r="AQ552">
            <v>543.4490949999996</v>
          </cell>
        </row>
        <row r="553">
          <cell r="B553" t="str">
            <v>H/R Of  12-L Disty</v>
          </cell>
          <cell r="C553">
            <v>450500</v>
          </cell>
          <cell r="E553">
            <v>567</v>
          </cell>
          <cell r="I553">
            <v>4220.4410114429156</v>
          </cell>
          <cell r="K553">
            <v>4220.4410114429156</v>
          </cell>
          <cell r="L553">
            <v>4220.4410114429156</v>
          </cell>
          <cell r="M553">
            <v>4315</v>
          </cell>
          <cell r="N553">
            <v>9.5000000000000005E-5</v>
          </cell>
          <cell r="O553">
            <v>0.8120606763882523</v>
          </cell>
          <cell r="P553">
            <v>175.38872113109213</v>
          </cell>
          <cell r="Q553">
            <v>1440.1793766830335</v>
          </cell>
          <cell r="R553">
            <v>0.5</v>
          </cell>
          <cell r="S553">
            <v>8.9</v>
          </cell>
          <cell r="T553">
            <v>152</v>
          </cell>
          <cell r="W553">
            <v>0.02</v>
          </cell>
          <cell r="X553">
            <v>9.5000000000000005E-5</v>
          </cell>
          <cell r="Y553">
            <v>0.5</v>
          </cell>
          <cell r="Z553">
            <v>153</v>
          </cell>
          <cell r="AA553">
            <v>9.0738043442411342</v>
          </cell>
          <cell r="AB553">
            <v>16.861725710132202</v>
          </cell>
          <cell r="AC553">
            <v>1429.4590273076781</v>
          </cell>
          <cell r="AD553">
            <v>173.28964332825609</v>
          </cell>
          <cell r="AE553">
            <v>8.2489582173119675</v>
          </cell>
          <cell r="AF553">
            <v>2.9565372306075637</v>
          </cell>
          <cell r="AG553">
            <v>4226.2488338632247</v>
          </cell>
          <cell r="AJ553">
            <v>540.43047499999955</v>
          </cell>
          <cell r="AK553">
            <v>540.43047499999955</v>
          </cell>
          <cell r="AL553">
            <v>531.35667065575842</v>
          </cell>
          <cell r="AM553">
            <v>531.35667065575842</v>
          </cell>
          <cell r="AN553">
            <v>2</v>
          </cell>
          <cell r="AO553">
            <v>3</v>
          </cell>
          <cell r="AP553">
            <v>542.43047499999955</v>
          </cell>
          <cell r="AQ553">
            <v>543.43047499999955</v>
          </cell>
        </row>
        <row r="554">
          <cell r="B554" t="str">
            <v>Regulation Village Road Bridge (Reg-VRB)</v>
          </cell>
          <cell r="C554">
            <v>450500</v>
          </cell>
          <cell r="I554">
            <v>4220.4410114429156</v>
          </cell>
          <cell r="K554">
            <v>4220.4410114429156</v>
          </cell>
          <cell r="L554">
            <v>4220.4410114429156</v>
          </cell>
          <cell r="M554">
            <v>4315</v>
          </cell>
          <cell r="N554">
            <v>9.5000000000000005E-5</v>
          </cell>
          <cell r="O554">
            <v>0.8120606763882523</v>
          </cell>
          <cell r="P554">
            <v>175.38872113109213</v>
          </cell>
          <cell r="Q554">
            <v>1440.1793766830335</v>
          </cell>
          <cell r="R554">
            <v>0.5</v>
          </cell>
          <cell r="S554">
            <v>8.9</v>
          </cell>
          <cell r="T554">
            <v>152</v>
          </cell>
          <cell r="U554">
            <v>531.53</v>
          </cell>
          <cell r="V554">
            <v>540.42999999999995</v>
          </cell>
          <cell r="W554">
            <v>0.02</v>
          </cell>
          <cell r="X554">
            <v>9.5000000000000005E-5</v>
          </cell>
          <cell r="Y554">
            <v>0.5</v>
          </cell>
          <cell r="Z554">
            <v>153</v>
          </cell>
          <cell r="AA554">
            <v>9.0738043442411342</v>
          </cell>
          <cell r="AB554">
            <v>16.861725710132202</v>
          </cell>
          <cell r="AC554">
            <v>1429.4590273076781</v>
          </cell>
          <cell r="AD554">
            <v>173.28964332825609</v>
          </cell>
          <cell r="AE554">
            <v>8.2489582173119675</v>
          </cell>
          <cell r="AF554">
            <v>2.9565372306075637</v>
          </cell>
          <cell r="AG554">
            <v>4226.2488338632247</v>
          </cell>
          <cell r="AI554">
            <v>1.0004749999995719</v>
          </cell>
          <cell r="AJ554">
            <v>540.43047499999955</v>
          </cell>
          <cell r="AK554">
            <v>539.42999999999995</v>
          </cell>
          <cell r="AL554">
            <v>531.35667065575842</v>
          </cell>
          <cell r="AM554">
            <v>530.91078492585984</v>
          </cell>
          <cell r="AN554">
            <v>2</v>
          </cell>
          <cell r="AO554">
            <v>3</v>
          </cell>
          <cell r="AP554">
            <v>542.43047499999955</v>
          </cell>
          <cell r="AQ554">
            <v>542.42999999999995</v>
          </cell>
        </row>
        <row r="555">
          <cell r="C555">
            <v>450500</v>
          </cell>
          <cell r="F555">
            <v>0</v>
          </cell>
          <cell r="G555">
            <v>14.324388850549695</v>
          </cell>
          <cell r="H555">
            <v>14.324388850549695</v>
          </cell>
          <cell r="I555">
            <v>3590.0956303543048</v>
          </cell>
          <cell r="K555">
            <v>3590.0956303543048</v>
          </cell>
          <cell r="L555">
            <v>3590.0956303543048</v>
          </cell>
          <cell r="M555">
            <v>3585</v>
          </cell>
          <cell r="N555">
            <v>1E-4</v>
          </cell>
          <cell r="O555">
            <v>0.82206309792010912</v>
          </cell>
          <cell r="P555">
            <v>159.86590161757445</v>
          </cell>
          <cell r="Q555">
            <v>1229.1265485784459</v>
          </cell>
          <cell r="R555">
            <v>0.5</v>
          </cell>
          <cell r="S555">
            <v>8.5</v>
          </cell>
          <cell r="T555">
            <v>138</v>
          </cell>
          <cell r="U555">
            <v>530.92999999999995</v>
          </cell>
          <cell r="V555">
            <v>539.42999999999995</v>
          </cell>
          <cell r="W555">
            <v>0.02</v>
          </cell>
          <cell r="X555">
            <v>1E-4</v>
          </cell>
          <cell r="Y555">
            <v>0.5</v>
          </cell>
          <cell r="Z555">
            <v>141</v>
          </cell>
          <cell r="AA555">
            <v>8.519215074140142</v>
          </cell>
          <cell r="AB555">
            <v>16.550820559513969</v>
          </cell>
          <cell r="AC555">
            <v>1237.4978381934884</v>
          </cell>
          <cell r="AD555">
            <v>160.04954402071826</v>
          </cell>
          <cell r="AE555">
            <v>7.7319672840385945</v>
          </cell>
          <cell r="AF555">
            <v>2.9052409182366321</v>
          </cell>
          <cell r="AG555">
            <v>3595.2293557490975</v>
          </cell>
          <cell r="AJ555">
            <v>539.42999999999995</v>
          </cell>
          <cell r="AK555">
            <v>539.42999999999995</v>
          </cell>
          <cell r="AL555">
            <v>530.91078492585984</v>
          </cell>
          <cell r="AM555">
            <v>530.91078492585984</v>
          </cell>
          <cell r="AN555">
            <v>2</v>
          </cell>
          <cell r="AO555">
            <v>3</v>
          </cell>
          <cell r="AP555">
            <v>541.42999999999995</v>
          </cell>
          <cell r="AQ555">
            <v>542.42999999999995</v>
          </cell>
        </row>
        <row r="556">
          <cell r="C556">
            <v>451000</v>
          </cell>
          <cell r="I556">
            <v>3590.0956303543048</v>
          </cell>
          <cell r="K556">
            <v>3590.0956303543048</v>
          </cell>
          <cell r="L556">
            <v>3590.0956303543048</v>
          </cell>
          <cell r="M556">
            <v>3585</v>
          </cell>
          <cell r="N556">
            <v>1E-4</v>
          </cell>
          <cell r="O556">
            <v>0.82206309792010912</v>
          </cell>
          <cell r="P556">
            <v>159.86590161757445</v>
          </cell>
          <cell r="Q556">
            <v>1229.1265485784459</v>
          </cell>
          <cell r="R556">
            <v>0.5</v>
          </cell>
          <cell r="S556">
            <v>8.5</v>
          </cell>
          <cell r="T556">
            <v>138</v>
          </cell>
          <cell r="W556">
            <v>0.02</v>
          </cell>
          <cell r="X556">
            <v>1E-4</v>
          </cell>
          <cell r="Y556">
            <v>0.5</v>
          </cell>
          <cell r="Z556">
            <v>141</v>
          </cell>
          <cell r="AA556">
            <v>8.519215074140142</v>
          </cell>
          <cell r="AB556">
            <v>16.550820559513969</v>
          </cell>
          <cell r="AC556">
            <v>1237.4978381934884</v>
          </cell>
          <cell r="AD556">
            <v>160.04954402071826</v>
          </cell>
          <cell r="AE556">
            <v>7.7319672840385945</v>
          </cell>
          <cell r="AF556">
            <v>2.9052409182366321</v>
          </cell>
          <cell r="AG556">
            <v>3595.2293557490975</v>
          </cell>
          <cell r="AJ556">
            <v>539.38</v>
          </cell>
          <cell r="AK556">
            <v>539.38</v>
          </cell>
          <cell r="AL556">
            <v>530.86078492585989</v>
          </cell>
          <cell r="AM556">
            <v>530.86078492585989</v>
          </cell>
          <cell r="AN556">
            <v>2</v>
          </cell>
          <cell r="AO556">
            <v>3</v>
          </cell>
          <cell r="AP556">
            <v>541.38</v>
          </cell>
          <cell r="AQ556">
            <v>542.38</v>
          </cell>
        </row>
        <row r="557">
          <cell r="C557">
            <v>452000</v>
          </cell>
          <cell r="I557">
            <v>3590.0956303543048</v>
          </cell>
          <cell r="K557">
            <v>3590.0956303543048</v>
          </cell>
          <cell r="L557">
            <v>3590.0956303543048</v>
          </cell>
          <cell r="M557">
            <v>3585</v>
          </cell>
          <cell r="N557">
            <v>1E-4</v>
          </cell>
          <cell r="O557">
            <v>0.82206309792010912</v>
          </cell>
          <cell r="P557">
            <v>159.86590161757445</v>
          </cell>
          <cell r="Q557">
            <v>1229.1265485784459</v>
          </cell>
          <cell r="R557">
            <v>0.5</v>
          </cell>
          <cell r="S557">
            <v>8.5</v>
          </cell>
          <cell r="T557">
            <v>138</v>
          </cell>
          <cell r="W557">
            <v>0.02</v>
          </cell>
          <cell r="X557">
            <v>1E-4</v>
          </cell>
          <cell r="Y557">
            <v>0.5</v>
          </cell>
          <cell r="Z557">
            <v>141</v>
          </cell>
          <cell r="AA557">
            <v>8.519215074140142</v>
          </cell>
          <cell r="AB557">
            <v>16.550820559513969</v>
          </cell>
          <cell r="AC557">
            <v>1237.4978381934884</v>
          </cell>
          <cell r="AD557">
            <v>160.04954402071826</v>
          </cell>
          <cell r="AE557">
            <v>7.7319672840385945</v>
          </cell>
          <cell r="AF557">
            <v>2.9052409182366321</v>
          </cell>
          <cell r="AG557">
            <v>3595.2293557490975</v>
          </cell>
          <cell r="AJ557">
            <v>539.28</v>
          </cell>
          <cell r="AK557">
            <v>539.28</v>
          </cell>
          <cell r="AL557">
            <v>530.76078492585987</v>
          </cell>
          <cell r="AM557">
            <v>530.76078492585987</v>
          </cell>
          <cell r="AN557">
            <v>2</v>
          </cell>
          <cell r="AO557">
            <v>3</v>
          </cell>
          <cell r="AP557">
            <v>541.28</v>
          </cell>
          <cell r="AQ557">
            <v>542.28</v>
          </cell>
        </row>
        <row r="558">
          <cell r="C558">
            <v>453000</v>
          </cell>
          <cell r="I558">
            <v>3590.0956303543048</v>
          </cell>
          <cell r="K558">
            <v>3590.0956303543048</v>
          </cell>
          <cell r="L558">
            <v>3590.0956303543048</v>
          </cell>
          <cell r="M558">
            <v>3585</v>
          </cell>
          <cell r="N558">
            <v>1E-4</v>
          </cell>
          <cell r="O558">
            <v>0.82206309792010912</v>
          </cell>
          <cell r="P558">
            <v>159.86590161757445</v>
          </cell>
          <cell r="Q558">
            <v>1229.1265485784459</v>
          </cell>
          <cell r="R558">
            <v>0.5</v>
          </cell>
          <cell r="S558">
            <v>8.5</v>
          </cell>
          <cell r="T558">
            <v>138</v>
          </cell>
          <cell r="W558">
            <v>0.02</v>
          </cell>
          <cell r="X558">
            <v>1E-4</v>
          </cell>
          <cell r="Y558">
            <v>0.5</v>
          </cell>
          <cell r="Z558">
            <v>141</v>
          </cell>
          <cell r="AA558">
            <v>8.519215074140142</v>
          </cell>
          <cell r="AB558">
            <v>16.550820559513969</v>
          </cell>
          <cell r="AC558">
            <v>1237.4978381934884</v>
          </cell>
          <cell r="AD558">
            <v>160.04954402071826</v>
          </cell>
          <cell r="AE558">
            <v>7.7319672840385945</v>
          </cell>
          <cell r="AF558">
            <v>2.9052409182366321</v>
          </cell>
          <cell r="AG558">
            <v>3595.2293557490975</v>
          </cell>
          <cell r="AJ558">
            <v>539.17999999999995</v>
          </cell>
          <cell r="AK558">
            <v>539.17999999999995</v>
          </cell>
          <cell r="AL558">
            <v>530.66078492585984</v>
          </cell>
          <cell r="AM558">
            <v>530.66078492585984</v>
          </cell>
          <cell r="AN558">
            <v>2</v>
          </cell>
          <cell r="AO558">
            <v>3</v>
          </cell>
          <cell r="AP558">
            <v>541.17999999999995</v>
          </cell>
          <cell r="AQ558">
            <v>542.17999999999995</v>
          </cell>
        </row>
        <row r="559">
          <cell r="C559">
            <v>454000</v>
          </cell>
          <cell r="I559">
            <v>3590.0956303543048</v>
          </cell>
          <cell r="K559">
            <v>3590.0956303543048</v>
          </cell>
          <cell r="L559">
            <v>3590.0956303543048</v>
          </cell>
          <cell r="M559">
            <v>3585</v>
          </cell>
          <cell r="N559">
            <v>1E-4</v>
          </cell>
          <cell r="O559">
            <v>0.82206309792010912</v>
          </cell>
          <cell r="P559">
            <v>159.86590161757445</v>
          </cell>
          <cell r="Q559">
            <v>1229.1265485784459</v>
          </cell>
          <cell r="R559">
            <v>0.5</v>
          </cell>
          <cell r="S559">
            <v>8.5</v>
          </cell>
          <cell r="T559">
            <v>138</v>
          </cell>
          <cell r="W559">
            <v>0.02</v>
          </cell>
          <cell r="X559">
            <v>1E-4</v>
          </cell>
          <cell r="Y559">
            <v>0.5</v>
          </cell>
          <cell r="Z559">
            <v>141</v>
          </cell>
          <cell r="AA559">
            <v>8.519215074140142</v>
          </cell>
          <cell r="AB559">
            <v>16.550820559513969</v>
          </cell>
          <cell r="AC559">
            <v>1237.4978381934884</v>
          </cell>
          <cell r="AD559">
            <v>160.04954402071826</v>
          </cell>
          <cell r="AE559">
            <v>7.7319672840385945</v>
          </cell>
          <cell r="AF559">
            <v>2.9052409182366321</v>
          </cell>
          <cell r="AG559">
            <v>3595.2293557490975</v>
          </cell>
          <cell r="AJ559">
            <v>539.07999999999993</v>
          </cell>
          <cell r="AK559">
            <v>539.07999999999993</v>
          </cell>
          <cell r="AL559">
            <v>530.56078492585982</v>
          </cell>
          <cell r="AM559">
            <v>530.56078492585982</v>
          </cell>
          <cell r="AN559">
            <v>2</v>
          </cell>
          <cell r="AO559">
            <v>3</v>
          </cell>
          <cell r="AP559">
            <v>541.07999999999993</v>
          </cell>
          <cell r="AQ559">
            <v>542.07999999999993</v>
          </cell>
        </row>
        <row r="560">
          <cell r="C560">
            <v>455000</v>
          </cell>
          <cell r="D560">
            <v>535.20000000000005</v>
          </cell>
          <cell r="I560">
            <v>3590.0956303543048</v>
          </cell>
          <cell r="K560">
            <v>3590.0956303543048</v>
          </cell>
          <cell r="L560">
            <v>3590.0956303543048</v>
          </cell>
          <cell r="M560">
            <v>3585</v>
          </cell>
          <cell r="N560">
            <v>1E-4</v>
          </cell>
          <cell r="O560">
            <v>0.82206309792010912</v>
          </cell>
          <cell r="P560">
            <v>159.86590161757445</v>
          </cell>
          <cell r="Q560">
            <v>1229.1265485784459</v>
          </cell>
          <cell r="R560">
            <v>0.5</v>
          </cell>
          <cell r="S560">
            <v>8.5</v>
          </cell>
          <cell r="T560">
            <v>138</v>
          </cell>
          <cell r="W560">
            <v>0.02</v>
          </cell>
          <cell r="X560">
            <v>1E-4</v>
          </cell>
          <cell r="Y560">
            <v>0.5</v>
          </cell>
          <cell r="Z560">
            <v>141</v>
          </cell>
          <cell r="AA560">
            <v>8.519215074140142</v>
          </cell>
          <cell r="AB560">
            <v>16.550820559513969</v>
          </cell>
          <cell r="AC560">
            <v>1237.4978381934884</v>
          </cell>
          <cell r="AD560">
            <v>160.04954402071826</v>
          </cell>
          <cell r="AE560">
            <v>7.7319672840385945</v>
          </cell>
          <cell r="AF560">
            <v>2.9052409182366321</v>
          </cell>
          <cell r="AG560">
            <v>3595.2293557490975</v>
          </cell>
          <cell r="AJ560">
            <v>538.9799999999999</v>
          </cell>
          <cell r="AK560">
            <v>538.9799999999999</v>
          </cell>
          <cell r="AL560">
            <v>530.4607849258598</v>
          </cell>
          <cell r="AM560">
            <v>530.4607849258598</v>
          </cell>
          <cell r="AN560">
            <v>2</v>
          </cell>
          <cell r="AO560">
            <v>3</v>
          </cell>
          <cell r="AP560">
            <v>540.9799999999999</v>
          </cell>
          <cell r="AQ560">
            <v>541.9799999999999</v>
          </cell>
        </row>
        <row r="561">
          <cell r="C561">
            <v>456000</v>
          </cell>
          <cell r="I561">
            <v>3590.0956303543048</v>
          </cell>
          <cell r="K561">
            <v>3590.0956303543048</v>
          </cell>
          <cell r="L561">
            <v>3590.0956303543048</v>
          </cell>
          <cell r="M561">
            <v>3585</v>
          </cell>
          <cell r="N561">
            <v>1E-4</v>
          </cell>
          <cell r="O561">
            <v>0.82206309792010912</v>
          </cell>
          <cell r="P561">
            <v>159.86590161757445</v>
          </cell>
          <cell r="Q561">
            <v>1229.1265485784459</v>
          </cell>
          <cell r="R561">
            <v>0.5</v>
          </cell>
          <cell r="S561">
            <v>8.5</v>
          </cell>
          <cell r="T561">
            <v>138</v>
          </cell>
          <cell r="W561">
            <v>0.02</v>
          </cell>
          <cell r="X561">
            <v>1E-4</v>
          </cell>
          <cell r="Y561">
            <v>0.5</v>
          </cell>
          <cell r="Z561">
            <v>141</v>
          </cell>
          <cell r="AA561">
            <v>8.519215074140142</v>
          </cell>
          <cell r="AB561">
            <v>16.550820559513969</v>
          </cell>
          <cell r="AC561">
            <v>1237.4978381934884</v>
          </cell>
          <cell r="AD561">
            <v>160.04954402071826</v>
          </cell>
          <cell r="AE561">
            <v>7.7319672840385945</v>
          </cell>
          <cell r="AF561">
            <v>2.9052409182366321</v>
          </cell>
          <cell r="AG561">
            <v>3595.2293557490975</v>
          </cell>
          <cell r="AJ561">
            <v>538.87999999999988</v>
          </cell>
          <cell r="AK561">
            <v>538.87999999999988</v>
          </cell>
          <cell r="AL561">
            <v>530.36078492585978</v>
          </cell>
          <cell r="AM561">
            <v>530.36078492585978</v>
          </cell>
          <cell r="AN561">
            <v>2</v>
          </cell>
          <cell r="AO561">
            <v>3</v>
          </cell>
          <cell r="AP561">
            <v>540.87999999999988</v>
          </cell>
          <cell r="AQ561">
            <v>541.87999999999988</v>
          </cell>
        </row>
        <row r="562">
          <cell r="C562">
            <v>457000</v>
          </cell>
          <cell r="I562">
            <v>3590.0956303543048</v>
          </cell>
          <cell r="K562">
            <v>3590.0956303543048</v>
          </cell>
          <cell r="L562">
            <v>3590.0956303543048</v>
          </cell>
          <cell r="M562">
            <v>3585</v>
          </cell>
          <cell r="N562">
            <v>1E-4</v>
          </cell>
          <cell r="O562">
            <v>0.82206309792010912</v>
          </cell>
          <cell r="P562">
            <v>159.86590161757445</v>
          </cell>
          <cell r="Q562">
            <v>1229.1265485784459</v>
          </cell>
          <cell r="R562">
            <v>0.5</v>
          </cell>
          <cell r="S562">
            <v>8.5</v>
          </cell>
          <cell r="T562">
            <v>138</v>
          </cell>
          <cell r="W562">
            <v>0.02</v>
          </cell>
          <cell r="X562">
            <v>1E-4</v>
          </cell>
          <cell r="Y562">
            <v>0.5</v>
          </cell>
          <cell r="Z562">
            <v>141</v>
          </cell>
          <cell r="AA562">
            <v>8.519215074140142</v>
          </cell>
          <cell r="AB562">
            <v>16.550820559513969</v>
          </cell>
          <cell r="AC562">
            <v>1237.4978381934884</v>
          </cell>
          <cell r="AD562">
            <v>160.04954402071826</v>
          </cell>
          <cell r="AE562">
            <v>7.7319672840385945</v>
          </cell>
          <cell r="AF562">
            <v>2.9052409182366321</v>
          </cell>
          <cell r="AG562">
            <v>3595.2293557490975</v>
          </cell>
          <cell r="AJ562">
            <v>538.77999999999986</v>
          </cell>
          <cell r="AK562">
            <v>538.77999999999986</v>
          </cell>
          <cell r="AL562">
            <v>530.26078492585975</v>
          </cell>
          <cell r="AM562">
            <v>530.26078492585975</v>
          </cell>
          <cell r="AN562">
            <v>2</v>
          </cell>
          <cell r="AO562">
            <v>3</v>
          </cell>
          <cell r="AP562">
            <v>540.77999999999986</v>
          </cell>
          <cell r="AQ562">
            <v>541.77999999999986</v>
          </cell>
        </row>
        <row r="563">
          <cell r="C563">
            <v>458000</v>
          </cell>
          <cell r="I563">
            <v>3590.0956303543048</v>
          </cell>
          <cell r="K563">
            <v>3590.0956303543048</v>
          </cell>
          <cell r="L563">
            <v>3590.0956303543048</v>
          </cell>
          <cell r="M563">
            <v>3585</v>
          </cell>
          <cell r="N563">
            <v>1E-4</v>
          </cell>
          <cell r="O563">
            <v>0.82206309792010912</v>
          </cell>
          <cell r="P563">
            <v>159.86590161757445</v>
          </cell>
          <cell r="Q563">
            <v>1229.1265485784459</v>
          </cell>
          <cell r="R563">
            <v>0.5</v>
          </cell>
          <cell r="S563">
            <v>8.5</v>
          </cell>
          <cell r="T563">
            <v>138</v>
          </cell>
          <cell r="W563">
            <v>0.02</v>
          </cell>
          <cell r="X563">
            <v>1E-4</v>
          </cell>
          <cell r="Y563">
            <v>0.5</v>
          </cell>
          <cell r="Z563">
            <v>141</v>
          </cell>
          <cell r="AA563">
            <v>8.519215074140142</v>
          </cell>
          <cell r="AB563">
            <v>16.550820559513969</v>
          </cell>
          <cell r="AC563">
            <v>1237.4978381934884</v>
          </cell>
          <cell r="AD563">
            <v>160.04954402071826</v>
          </cell>
          <cell r="AE563">
            <v>7.7319672840385945</v>
          </cell>
          <cell r="AF563">
            <v>2.9052409182366321</v>
          </cell>
          <cell r="AG563">
            <v>3595.2293557490975</v>
          </cell>
          <cell r="AJ563">
            <v>538.67999999999984</v>
          </cell>
          <cell r="AK563">
            <v>538.67999999999984</v>
          </cell>
          <cell r="AL563">
            <v>530.16078492585973</v>
          </cell>
          <cell r="AM563">
            <v>530.16078492585973</v>
          </cell>
          <cell r="AN563">
            <v>2</v>
          </cell>
          <cell r="AO563">
            <v>3</v>
          </cell>
          <cell r="AP563">
            <v>540.67999999999984</v>
          </cell>
          <cell r="AQ563">
            <v>541.67999999999984</v>
          </cell>
        </row>
        <row r="564">
          <cell r="C564">
            <v>459000</v>
          </cell>
          <cell r="I564">
            <v>3590.0956303543048</v>
          </cell>
          <cell r="K564">
            <v>3590.0956303543048</v>
          </cell>
          <cell r="L564">
            <v>3590.0956303543048</v>
          </cell>
          <cell r="M564">
            <v>3585</v>
          </cell>
          <cell r="N564">
            <v>1E-4</v>
          </cell>
          <cell r="O564">
            <v>0.82206309792010912</v>
          </cell>
          <cell r="P564">
            <v>159.86590161757445</v>
          </cell>
          <cell r="Q564">
            <v>1229.1265485784459</v>
          </cell>
          <cell r="R564">
            <v>0.5</v>
          </cell>
          <cell r="S564">
            <v>8.5</v>
          </cell>
          <cell r="T564">
            <v>138</v>
          </cell>
          <cell r="W564">
            <v>0.02</v>
          </cell>
          <cell r="X564">
            <v>1E-4</v>
          </cell>
          <cell r="Y564">
            <v>0.5</v>
          </cell>
          <cell r="Z564">
            <v>141</v>
          </cell>
          <cell r="AA564">
            <v>8.519215074140142</v>
          </cell>
          <cell r="AB564">
            <v>16.550820559513969</v>
          </cell>
          <cell r="AC564">
            <v>1237.4978381934884</v>
          </cell>
          <cell r="AD564">
            <v>160.04954402071826</v>
          </cell>
          <cell r="AE564">
            <v>7.7319672840385945</v>
          </cell>
          <cell r="AF564">
            <v>2.9052409182366321</v>
          </cell>
          <cell r="AG564">
            <v>3595.2293557490975</v>
          </cell>
          <cell r="AJ564">
            <v>538.57999999999981</v>
          </cell>
          <cell r="AK564">
            <v>538.57999999999981</v>
          </cell>
          <cell r="AL564">
            <v>530.06078492585971</v>
          </cell>
          <cell r="AM564">
            <v>530.06078492585971</v>
          </cell>
          <cell r="AN564">
            <v>2</v>
          </cell>
          <cell r="AO564">
            <v>3</v>
          </cell>
          <cell r="AP564">
            <v>540.57999999999981</v>
          </cell>
          <cell r="AQ564">
            <v>541.57999999999981</v>
          </cell>
        </row>
        <row r="565">
          <cell r="C565">
            <v>460000</v>
          </cell>
          <cell r="D565">
            <v>533.70000000000005</v>
          </cell>
          <cell r="I565">
            <v>3590.0956303543048</v>
          </cell>
          <cell r="K565">
            <v>3590.0956303543048</v>
          </cell>
          <cell r="L565">
            <v>3590.0956303543048</v>
          </cell>
          <cell r="M565">
            <v>3585</v>
          </cell>
          <cell r="N565">
            <v>1E-4</v>
          </cell>
          <cell r="O565">
            <v>0.82206309792010912</v>
          </cell>
          <cell r="P565">
            <v>159.86590161757445</v>
          </cell>
          <cell r="Q565">
            <v>1229.1265485784459</v>
          </cell>
          <cell r="R565">
            <v>0.5</v>
          </cell>
          <cell r="S565">
            <v>8.5</v>
          </cell>
          <cell r="T565">
            <v>138</v>
          </cell>
          <cell r="W565">
            <v>0.02</v>
          </cell>
          <cell r="X565">
            <v>1E-4</v>
          </cell>
          <cell r="Y565">
            <v>0.5</v>
          </cell>
          <cell r="Z565">
            <v>141</v>
          </cell>
          <cell r="AA565">
            <v>8.519215074140142</v>
          </cell>
          <cell r="AB565">
            <v>16.550820559513969</v>
          </cell>
          <cell r="AC565">
            <v>1237.4978381934884</v>
          </cell>
          <cell r="AD565">
            <v>160.04954402071826</v>
          </cell>
          <cell r="AE565">
            <v>7.7319672840385945</v>
          </cell>
          <cell r="AF565">
            <v>2.9052409182366321</v>
          </cell>
          <cell r="AG565">
            <v>3595.2293557490975</v>
          </cell>
          <cell r="AJ565">
            <v>538.47999999999979</v>
          </cell>
          <cell r="AK565">
            <v>538.47999999999979</v>
          </cell>
          <cell r="AL565">
            <v>529.96078492585968</v>
          </cell>
          <cell r="AM565">
            <v>529.96078492585968</v>
          </cell>
          <cell r="AN565">
            <v>2</v>
          </cell>
          <cell r="AO565">
            <v>3</v>
          </cell>
          <cell r="AP565">
            <v>540.47999999999979</v>
          </cell>
          <cell r="AQ565">
            <v>541.47999999999979</v>
          </cell>
        </row>
        <row r="566">
          <cell r="C566">
            <v>461000</v>
          </cell>
          <cell r="I566">
            <v>3590.0956303543048</v>
          </cell>
          <cell r="K566">
            <v>3590.0956303543048</v>
          </cell>
          <cell r="L566">
            <v>3590.0956303543048</v>
          </cell>
          <cell r="M566">
            <v>3585</v>
          </cell>
          <cell r="N566">
            <v>1E-4</v>
          </cell>
          <cell r="O566">
            <v>0.82206309792010912</v>
          </cell>
          <cell r="P566">
            <v>159.86590161757445</v>
          </cell>
          <cell r="Q566">
            <v>1229.1265485784459</v>
          </cell>
          <cell r="R566">
            <v>0.5</v>
          </cell>
          <cell r="S566">
            <v>8.5</v>
          </cell>
          <cell r="T566">
            <v>138</v>
          </cell>
          <cell r="W566">
            <v>0.02</v>
          </cell>
          <cell r="X566">
            <v>1E-4</v>
          </cell>
          <cell r="Y566">
            <v>0.5</v>
          </cell>
          <cell r="Z566">
            <v>141</v>
          </cell>
          <cell r="AA566">
            <v>8.519215074140142</v>
          </cell>
          <cell r="AB566">
            <v>16.550820559513969</v>
          </cell>
          <cell r="AC566">
            <v>1237.4978381934884</v>
          </cell>
          <cell r="AD566">
            <v>160.04954402071826</v>
          </cell>
          <cell r="AE566">
            <v>7.7319672840385945</v>
          </cell>
          <cell r="AF566">
            <v>2.9052409182366321</v>
          </cell>
          <cell r="AG566">
            <v>3595.2293557490975</v>
          </cell>
          <cell r="AJ566">
            <v>538.37999999999977</v>
          </cell>
          <cell r="AK566">
            <v>538.37999999999977</v>
          </cell>
          <cell r="AL566">
            <v>529.86078492585966</v>
          </cell>
          <cell r="AM566">
            <v>529.86078492585966</v>
          </cell>
          <cell r="AN566">
            <v>2</v>
          </cell>
          <cell r="AO566">
            <v>3</v>
          </cell>
          <cell r="AP566">
            <v>540.37999999999977</v>
          </cell>
          <cell r="AQ566">
            <v>541.37999999999977</v>
          </cell>
        </row>
        <row r="567">
          <cell r="B567" t="str">
            <v>District Road Bridge (DRB) / Fall</v>
          </cell>
          <cell r="C567">
            <v>461550</v>
          </cell>
          <cell r="I567">
            <v>3590.0956303543048</v>
          </cell>
          <cell r="K567">
            <v>3590.0956303543048</v>
          </cell>
          <cell r="L567">
            <v>3590.0956303543048</v>
          </cell>
          <cell r="M567">
            <v>3585</v>
          </cell>
          <cell r="N567">
            <v>1E-4</v>
          </cell>
          <cell r="O567">
            <v>0.82206309792010912</v>
          </cell>
          <cell r="P567">
            <v>159.86590161757445</v>
          </cell>
          <cell r="Q567">
            <v>1229.1265485784459</v>
          </cell>
          <cell r="R567">
            <v>0.5</v>
          </cell>
          <cell r="S567">
            <v>8.5</v>
          </cell>
          <cell r="T567">
            <v>138</v>
          </cell>
          <cell r="U567">
            <v>529.82000000000005</v>
          </cell>
          <cell r="V567">
            <v>538.32000000000005</v>
          </cell>
          <cell r="W567">
            <v>0.02</v>
          </cell>
          <cell r="X567">
            <v>1E-4</v>
          </cell>
          <cell r="Y567">
            <v>0.5</v>
          </cell>
          <cell r="Z567">
            <v>141</v>
          </cell>
          <cell r="AA567">
            <v>8.519215074140142</v>
          </cell>
          <cell r="AB567">
            <v>16.550820559513969</v>
          </cell>
          <cell r="AC567">
            <v>1237.4978381934884</v>
          </cell>
          <cell r="AD567">
            <v>160.04954402071826</v>
          </cell>
          <cell r="AE567">
            <v>7.7319672840385945</v>
          </cell>
          <cell r="AF567">
            <v>2.9052409182366321</v>
          </cell>
          <cell r="AG567">
            <v>3595.2293557490975</v>
          </cell>
          <cell r="AI567">
            <v>4.7</v>
          </cell>
          <cell r="AJ567">
            <v>538.32499999999982</v>
          </cell>
          <cell r="AK567">
            <v>533.62499999999977</v>
          </cell>
          <cell r="AL567">
            <v>529.80578492585971</v>
          </cell>
          <cell r="AM567">
            <v>525.12704123618039</v>
          </cell>
          <cell r="AN567">
            <v>2</v>
          </cell>
          <cell r="AO567">
            <v>3</v>
          </cell>
          <cell r="AP567">
            <v>540.32499999999982</v>
          </cell>
          <cell r="AQ567">
            <v>536.62499999999977</v>
          </cell>
        </row>
        <row r="568">
          <cell r="C568">
            <v>461550</v>
          </cell>
          <cell r="F568">
            <v>129</v>
          </cell>
          <cell r="G568">
            <v>41.647777819153625</v>
          </cell>
          <cell r="H568">
            <v>170.64777781915362</v>
          </cell>
          <cell r="I568">
            <v>3575.7712415037549</v>
          </cell>
          <cell r="K568">
            <v>3575.7712415037549</v>
          </cell>
          <cell r="L568">
            <v>3575.7712415037549</v>
          </cell>
          <cell r="M568">
            <v>3571</v>
          </cell>
          <cell r="N568">
            <v>1E-4</v>
          </cell>
          <cell r="O568">
            <v>0.82174150354492659</v>
          </cell>
          <cell r="P568">
            <v>159.55344527775011</v>
          </cell>
          <cell r="Q568">
            <v>1225.2865359108478</v>
          </cell>
          <cell r="R568">
            <v>0.5</v>
          </cell>
          <cell r="S568">
            <v>8.5</v>
          </cell>
          <cell r="T568">
            <v>138</v>
          </cell>
          <cell r="U568">
            <v>525.13</v>
          </cell>
          <cell r="V568">
            <v>533.63</v>
          </cell>
          <cell r="W568">
            <v>0.02</v>
          </cell>
          <cell r="X568">
            <v>1E-4</v>
          </cell>
          <cell r="Y568">
            <v>0.5</v>
          </cell>
          <cell r="Z568">
            <v>141</v>
          </cell>
          <cell r="AA568">
            <v>8.497958763819355</v>
          </cell>
          <cell r="AB568">
            <v>16.592219839935822</v>
          </cell>
          <cell r="AC568">
            <v>1234.3198372743163</v>
          </cell>
          <cell r="AD568">
            <v>160.00201346589017</v>
          </cell>
          <cell r="AE568">
            <v>7.7144019036826261</v>
          </cell>
          <cell r="AF568">
            <v>2.9008391921222363</v>
          </cell>
          <cell r="AG568">
            <v>3580.5633595792779</v>
          </cell>
          <cell r="AJ568">
            <v>533.62499999999977</v>
          </cell>
          <cell r="AK568">
            <v>533.62499999999977</v>
          </cell>
          <cell r="AL568">
            <v>525.12704123618039</v>
          </cell>
          <cell r="AM568">
            <v>525.12704123618039</v>
          </cell>
          <cell r="AN568">
            <v>2</v>
          </cell>
          <cell r="AO568">
            <v>3</v>
          </cell>
          <cell r="AP568">
            <v>535.62499999999977</v>
          </cell>
          <cell r="AQ568">
            <v>536.62499999999977</v>
          </cell>
        </row>
        <row r="569">
          <cell r="C569">
            <v>462000</v>
          </cell>
          <cell r="I569">
            <v>3575.7712415037549</v>
          </cell>
          <cell r="K569">
            <v>3575.7712415037549</v>
          </cell>
          <cell r="L569">
            <v>3575.7712415037549</v>
          </cell>
          <cell r="M569">
            <v>3571</v>
          </cell>
          <cell r="N569">
            <v>1E-4</v>
          </cell>
          <cell r="O569">
            <v>0.82174150354492659</v>
          </cell>
          <cell r="P569">
            <v>159.55344527775011</v>
          </cell>
          <cell r="Q569">
            <v>1225.2865359108478</v>
          </cell>
          <cell r="R569">
            <v>0.5</v>
          </cell>
          <cell r="S569">
            <v>8.5</v>
          </cell>
          <cell r="T569">
            <v>138</v>
          </cell>
          <cell r="W569">
            <v>0.02</v>
          </cell>
          <cell r="X569">
            <v>1E-4</v>
          </cell>
          <cell r="Y569">
            <v>0.5</v>
          </cell>
          <cell r="Z569">
            <v>141</v>
          </cell>
          <cell r="AA569">
            <v>8.4979587638198453</v>
          </cell>
          <cell r="AB569">
            <v>16.592219839934867</v>
          </cell>
          <cell r="AC569">
            <v>1234.3198372743893</v>
          </cell>
          <cell r="AD569">
            <v>160.00201346589125</v>
          </cell>
          <cell r="AE569">
            <v>7.7144019036830302</v>
          </cell>
          <cell r="AF569">
            <v>2.9008391921223375</v>
          </cell>
          <cell r="AG569">
            <v>3580.5633595796148</v>
          </cell>
          <cell r="AJ569">
            <v>533.57999999999981</v>
          </cell>
          <cell r="AK569">
            <v>533.57999999999981</v>
          </cell>
          <cell r="AL569">
            <v>525.08204123618043</v>
          </cell>
          <cell r="AM569">
            <v>525.08204123617998</v>
          </cell>
          <cell r="AN569">
            <v>2</v>
          </cell>
          <cell r="AO569">
            <v>3</v>
          </cell>
          <cell r="AP569">
            <v>535.57999999999981</v>
          </cell>
          <cell r="AQ569">
            <v>536.57999999999981</v>
          </cell>
        </row>
        <row r="570">
          <cell r="C570">
            <v>463000</v>
          </cell>
          <cell r="I570">
            <v>3575.7712415037549</v>
          </cell>
          <cell r="K570">
            <v>3575.7712415037549</v>
          </cell>
          <cell r="L570">
            <v>3575.7712415037549</v>
          </cell>
          <cell r="M570">
            <v>3571</v>
          </cell>
          <cell r="N570">
            <v>1E-4</v>
          </cell>
          <cell r="O570">
            <v>0.82174150354492659</v>
          </cell>
          <cell r="P570">
            <v>159.55344527775011</v>
          </cell>
          <cell r="Q570">
            <v>1225.2865359108478</v>
          </cell>
          <cell r="R570">
            <v>0.5</v>
          </cell>
          <cell r="S570">
            <v>8.5</v>
          </cell>
          <cell r="T570">
            <v>138</v>
          </cell>
          <cell r="W570">
            <v>0.02</v>
          </cell>
          <cell r="X570">
            <v>1E-4</v>
          </cell>
          <cell r="Y570">
            <v>0.5</v>
          </cell>
          <cell r="Z570">
            <v>141</v>
          </cell>
          <cell r="AA570">
            <v>8.4979587638198453</v>
          </cell>
          <cell r="AB570">
            <v>16.592219839934867</v>
          </cell>
          <cell r="AC570">
            <v>1234.3198372743893</v>
          </cell>
          <cell r="AD570">
            <v>160.00201346589125</v>
          </cell>
          <cell r="AE570">
            <v>7.7144019036830302</v>
          </cell>
          <cell r="AF570">
            <v>2.9008391921223375</v>
          </cell>
          <cell r="AG570">
            <v>3580.5633595796148</v>
          </cell>
          <cell r="AJ570">
            <v>533.47999999999979</v>
          </cell>
          <cell r="AK570">
            <v>533.47999999999979</v>
          </cell>
          <cell r="AL570">
            <v>524.98204123617995</v>
          </cell>
          <cell r="AM570">
            <v>524.98204123617995</v>
          </cell>
          <cell r="AN570">
            <v>2</v>
          </cell>
          <cell r="AO570">
            <v>3</v>
          </cell>
          <cell r="AP570">
            <v>535.47999999999979</v>
          </cell>
          <cell r="AQ570">
            <v>536.47999999999979</v>
          </cell>
        </row>
        <row r="571">
          <cell r="C571">
            <v>464000</v>
          </cell>
          <cell r="I571">
            <v>3575.7712415037549</v>
          </cell>
          <cell r="K571">
            <v>3575.7712415037549</v>
          </cell>
          <cell r="L571">
            <v>3575.7712415037549</v>
          </cell>
          <cell r="M571">
            <v>3571</v>
          </cell>
          <cell r="N571">
            <v>1E-4</v>
          </cell>
          <cell r="O571">
            <v>0.82174150354492659</v>
          </cell>
          <cell r="P571">
            <v>159.55344527775011</v>
          </cell>
          <cell r="Q571">
            <v>1225.2865359108478</v>
          </cell>
          <cell r="R571">
            <v>0.5</v>
          </cell>
          <cell r="S571">
            <v>8.5</v>
          </cell>
          <cell r="T571">
            <v>138</v>
          </cell>
          <cell r="W571">
            <v>0.02</v>
          </cell>
          <cell r="X571">
            <v>1E-4</v>
          </cell>
          <cell r="Y571">
            <v>0.5</v>
          </cell>
          <cell r="Z571">
            <v>141</v>
          </cell>
          <cell r="AA571">
            <v>8.4979587638198453</v>
          </cell>
          <cell r="AB571">
            <v>16.592219839934867</v>
          </cell>
          <cell r="AC571">
            <v>1234.3198372743893</v>
          </cell>
          <cell r="AD571">
            <v>160.00201346589125</v>
          </cell>
          <cell r="AE571">
            <v>7.7144019036830302</v>
          </cell>
          <cell r="AF571">
            <v>2.9008391921223375</v>
          </cell>
          <cell r="AG571">
            <v>3580.5633595796148</v>
          </cell>
          <cell r="AJ571">
            <v>533.37999999999977</v>
          </cell>
          <cell r="AK571">
            <v>533.37999999999977</v>
          </cell>
          <cell r="AL571">
            <v>524.88204123617993</v>
          </cell>
          <cell r="AM571">
            <v>524.88204123617993</v>
          </cell>
          <cell r="AN571">
            <v>2</v>
          </cell>
          <cell r="AO571">
            <v>3</v>
          </cell>
          <cell r="AP571">
            <v>535.37999999999977</v>
          </cell>
          <cell r="AQ571">
            <v>536.37999999999977</v>
          </cell>
        </row>
        <row r="572">
          <cell r="C572">
            <v>465000</v>
          </cell>
          <cell r="D572">
            <v>530.79999999999995</v>
          </cell>
          <cell r="I572">
            <v>3575.7712415037549</v>
          </cell>
          <cell r="K572">
            <v>3575.7712415037549</v>
          </cell>
          <cell r="L572">
            <v>3575.7712415037549</v>
          </cell>
          <cell r="M572">
            <v>3571</v>
          </cell>
          <cell r="N572">
            <v>1E-4</v>
          </cell>
          <cell r="O572">
            <v>0.82174150354492659</v>
          </cell>
          <cell r="P572">
            <v>159.55344527775011</v>
          </cell>
          <cell r="Q572">
            <v>1225.2865359108478</v>
          </cell>
          <cell r="R572">
            <v>0.5</v>
          </cell>
          <cell r="S572">
            <v>8.5</v>
          </cell>
          <cell r="T572">
            <v>138</v>
          </cell>
          <cell r="W572">
            <v>0.02</v>
          </cell>
          <cell r="X572">
            <v>1E-4</v>
          </cell>
          <cell r="Y572">
            <v>0.5</v>
          </cell>
          <cell r="Z572">
            <v>141</v>
          </cell>
          <cell r="AA572">
            <v>8.4979587638198453</v>
          </cell>
          <cell r="AB572">
            <v>16.592219839934867</v>
          </cell>
          <cell r="AC572">
            <v>1234.3198372743893</v>
          </cell>
          <cell r="AD572">
            <v>160.00201346589125</v>
          </cell>
          <cell r="AE572">
            <v>7.7144019036830302</v>
          </cell>
          <cell r="AF572">
            <v>2.9008391921223375</v>
          </cell>
          <cell r="AG572">
            <v>3580.5633595796148</v>
          </cell>
          <cell r="AJ572">
            <v>533.27999999999975</v>
          </cell>
          <cell r="AK572">
            <v>533.27999999999975</v>
          </cell>
          <cell r="AL572">
            <v>524.78204123617991</v>
          </cell>
          <cell r="AM572">
            <v>524.78204123617991</v>
          </cell>
          <cell r="AN572">
            <v>2</v>
          </cell>
          <cell r="AO572">
            <v>3</v>
          </cell>
          <cell r="AP572">
            <v>535.27999999999975</v>
          </cell>
          <cell r="AQ572">
            <v>536.27999999999975</v>
          </cell>
        </row>
        <row r="573">
          <cell r="C573">
            <v>466000</v>
          </cell>
          <cell r="I573">
            <v>3575.7712415037549</v>
          </cell>
          <cell r="K573">
            <v>3575.7712415037549</v>
          </cell>
          <cell r="L573">
            <v>3575.7712415037549</v>
          </cell>
          <cell r="M573">
            <v>3571</v>
          </cell>
          <cell r="N573">
            <v>1E-4</v>
          </cell>
          <cell r="O573">
            <v>0.82174150354492659</v>
          </cell>
          <cell r="P573">
            <v>159.55344527775011</v>
          </cell>
          <cell r="Q573">
            <v>1225.2865359108478</v>
          </cell>
          <cell r="R573">
            <v>0.5</v>
          </cell>
          <cell r="S573">
            <v>8.5</v>
          </cell>
          <cell r="T573">
            <v>138</v>
          </cell>
          <cell r="W573">
            <v>0.02</v>
          </cell>
          <cell r="X573">
            <v>1E-4</v>
          </cell>
          <cell r="Y573">
            <v>0.5</v>
          </cell>
          <cell r="Z573">
            <v>141</v>
          </cell>
          <cell r="AA573">
            <v>8.4979587638198453</v>
          </cell>
          <cell r="AB573">
            <v>16.592219839934867</v>
          </cell>
          <cell r="AC573">
            <v>1234.3198372743893</v>
          </cell>
          <cell r="AD573">
            <v>160.00201346589125</v>
          </cell>
          <cell r="AE573">
            <v>7.7144019036830302</v>
          </cell>
          <cell r="AF573">
            <v>2.9008391921223375</v>
          </cell>
          <cell r="AG573">
            <v>3580.5633595796148</v>
          </cell>
          <cell r="AJ573">
            <v>533.17999999999972</v>
          </cell>
          <cell r="AK573">
            <v>533.17999999999972</v>
          </cell>
          <cell r="AL573">
            <v>524.68204123617988</v>
          </cell>
          <cell r="AM573">
            <v>524.68204123617988</v>
          </cell>
          <cell r="AN573">
            <v>2</v>
          </cell>
          <cell r="AO573">
            <v>3</v>
          </cell>
          <cell r="AP573">
            <v>535.17999999999972</v>
          </cell>
          <cell r="AQ573">
            <v>536.17999999999972</v>
          </cell>
        </row>
        <row r="574">
          <cell r="C574">
            <v>467000</v>
          </cell>
          <cell r="I574">
            <v>3575.7712415037549</v>
          </cell>
          <cell r="K574">
            <v>3575.7712415037549</v>
          </cell>
          <cell r="L574">
            <v>3575.7712415037549</v>
          </cell>
          <cell r="M574">
            <v>3571</v>
          </cell>
          <cell r="N574">
            <v>1E-4</v>
          </cell>
          <cell r="O574">
            <v>0.82174150354492659</v>
          </cell>
          <cell r="P574">
            <v>159.55344527775011</v>
          </cell>
          <cell r="Q574">
            <v>1225.2865359108478</v>
          </cell>
          <cell r="R574">
            <v>0.5</v>
          </cell>
          <cell r="S574">
            <v>8.5</v>
          </cell>
          <cell r="T574">
            <v>138</v>
          </cell>
          <cell r="W574">
            <v>0.02</v>
          </cell>
          <cell r="X574">
            <v>1E-4</v>
          </cell>
          <cell r="Y574">
            <v>0.5</v>
          </cell>
          <cell r="Z574">
            <v>141</v>
          </cell>
          <cell r="AA574">
            <v>8.4979587638198453</v>
          </cell>
          <cell r="AB574">
            <v>16.592219839934867</v>
          </cell>
          <cell r="AC574">
            <v>1234.3198372743893</v>
          </cell>
          <cell r="AD574">
            <v>160.00201346589125</v>
          </cell>
          <cell r="AE574">
            <v>7.7144019036830302</v>
          </cell>
          <cell r="AF574">
            <v>2.9008391921223375</v>
          </cell>
          <cell r="AG574">
            <v>3580.5633595796148</v>
          </cell>
          <cell r="AJ574">
            <v>533.0799999999997</v>
          </cell>
          <cell r="AK574">
            <v>533.0799999999997</v>
          </cell>
          <cell r="AL574">
            <v>524.58204123617986</v>
          </cell>
          <cell r="AM574">
            <v>524.58204123617986</v>
          </cell>
          <cell r="AN574">
            <v>2</v>
          </cell>
          <cell r="AO574">
            <v>3</v>
          </cell>
          <cell r="AP574">
            <v>535.0799999999997</v>
          </cell>
          <cell r="AQ574">
            <v>536.0799999999997</v>
          </cell>
        </row>
        <row r="575">
          <cell r="C575">
            <v>468000</v>
          </cell>
          <cell r="I575">
            <v>3575.7712415037549</v>
          </cell>
          <cell r="K575">
            <v>3575.7712415037549</v>
          </cell>
          <cell r="L575">
            <v>3575.7712415037549</v>
          </cell>
          <cell r="M575">
            <v>3571</v>
          </cell>
          <cell r="N575">
            <v>1E-4</v>
          </cell>
          <cell r="O575">
            <v>0.82174150354492659</v>
          </cell>
          <cell r="P575">
            <v>159.55344527775011</v>
          </cell>
          <cell r="Q575">
            <v>1225.2865359108478</v>
          </cell>
          <cell r="R575">
            <v>0.5</v>
          </cell>
          <cell r="S575">
            <v>8.5</v>
          </cell>
          <cell r="T575">
            <v>138</v>
          </cell>
          <cell r="W575">
            <v>0.02</v>
          </cell>
          <cell r="X575">
            <v>1E-4</v>
          </cell>
          <cell r="Y575">
            <v>0.5</v>
          </cell>
          <cell r="Z575">
            <v>141</v>
          </cell>
          <cell r="AA575">
            <v>8.4979587638198453</v>
          </cell>
          <cell r="AB575">
            <v>16.592219839934867</v>
          </cell>
          <cell r="AC575">
            <v>1234.3198372743893</v>
          </cell>
          <cell r="AD575">
            <v>160.00201346589125</v>
          </cell>
          <cell r="AE575">
            <v>7.7144019036830302</v>
          </cell>
          <cell r="AF575">
            <v>2.9008391921223375</v>
          </cell>
          <cell r="AG575">
            <v>3580.5633595796148</v>
          </cell>
          <cell r="AJ575">
            <v>532.97999999999968</v>
          </cell>
          <cell r="AK575">
            <v>532.97999999999968</v>
          </cell>
          <cell r="AL575">
            <v>524.48204123617984</v>
          </cell>
          <cell r="AM575">
            <v>524.48204123617984</v>
          </cell>
          <cell r="AN575">
            <v>2</v>
          </cell>
          <cell r="AO575">
            <v>3</v>
          </cell>
          <cell r="AP575">
            <v>534.97999999999968</v>
          </cell>
          <cell r="AQ575">
            <v>535.97999999999968</v>
          </cell>
        </row>
        <row r="576">
          <cell r="C576">
            <v>469000</v>
          </cell>
          <cell r="I576">
            <v>3575.7712415037549</v>
          </cell>
          <cell r="K576">
            <v>3575.7712415037549</v>
          </cell>
          <cell r="L576">
            <v>3575.7712415037549</v>
          </cell>
          <cell r="M576">
            <v>3571</v>
          </cell>
          <cell r="N576">
            <v>1E-4</v>
          </cell>
          <cell r="O576">
            <v>0.82174150354492659</v>
          </cell>
          <cell r="P576">
            <v>159.55344527775011</v>
          </cell>
          <cell r="Q576">
            <v>1225.2865359108478</v>
          </cell>
          <cell r="R576">
            <v>0.5</v>
          </cell>
          <cell r="S576">
            <v>8.5</v>
          </cell>
          <cell r="T576">
            <v>138</v>
          </cell>
          <cell r="W576">
            <v>0.02</v>
          </cell>
          <cell r="X576">
            <v>1E-4</v>
          </cell>
          <cell r="Y576">
            <v>0.5</v>
          </cell>
          <cell r="Z576">
            <v>141</v>
          </cell>
          <cell r="AA576">
            <v>8.4979587638198453</v>
          </cell>
          <cell r="AB576">
            <v>16.592219839934867</v>
          </cell>
          <cell r="AC576">
            <v>1234.3198372743893</v>
          </cell>
          <cell r="AD576">
            <v>160.00201346589125</v>
          </cell>
          <cell r="AE576">
            <v>7.7144019036830302</v>
          </cell>
          <cell r="AF576">
            <v>2.9008391921223375</v>
          </cell>
          <cell r="AG576">
            <v>3580.5633595796148</v>
          </cell>
          <cell r="AJ576">
            <v>532.87999999999965</v>
          </cell>
          <cell r="AK576">
            <v>532.87999999999965</v>
          </cell>
          <cell r="AL576">
            <v>524.38204123617982</v>
          </cell>
          <cell r="AM576">
            <v>524.38204123617982</v>
          </cell>
          <cell r="AN576">
            <v>2</v>
          </cell>
          <cell r="AO576">
            <v>3</v>
          </cell>
          <cell r="AP576">
            <v>534.87999999999965</v>
          </cell>
          <cell r="AQ576">
            <v>535.87999999999965</v>
          </cell>
        </row>
        <row r="577">
          <cell r="C577">
            <v>470000</v>
          </cell>
          <cell r="D577">
            <v>530.5</v>
          </cell>
          <cell r="I577">
            <v>3575.7712415037549</v>
          </cell>
          <cell r="K577">
            <v>3575.7712415037549</v>
          </cell>
          <cell r="L577">
            <v>3575.7712415037549</v>
          </cell>
          <cell r="M577">
            <v>3571</v>
          </cell>
          <cell r="N577">
            <v>1E-4</v>
          </cell>
          <cell r="O577">
            <v>0.82174150354492659</v>
          </cell>
          <cell r="P577">
            <v>159.55344527775011</v>
          </cell>
          <cell r="Q577">
            <v>1225.2865359108478</v>
          </cell>
          <cell r="R577">
            <v>0.5</v>
          </cell>
          <cell r="S577">
            <v>8.5</v>
          </cell>
          <cell r="T577">
            <v>138</v>
          </cell>
          <cell r="W577">
            <v>0.02</v>
          </cell>
          <cell r="X577">
            <v>1E-4</v>
          </cell>
          <cell r="Y577">
            <v>0.5</v>
          </cell>
          <cell r="Z577">
            <v>141</v>
          </cell>
          <cell r="AA577">
            <v>8.4979587638198453</v>
          </cell>
          <cell r="AB577">
            <v>16.592219839934867</v>
          </cell>
          <cell r="AC577">
            <v>1234.3198372743893</v>
          </cell>
          <cell r="AD577">
            <v>160.00201346589125</v>
          </cell>
          <cell r="AE577">
            <v>7.7144019036830302</v>
          </cell>
          <cell r="AF577">
            <v>2.9008391921223375</v>
          </cell>
          <cell r="AG577">
            <v>3580.5633595796148</v>
          </cell>
          <cell r="AJ577">
            <v>532.77999999999963</v>
          </cell>
          <cell r="AK577">
            <v>532.77999999999963</v>
          </cell>
          <cell r="AL577">
            <v>524.28204123617979</v>
          </cell>
          <cell r="AM577">
            <v>524.28204123617979</v>
          </cell>
          <cell r="AN577">
            <v>2</v>
          </cell>
          <cell r="AO577">
            <v>3</v>
          </cell>
          <cell r="AP577">
            <v>534.77999999999963</v>
          </cell>
          <cell r="AQ577">
            <v>535.77999999999963</v>
          </cell>
        </row>
        <row r="578">
          <cell r="C578">
            <v>471000</v>
          </cell>
          <cell r="I578">
            <v>3575.7712415037549</v>
          </cell>
          <cell r="K578">
            <v>3575.7712415037549</v>
          </cell>
          <cell r="L578">
            <v>3575.7712415037549</v>
          </cell>
          <cell r="M578">
            <v>3571</v>
          </cell>
          <cell r="N578">
            <v>1E-4</v>
          </cell>
          <cell r="O578">
            <v>0.82174150354492659</v>
          </cell>
          <cell r="P578">
            <v>159.55344527775011</v>
          </cell>
          <cell r="Q578">
            <v>1225.2865359108478</v>
          </cell>
          <cell r="R578">
            <v>0.5</v>
          </cell>
          <cell r="S578">
            <v>8.5</v>
          </cell>
          <cell r="T578">
            <v>138</v>
          </cell>
          <cell r="W578">
            <v>0.02</v>
          </cell>
          <cell r="X578">
            <v>1E-4</v>
          </cell>
          <cell r="Y578">
            <v>0.5</v>
          </cell>
          <cell r="Z578">
            <v>141</v>
          </cell>
          <cell r="AA578">
            <v>8.4979587638198453</v>
          </cell>
          <cell r="AB578">
            <v>16.592219839934867</v>
          </cell>
          <cell r="AC578">
            <v>1234.3198372743893</v>
          </cell>
          <cell r="AD578">
            <v>160.00201346589125</v>
          </cell>
          <cell r="AE578">
            <v>7.7144019036830302</v>
          </cell>
          <cell r="AF578">
            <v>2.9008391921223375</v>
          </cell>
          <cell r="AG578">
            <v>3580.5633595796148</v>
          </cell>
          <cell r="AJ578">
            <v>532.67999999999961</v>
          </cell>
          <cell r="AK578">
            <v>532.67999999999961</v>
          </cell>
          <cell r="AL578">
            <v>524.18204123617977</v>
          </cell>
          <cell r="AM578">
            <v>524.18204123617977</v>
          </cell>
          <cell r="AN578">
            <v>2</v>
          </cell>
          <cell r="AO578">
            <v>3</v>
          </cell>
          <cell r="AP578">
            <v>534.67999999999961</v>
          </cell>
          <cell r="AQ578">
            <v>535.67999999999961</v>
          </cell>
        </row>
        <row r="579">
          <cell r="C579">
            <v>472000</v>
          </cell>
          <cell r="I579">
            <v>3575.7712415037549</v>
          </cell>
          <cell r="K579">
            <v>3575.7712415037549</v>
          </cell>
          <cell r="L579">
            <v>3575.7712415037549</v>
          </cell>
          <cell r="M579">
            <v>3571</v>
          </cell>
          <cell r="N579">
            <v>1E-4</v>
          </cell>
          <cell r="O579">
            <v>0.82174150354492659</v>
          </cell>
          <cell r="P579">
            <v>159.55344527775011</v>
          </cell>
          <cell r="Q579">
            <v>1225.2865359108478</v>
          </cell>
          <cell r="R579">
            <v>0.5</v>
          </cell>
          <cell r="S579">
            <v>8.5</v>
          </cell>
          <cell r="T579">
            <v>138</v>
          </cell>
          <cell r="W579">
            <v>0.02</v>
          </cell>
          <cell r="X579">
            <v>1E-4</v>
          </cell>
          <cell r="Y579">
            <v>0.5</v>
          </cell>
          <cell r="Z579">
            <v>141</v>
          </cell>
          <cell r="AA579">
            <v>8.4979587638198453</v>
          </cell>
          <cell r="AB579">
            <v>16.592219839934867</v>
          </cell>
          <cell r="AC579">
            <v>1234.3198372743893</v>
          </cell>
          <cell r="AD579">
            <v>160.00201346589125</v>
          </cell>
          <cell r="AE579">
            <v>7.7144019036830302</v>
          </cell>
          <cell r="AF579">
            <v>2.9008391921223375</v>
          </cell>
          <cell r="AG579">
            <v>3580.5633595796148</v>
          </cell>
          <cell r="AJ579">
            <v>532.57999999999959</v>
          </cell>
          <cell r="AK579">
            <v>532.57999999999959</v>
          </cell>
          <cell r="AL579">
            <v>524.08204123617975</v>
          </cell>
          <cell r="AM579">
            <v>524.08204123617975</v>
          </cell>
          <cell r="AN579">
            <v>2</v>
          </cell>
          <cell r="AO579">
            <v>3</v>
          </cell>
          <cell r="AP579">
            <v>534.57999999999959</v>
          </cell>
          <cell r="AQ579">
            <v>535.57999999999959</v>
          </cell>
        </row>
        <row r="580">
          <cell r="C580">
            <v>473000</v>
          </cell>
          <cell r="I580">
            <v>3575.7712415037549</v>
          </cell>
          <cell r="K580">
            <v>3575.7712415037549</v>
          </cell>
          <cell r="L580">
            <v>3575.7712415037549</v>
          </cell>
          <cell r="M580">
            <v>3571</v>
          </cell>
          <cell r="N580">
            <v>1E-4</v>
          </cell>
          <cell r="O580">
            <v>0.82174150354492659</v>
          </cell>
          <cell r="P580">
            <v>159.55344527775011</v>
          </cell>
          <cell r="Q580">
            <v>1225.2865359108478</v>
          </cell>
          <cell r="R580">
            <v>0.5</v>
          </cell>
          <cell r="S580">
            <v>8.5</v>
          </cell>
          <cell r="T580">
            <v>138</v>
          </cell>
          <cell r="W580">
            <v>0.02</v>
          </cell>
          <cell r="X580">
            <v>1E-4</v>
          </cell>
          <cell r="Y580">
            <v>0.5</v>
          </cell>
          <cell r="Z580">
            <v>141</v>
          </cell>
          <cell r="AA580">
            <v>8.4979587638198453</v>
          </cell>
          <cell r="AB580">
            <v>16.592219839934867</v>
          </cell>
          <cell r="AC580">
            <v>1234.3198372743893</v>
          </cell>
          <cell r="AD580">
            <v>160.00201346589125</v>
          </cell>
          <cell r="AE580">
            <v>7.7144019036830302</v>
          </cell>
          <cell r="AF580">
            <v>2.9008391921223375</v>
          </cell>
          <cell r="AG580">
            <v>3580.5633595796148</v>
          </cell>
          <cell r="AJ580">
            <v>532.47999999999956</v>
          </cell>
          <cell r="AK580">
            <v>532.47999999999956</v>
          </cell>
          <cell r="AL580">
            <v>523.98204123617973</v>
          </cell>
          <cell r="AM580">
            <v>523.98204123617973</v>
          </cell>
          <cell r="AN580">
            <v>2</v>
          </cell>
          <cell r="AO580">
            <v>3</v>
          </cell>
          <cell r="AP580">
            <v>534.47999999999956</v>
          </cell>
          <cell r="AQ580">
            <v>535.47999999999956</v>
          </cell>
        </row>
        <row r="581">
          <cell r="C581">
            <v>474000</v>
          </cell>
          <cell r="I581">
            <v>3575.7712415037549</v>
          </cell>
          <cell r="K581">
            <v>3575.7712415037549</v>
          </cell>
          <cell r="L581">
            <v>3575.7712415037549</v>
          </cell>
          <cell r="M581">
            <v>3571</v>
          </cell>
          <cell r="N581">
            <v>1E-4</v>
          </cell>
          <cell r="O581">
            <v>0.82174150354492659</v>
          </cell>
          <cell r="P581">
            <v>159.55344527775011</v>
          </cell>
          <cell r="Q581">
            <v>1225.2865359108478</v>
          </cell>
          <cell r="R581">
            <v>0.5</v>
          </cell>
          <cell r="S581">
            <v>8.5</v>
          </cell>
          <cell r="T581">
            <v>138</v>
          </cell>
          <cell r="W581">
            <v>0.02</v>
          </cell>
          <cell r="X581">
            <v>1E-4</v>
          </cell>
          <cell r="Y581">
            <v>0.5</v>
          </cell>
          <cell r="Z581">
            <v>141</v>
          </cell>
          <cell r="AA581">
            <v>8.4979587638198453</v>
          </cell>
          <cell r="AB581">
            <v>16.592219839934867</v>
          </cell>
          <cell r="AC581">
            <v>1234.3198372743893</v>
          </cell>
          <cell r="AD581">
            <v>160.00201346589125</v>
          </cell>
          <cell r="AE581">
            <v>7.7144019036830302</v>
          </cell>
          <cell r="AF581">
            <v>2.9008391921223375</v>
          </cell>
          <cell r="AG581">
            <v>3580.5633595796148</v>
          </cell>
          <cell r="AJ581">
            <v>532.37999999999954</v>
          </cell>
          <cell r="AK581">
            <v>532.37999999999954</v>
          </cell>
          <cell r="AL581">
            <v>523.8820412361797</v>
          </cell>
          <cell r="AM581">
            <v>523.8820412361797</v>
          </cell>
          <cell r="AN581">
            <v>2</v>
          </cell>
          <cell r="AO581">
            <v>3</v>
          </cell>
          <cell r="AP581">
            <v>534.37999999999954</v>
          </cell>
          <cell r="AQ581">
            <v>535.37999999999954</v>
          </cell>
        </row>
        <row r="582">
          <cell r="C582">
            <v>475000</v>
          </cell>
          <cell r="D582">
            <v>529.9</v>
          </cell>
          <cell r="I582">
            <v>3575.7712415037549</v>
          </cell>
          <cell r="K582">
            <v>3575.7712415037549</v>
          </cell>
          <cell r="L582">
            <v>3575.7712415037549</v>
          </cell>
          <cell r="M582">
            <v>3571</v>
          </cell>
          <cell r="N582">
            <v>1E-4</v>
          </cell>
          <cell r="O582">
            <v>0.82174150354492659</v>
          </cell>
          <cell r="P582">
            <v>159.55344527775011</v>
          </cell>
          <cell r="Q582">
            <v>1225.2865359108478</v>
          </cell>
          <cell r="R582">
            <v>0.5</v>
          </cell>
          <cell r="S582">
            <v>8.5</v>
          </cell>
          <cell r="T582">
            <v>138</v>
          </cell>
          <cell r="W582">
            <v>0.02</v>
          </cell>
          <cell r="X582">
            <v>1E-4</v>
          </cell>
          <cell r="Y582">
            <v>0.5</v>
          </cell>
          <cell r="Z582">
            <v>141</v>
          </cell>
          <cell r="AA582">
            <v>8.4979587638198453</v>
          </cell>
          <cell r="AB582">
            <v>16.592219839934867</v>
          </cell>
          <cell r="AC582">
            <v>1234.3198372743893</v>
          </cell>
          <cell r="AD582">
            <v>160.00201346589125</v>
          </cell>
          <cell r="AE582">
            <v>7.7144019036830302</v>
          </cell>
          <cell r="AF582">
            <v>2.9008391921223375</v>
          </cell>
          <cell r="AG582">
            <v>3580.5633595796148</v>
          </cell>
          <cell r="AJ582">
            <v>532.27999999999952</v>
          </cell>
          <cell r="AK582">
            <v>532.27999999999952</v>
          </cell>
          <cell r="AL582">
            <v>523.78204123617968</v>
          </cell>
          <cell r="AM582">
            <v>523.78204123617968</v>
          </cell>
          <cell r="AN582">
            <v>2</v>
          </cell>
          <cell r="AO582">
            <v>3</v>
          </cell>
          <cell r="AP582">
            <v>534.27999999999952</v>
          </cell>
          <cell r="AQ582">
            <v>535.27999999999952</v>
          </cell>
        </row>
        <row r="583">
          <cell r="C583">
            <v>476000</v>
          </cell>
          <cell r="I583">
            <v>3575.7712415037549</v>
          </cell>
          <cell r="K583">
            <v>3575.7712415037549</v>
          </cell>
          <cell r="L583">
            <v>3575.7712415037549</v>
          </cell>
          <cell r="M583">
            <v>3571</v>
          </cell>
          <cell r="N583">
            <v>1E-4</v>
          </cell>
          <cell r="O583">
            <v>0.82174150354492659</v>
          </cell>
          <cell r="P583">
            <v>159.55344527775011</v>
          </cell>
          <cell r="Q583">
            <v>1225.2865359108478</v>
          </cell>
          <cell r="R583">
            <v>0.5</v>
          </cell>
          <cell r="S583">
            <v>8.5</v>
          </cell>
          <cell r="T583">
            <v>138</v>
          </cell>
          <cell r="W583">
            <v>0.02</v>
          </cell>
          <cell r="X583">
            <v>1E-4</v>
          </cell>
          <cell r="Y583">
            <v>0.5</v>
          </cell>
          <cell r="Z583">
            <v>141</v>
          </cell>
          <cell r="AA583">
            <v>8.4979587638198453</v>
          </cell>
          <cell r="AB583">
            <v>16.592219839934867</v>
          </cell>
          <cell r="AC583">
            <v>1234.3198372743893</v>
          </cell>
          <cell r="AD583">
            <v>160.00201346589125</v>
          </cell>
          <cell r="AE583">
            <v>7.7144019036830302</v>
          </cell>
          <cell r="AF583">
            <v>2.9008391921223375</v>
          </cell>
          <cell r="AG583">
            <v>3580.5633595796148</v>
          </cell>
          <cell r="AJ583">
            <v>532.1799999999995</v>
          </cell>
          <cell r="AK583">
            <v>532.1799999999995</v>
          </cell>
          <cell r="AL583">
            <v>523.68204123617966</v>
          </cell>
          <cell r="AM583">
            <v>523.68204123617966</v>
          </cell>
          <cell r="AN583">
            <v>2</v>
          </cell>
          <cell r="AO583">
            <v>3</v>
          </cell>
          <cell r="AP583">
            <v>534.1799999999995</v>
          </cell>
          <cell r="AQ583">
            <v>535.1799999999995</v>
          </cell>
        </row>
        <row r="584">
          <cell r="C584">
            <v>477000</v>
          </cell>
          <cell r="I584">
            <v>3575.7712415037549</v>
          </cell>
          <cell r="K584">
            <v>3575.7712415037549</v>
          </cell>
          <cell r="L584">
            <v>3575.7712415037549</v>
          </cell>
          <cell r="M584">
            <v>3571</v>
          </cell>
          <cell r="N584">
            <v>1E-4</v>
          </cell>
          <cell r="O584">
            <v>0.82174150354492659</v>
          </cell>
          <cell r="P584">
            <v>159.55344527775011</v>
          </cell>
          <cell r="Q584">
            <v>1225.2865359108478</v>
          </cell>
          <cell r="R584">
            <v>0.5</v>
          </cell>
          <cell r="S584">
            <v>8.5</v>
          </cell>
          <cell r="T584">
            <v>138</v>
          </cell>
          <cell r="W584">
            <v>0.02</v>
          </cell>
          <cell r="X584">
            <v>1E-4</v>
          </cell>
          <cell r="Y584">
            <v>0.5</v>
          </cell>
          <cell r="Z584">
            <v>141</v>
          </cell>
          <cell r="AA584">
            <v>8.4979587638198453</v>
          </cell>
          <cell r="AB584">
            <v>16.592219839934867</v>
          </cell>
          <cell r="AC584">
            <v>1234.3198372743893</v>
          </cell>
          <cell r="AD584">
            <v>160.00201346589125</v>
          </cell>
          <cell r="AE584">
            <v>7.7144019036830302</v>
          </cell>
          <cell r="AF584">
            <v>2.9008391921223375</v>
          </cell>
          <cell r="AG584">
            <v>3580.5633595796148</v>
          </cell>
          <cell r="AJ584">
            <v>532.07999999999947</v>
          </cell>
          <cell r="AK584">
            <v>532.07999999999947</v>
          </cell>
          <cell r="AL584">
            <v>523.58204123617963</v>
          </cell>
          <cell r="AM584">
            <v>523.58204123617963</v>
          </cell>
          <cell r="AN584">
            <v>2</v>
          </cell>
          <cell r="AO584">
            <v>3</v>
          </cell>
          <cell r="AP584">
            <v>534.07999999999947</v>
          </cell>
          <cell r="AQ584">
            <v>535.07999999999947</v>
          </cell>
        </row>
        <row r="585">
          <cell r="C585">
            <v>478000</v>
          </cell>
          <cell r="I585">
            <v>3575.7712415037549</v>
          </cell>
          <cell r="K585">
            <v>3575.7712415037549</v>
          </cell>
          <cell r="L585">
            <v>3575.7712415037549</v>
          </cell>
          <cell r="M585">
            <v>3571</v>
          </cell>
          <cell r="N585">
            <v>1E-4</v>
          </cell>
          <cell r="O585">
            <v>0.82174150354492659</v>
          </cell>
          <cell r="P585">
            <v>159.55344527775011</v>
          </cell>
          <cell r="Q585">
            <v>1225.2865359108478</v>
          </cell>
          <cell r="R585">
            <v>0.5</v>
          </cell>
          <cell r="S585">
            <v>8.5</v>
          </cell>
          <cell r="T585">
            <v>138</v>
          </cell>
          <cell r="W585">
            <v>0.02</v>
          </cell>
          <cell r="X585">
            <v>1E-4</v>
          </cell>
          <cell r="Y585">
            <v>0.5</v>
          </cell>
          <cell r="Z585">
            <v>141</v>
          </cell>
          <cell r="AA585">
            <v>8.4979587638198453</v>
          </cell>
          <cell r="AB585">
            <v>16.592219839934867</v>
          </cell>
          <cell r="AC585">
            <v>1234.3198372743893</v>
          </cell>
          <cell r="AD585">
            <v>160.00201346589125</v>
          </cell>
          <cell r="AE585">
            <v>7.7144019036830302</v>
          </cell>
          <cell r="AF585">
            <v>2.9008391921223375</v>
          </cell>
          <cell r="AG585">
            <v>3580.5633595796148</v>
          </cell>
          <cell r="AJ585">
            <v>531.97999999999945</v>
          </cell>
          <cell r="AK585">
            <v>531.97999999999945</v>
          </cell>
          <cell r="AL585">
            <v>523.48204123617961</v>
          </cell>
          <cell r="AM585">
            <v>523.48204123617961</v>
          </cell>
          <cell r="AN585">
            <v>2</v>
          </cell>
          <cell r="AO585">
            <v>3</v>
          </cell>
          <cell r="AP585">
            <v>533.97999999999945</v>
          </cell>
          <cell r="AQ585">
            <v>534.97999999999945</v>
          </cell>
        </row>
        <row r="586">
          <cell r="B586" t="str">
            <v xml:space="preserve">District Road Bridge (DRB) </v>
          </cell>
          <cell r="C586">
            <v>478045</v>
          </cell>
          <cell r="I586">
            <v>3575.7712415037549</v>
          </cell>
          <cell r="K586">
            <v>3575.7712415037549</v>
          </cell>
          <cell r="L586">
            <v>3575.7712415037549</v>
          </cell>
          <cell r="M586">
            <v>3571</v>
          </cell>
          <cell r="N586">
            <v>1E-4</v>
          </cell>
          <cell r="O586">
            <v>0.82174150354492659</v>
          </cell>
          <cell r="P586">
            <v>159.55344527775011</v>
          </cell>
          <cell r="Q586">
            <v>1225.2865359108478</v>
          </cell>
          <cell r="R586">
            <v>0.5</v>
          </cell>
          <cell r="S586">
            <v>8.5</v>
          </cell>
          <cell r="T586">
            <v>138</v>
          </cell>
          <cell r="W586">
            <v>0.02</v>
          </cell>
          <cell r="X586">
            <v>1E-4</v>
          </cell>
          <cell r="Y586">
            <v>0.5</v>
          </cell>
          <cell r="Z586">
            <v>141</v>
          </cell>
          <cell r="AA586">
            <v>8.4979587638198453</v>
          </cell>
          <cell r="AB586">
            <v>16.592219839934867</v>
          </cell>
          <cell r="AC586">
            <v>1234.3198372743893</v>
          </cell>
          <cell r="AD586">
            <v>160.00201346589125</v>
          </cell>
          <cell r="AE586">
            <v>7.7144019036830302</v>
          </cell>
          <cell r="AF586">
            <v>2.9008391921223375</v>
          </cell>
          <cell r="AG586">
            <v>3580.5633595796148</v>
          </cell>
          <cell r="AJ586">
            <v>531.97549999999944</v>
          </cell>
          <cell r="AK586">
            <v>531.97549999999944</v>
          </cell>
          <cell r="AL586">
            <v>523.4775412361796</v>
          </cell>
          <cell r="AM586">
            <v>523.4775412361796</v>
          </cell>
          <cell r="AN586">
            <v>2</v>
          </cell>
          <cell r="AO586">
            <v>3</v>
          </cell>
          <cell r="AP586">
            <v>533.97549999999944</v>
          </cell>
          <cell r="AQ586">
            <v>534.97549999999944</v>
          </cell>
        </row>
        <row r="587">
          <cell r="C587">
            <v>479000</v>
          </cell>
          <cell r="I587">
            <v>3575.7712415037549</v>
          </cell>
          <cell r="K587">
            <v>3575.7712415037549</v>
          </cell>
          <cell r="L587">
            <v>3575.7712415037549</v>
          </cell>
          <cell r="M587">
            <v>3571</v>
          </cell>
          <cell r="N587">
            <v>1E-4</v>
          </cell>
          <cell r="O587">
            <v>0.82174150354492659</v>
          </cell>
          <cell r="P587">
            <v>159.55344527775011</v>
          </cell>
          <cell r="Q587">
            <v>1225.2865359108478</v>
          </cell>
          <cell r="R587">
            <v>0.5</v>
          </cell>
          <cell r="S587">
            <v>8.5</v>
          </cell>
          <cell r="T587">
            <v>138</v>
          </cell>
          <cell r="W587">
            <v>0.02</v>
          </cell>
          <cell r="X587">
            <v>1E-4</v>
          </cell>
          <cell r="Y587">
            <v>0.5</v>
          </cell>
          <cell r="Z587">
            <v>141</v>
          </cell>
          <cell r="AA587">
            <v>8.4979587638198453</v>
          </cell>
          <cell r="AB587">
            <v>16.592219839934867</v>
          </cell>
          <cell r="AC587">
            <v>1234.3198372743893</v>
          </cell>
          <cell r="AD587">
            <v>160.00201346589125</v>
          </cell>
          <cell r="AE587">
            <v>7.7144019036830302</v>
          </cell>
          <cell r="AF587">
            <v>2.9008391921223375</v>
          </cell>
          <cell r="AG587">
            <v>3580.5633595796148</v>
          </cell>
          <cell r="AJ587">
            <v>531.87999999999943</v>
          </cell>
          <cell r="AK587">
            <v>531.87999999999943</v>
          </cell>
          <cell r="AL587">
            <v>523.38204123617959</v>
          </cell>
          <cell r="AM587">
            <v>523.38204123617959</v>
          </cell>
          <cell r="AN587">
            <v>2</v>
          </cell>
          <cell r="AO587">
            <v>3</v>
          </cell>
          <cell r="AP587">
            <v>533.87999999999943</v>
          </cell>
          <cell r="AQ587">
            <v>534.87999999999943</v>
          </cell>
        </row>
        <row r="588">
          <cell r="C588">
            <v>480000</v>
          </cell>
          <cell r="D588">
            <v>525.5</v>
          </cell>
          <cell r="I588">
            <v>3575.7712415037549</v>
          </cell>
          <cell r="K588">
            <v>3575.7712415037549</v>
          </cell>
          <cell r="L588">
            <v>3575.7712415037549</v>
          </cell>
          <cell r="M588">
            <v>3571</v>
          </cell>
          <cell r="N588">
            <v>1E-4</v>
          </cell>
          <cell r="O588">
            <v>0.82174150354492659</v>
          </cell>
          <cell r="P588">
            <v>159.55344527775011</v>
          </cell>
          <cell r="Q588">
            <v>1225.2865359108478</v>
          </cell>
          <cell r="R588">
            <v>0.5</v>
          </cell>
          <cell r="S588">
            <v>8.5</v>
          </cell>
          <cell r="T588">
            <v>138</v>
          </cell>
          <cell r="W588">
            <v>0.02</v>
          </cell>
          <cell r="X588">
            <v>1E-4</v>
          </cell>
          <cell r="Y588">
            <v>0.5</v>
          </cell>
          <cell r="Z588">
            <v>141</v>
          </cell>
          <cell r="AA588">
            <v>8.4979587638198453</v>
          </cell>
          <cell r="AB588">
            <v>16.592219839934867</v>
          </cell>
          <cell r="AC588">
            <v>1234.3198372743893</v>
          </cell>
          <cell r="AD588">
            <v>160.00201346589125</v>
          </cell>
          <cell r="AE588">
            <v>7.7144019036830302</v>
          </cell>
          <cell r="AF588">
            <v>2.9008391921223375</v>
          </cell>
          <cell r="AG588">
            <v>3580.5633595796148</v>
          </cell>
          <cell r="AJ588">
            <v>531.7799999999994</v>
          </cell>
          <cell r="AK588">
            <v>531.7799999999994</v>
          </cell>
          <cell r="AL588">
            <v>523.28204123617957</v>
          </cell>
          <cell r="AM588">
            <v>523.28204123617957</v>
          </cell>
          <cell r="AN588">
            <v>2</v>
          </cell>
          <cell r="AO588">
            <v>3</v>
          </cell>
          <cell r="AP588">
            <v>533.7799999999994</v>
          </cell>
          <cell r="AQ588">
            <v>534.7799999999994</v>
          </cell>
        </row>
        <row r="589">
          <cell r="C589">
            <v>481000</v>
          </cell>
          <cell r="I589">
            <v>3575.7712415037549</v>
          </cell>
          <cell r="K589">
            <v>3575.7712415037549</v>
          </cell>
          <cell r="L589">
            <v>3575.7712415037549</v>
          </cell>
          <cell r="M589">
            <v>3571</v>
          </cell>
          <cell r="N589">
            <v>1E-4</v>
          </cell>
          <cell r="O589">
            <v>0.82174150354492659</v>
          </cell>
          <cell r="P589">
            <v>159.55344527775011</v>
          </cell>
          <cell r="Q589">
            <v>1225.2865359108478</v>
          </cell>
          <cell r="R589">
            <v>0.5</v>
          </cell>
          <cell r="S589">
            <v>8.5</v>
          </cell>
          <cell r="T589">
            <v>138</v>
          </cell>
          <cell r="W589">
            <v>0.02</v>
          </cell>
          <cell r="X589">
            <v>1E-4</v>
          </cell>
          <cell r="Y589">
            <v>0.5</v>
          </cell>
          <cell r="Z589">
            <v>141</v>
          </cell>
          <cell r="AA589">
            <v>8.4979587638198453</v>
          </cell>
          <cell r="AB589">
            <v>16.592219839934867</v>
          </cell>
          <cell r="AC589">
            <v>1234.3198372743893</v>
          </cell>
          <cell r="AD589">
            <v>160.00201346589125</v>
          </cell>
          <cell r="AE589">
            <v>7.7144019036830302</v>
          </cell>
          <cell r="AF589">
            <v>2.9008391921223375</v>
          </cell>
          <cell r="AG589">
            <v>3580.5633595796148</v>
          </cell>
          <cell r="AJ589">
            <v>531.67999999999938</v>
          </cell>
          <cell r="AK589">
            <v>531.67999999999938</v>
          </cell>
          <cell r="AL589">
            <v>523.18204123617954</v>
          </cell>
          <cell r="AM589">
            <v>523.18204123617954</v>
          </cell>
          <cell r="AN589">
            <v>2</v>
          </cell>
          <cell r="AO589">
            <v>3</v>
          </cell>
          <cell r="AP589">
            <v>533.67999999999938</v>
          </cell>
          <cell r="AQ589">
            <v>534.67999999999938</v>
          </cell>
        </row>
        <row r="590">
          <cell r="C590">
            <v>482000</v>
          </cell>
          <cell r="I590">
            <v>3575.7712415037549</v>
          </cell>
          <cell r="K590">
            <v>3575.7712415037549</v>
          </cell>
          <cell r="L590">
            <v>3575.7712415037549</v>
          </cell>
          <cell r="M590">
            <v>3571</v>
          </cell>
          <cell r="N590">
            <v>1E-4</v>
          </cell>
          <cell r="O590">
            <v>0.82174150354492659</v>
          </cell>
          <cell r="P590">
            <v>159.55344527775011</v>
          </cell>
          <cell r="Q590">
            <v>1225.2865359108478</v>
          </cell>
          <cell r="R590">
            <v>0.5</v>
          </cell>
          <cell r="S590">
            <v>8.5</v>
          </cell>
          <cell r="T590">
            <v>138</v>
          </cell>
          <cell r="W590">
            <v>0.02</v>
          </cell>
          <cell r="X590">
            <v>1E-4</v>
          </cell>
          <cell r="Y590">
            <v>0.5</v>
          </cell>
          <cell r="Z590">
            <v>141</v>
          </cell>
          <cell r="AA590">
            <v>8.4979587638198453</v>
          </cell>
          <cell r="AB590">
            <v>16.592219839934867</v>
          </cell>
          <cell r="AC590">
            <v>1234.3198372743893</v>
          </cell>
          <cell r="AD590">
            <v>160.00201346589125</v>
          </cell>
          <cell r="AE590">
            <v>7.7144019036830302</v>
          </cell>
          <cell r="AF590">
            <v>2.9008391921223375</v>
          </cell>
          <cell r="AG590">
            <v>3580.5633595796148</v>
          </cell>
          <cell r="AJ590">
            <v>531.57999999999936</v>
          </cell>
          <cell r="AK590">
            <v>531.57999999999936</v>
          </cell>
          <cell r="AL590">
            <v>523.08204123617952</v>
          </cell>
          <cell r="AM590">
            <v>523.08204123617952</v>
          </cell>
          <cell r="AN590">
            <v>2</v>
          </cell>
          <cell r="AO590">
            <v>3</v>
          </cell>
          <cell r="AP590">
            <v>533.57999999999936</v>
          </cell>
          <cell r="AQ590">
            <v>534.57999999999936</v>
          </cell>
        </row>
        <row r="591">
          <cell r="B591" t="str">
            <v>H/R Of  7AR-1 Disty</v>
          </cell>
          <cell r="C591">
            <v>482995</v>
          </cell>
          <cell r="E591" t="str">
            <v xml:space="preserve"> -</v>
          </cell>
          <cell r="I591">
            <v>3575.7712415037549</v>
          </cell>
          <cell r="K591">
            <v>3575.7712415037549</v>
          </cell>
          <cell r="L591">
            <v>3575.7712415037549</v>
          </cell>
          <cell r="M591">
            <v>3571</v>
          </cell>
          <cell r="N591">
            <v>1E-4</v>
          </cell>
          <cell r="O591">
            <v>0.82174150354492659</v>
          </cell>
          <cell r="P591">
            <v>159.55344527775011</v>
          </cell>
          <cell r="Q591">
            <v>1225.2865359108478</v>
          </cell>
          <cell r="R591">
            <v>0.5</v>
          </cell>
          <cell r="S591">
            <v>8.5</v>
          </cell>
          <cell r="T591">
            <v>138</v>
          </cell>
          <cell r="W591">
            <v>0.02</v>
          </cell>
          <cell r="X591">
            <v>1E-4</v>
          </cell>
          <cell r="Y591">
            <v>0.5</v>
          </cell>
          <cell r="Z591">
            <v>141</v>
          </cell>
          <cell r="AA591">
            <v>8.4979587638198453</v>
          </cell>
          <cell r="AB591">
            <v>16.592219839934867</v>
          </cell>
          <cell r="AC591">
            <v>1234.3198372743893</v>
          </cell>
          <cell r="AD591">
            <v>160.00201346589125</v>
          </cell>
          <cell r="AE591">
            <v>7.7144019036830302</v>
          </cell>
          <cell r="AF591">
            <v>2.9008391921223375</v>
          </cell>
          <cell r="AG591">
            <v>3580.5633595796148</v>
          </cell>
          <cell r="AJ591">
            <v>531.48049999999932</v>
          </cell>
          <cell r="AK591">
            <v>531.48049999999932</v>
          </cell>
          <cell r="AL591">
            <v>522.98254123617949</v>
          </cell>
          <cell r="AM591">
            <v>522.98254123617949</v>
          </cell>
          <cell r="AN591">
            <v>2</v>
          </cell>
          <cell r="AO591">
            <v>3</v>
          </cell>
          <cell r="AP591">
            <v>533.48049999999932</v>
          </cell>
          <cell r="AQ591">
            <v>534.48049999999932</v>
          </cell>
        </row>
        <row r="592">
          <cell r="B592" t="str">
            <v>H/R Of  13-L Disty</v>
          </cell>
          <cell r="C592">
            <v>483500</v>
          </cell>
          <cell r="E592">
            <v>118</v>
          </cell>
          <cell r="I592">
            <v>3575.7712415037549</v>
          </cell>
          <cell r="K592">
            <v>3575.7712415037549</v>
          </cell>
          <cell r="L592">
            <v>3575.7712415037549</v>
          </cell>
          <cell r="M592">
            <v>3571</v>
          </cell>
          <cell r="N592">
            <v>1E-4</v>
          </cell>
          <cell r="O592">
            <v>0.82174150354492659</v>
          </cell>
          <cell r="P592">
            <v>159.55344527775011</v>
          </cell>
          <cell r="Q592">
            <v>1225.2865359108478</v>
          </cell>
          <cell r="R592">
            <v>0.5</v>
          </cell>
          <cell r="S592">
            <v>8.5</v>
          </cell>
          <cell r="T592">
            <v>138</v>
          </cell>
          <cell r="W592">
            <v>0.02</v>
          </cell>
          <cell r="X592">
            <v>1E-4</v>
          </cell>
          <cell r="Y592">
            <v>0.5</v>
          </cell>
          <cell r="Z592">
            <v>141</v>
          </cell>
          <cell r="AA592">
            <v>8.4979587638198453</v>
          </cell>
          <cell r="AB592">
            <v>16.592219839934867</v>
          </cell>
          <cell r="AC592">
            <v>1234.3198372743893</v>
          </cell>
          <cell r="AD592">
            <v>160.00201346589125</v>
          </cell>
          <cell r="AE592">
            <v>7.7144019036830302</v>
          </cell>
          <cell r="AF592">
            <v>2.9008391921223375</v>
          </cell>
          <cell r="AG592">
            <v>3580.5633595796148</v>
          </cell>
          <cell r="AJ592">
            <v>531.42999999999927</v>
          </cell>
          <cell r="AK592">
            <v>531.42999999999927</v>
          </cell>
          <cell r="AL592">
            <v>522.93204123617943</v>
          </cell>
          <cell r="AM592">
            <v>522.93204123617943</v>
          </cell>
          <cell r="AN592">
            <v>2</v>
          </cell>
          <cell r="AO592">
            <v>3</v>
          </cell>
          <cell r="AP592">
            <v>533.42999999999927</v>
          </cell>
          <cell r="AQ592">
            <v>534.42999999999927</v>
          </cell>
        </row>
        <row r="593">
          <cell r="C593">
            <v>484000</v>
          </cell>
          <cell r="I593">
            <v>3575.7712415037549</v>
          </cell>
          <cell r="K593">
            <v>3575.7712415037549</v>
          </cell>
          <cell r="L593">
            <v>3575.7712415037549</v>
          </cell>
          <cell r="M593">
            <v>3571</v>
          </cell>
          <cell r="N593">
            <v>1E-4</v>
          </cell>
          <cell r="O593">
            <v>0.82174150354492659</v>
          </cell>
          <cell r="P593">
            <v>159.55344527775011</v>
          </cell>
          <cell r="Q593">
            <v>1225.2865359108478</v>
          </cell>
          <cell r="R593">
            <v>0.5</v>
          </cell>
          <cell r="S593">
            <v>8.5</v>
          </cell>
          <cell r="T593">
            <v>138</v>
          </cell>
          <cell r="W593">
            <v>0.02</v>
          </cell>
          <cell r="X593">
            <v>1E-4</v>
          </cell>
          <cell r="Y593">
            <v>0.5</v>
          </cell>
          <cell r="Z593">
            <v>141</v>
          </cell>
          <cell r="AA593">
            <v>8.4979587638198453</v>
          </cell>
          <cell r="AB593">
            <v>16.592219839934867</v>
          </cell>
          <cell r="AC593">
            <v>1234.3198372743893</v>
          </cell>
          <cell r="AD593">
            <v>160.00201346589125</v>
          </cell>
          <cell r="AE593">
            <v>7.7144019036830302</v>
          </cell>
          <cell r="AF593">
            <v>2.9008391921223375</v>
          </cell>
          <cell r="AG593">
            <v>3580.5633595796148</v>
          </cell>
          <cell r="AJ593">
            <v>531.37999999999931</v>
          </cell>
          <cell r="AK593">
            <v>531.37999999999931</v>
          </cell>
          <cell r="AL593">
            <v>522.88204123617948</v>
          </cell>
          <cell r="AM593">
            <v>522.88204123617948</v>
          </cell>
          <cell r="AN593">
            <v>2</v>
          </cell>
          <cell r="AO593">
            <v>3</v>
          </cell>
          <cell r="AP593">
            <v>533.37999999999931</v>
          </cell>
          <cell r="AQ593">
            <v>534.37999999999931</v>
          </cell>
        </row>
        <row r="594">
          <cell r="C594">
            <v>485000</v>
          </cell>
          <cell r="D594">
            <v>528</v>
          </cell>
          <cell r="I594">
            <v>3575.7712415037549</v>
          </cell>
          <cell r="K594">
            <v>3575.7712415037549</v>
          </cell>
          <cell r="L594">
            <v>3575.7712415037549</v>
          </cell>
          <cell r="M594">
            <v>3571</v>
          </cell>
          <cell r="N594">
            <v>1E-4</v>
          </cell>
          <cell r="O594">
            <v>0.82174150354492659</v>
          </cell>
          <cell r="P594">
            <v>159.55344527775011</v>
          </cell>
          <cell r="Q594">
            <v>1225.2865359108478</v>
          </cell>
          <cell r="R594">
            <v>0.5</v>
          </cell>
          <cell r="S594">
            <v>8.5</v>
          </cell>
          <cell r="T594">
            <v>138</v>
          </cell>
          <cell r="W594">
            <v>0.02</v>
          </cell>
          <cell r="X594">
            <v>1E-4</v>
          </cell>
          <cell r="Y594">
            <v>0.5</v>
          </cell>
          <cell r="Z594">
            <v>141</v>
          </cell>
          <cell r="AA594">
            <v>8.4979587638198453</v>
          </cell>
          <cell r="AB594">
            <v>16.592219839934867</v>
          </cell>
          <cell r="AC594">
            <v>1234.3198372743893</v>
          </cell>
          <cell r="AD594">
            <v>160.00201346589125</v>
          </cell>
          <cell r="AE594">
            <v>7.7144019036830302</v>
          </cell>
          <cell r="AF594">
            <v>2.9008391921223375</v>
          </cell>
          <cell r="AG594">
            <v>3580.5633595796148</v>
          </cell>
          <cell r="AJ594">
            <v>531.27999999999929</v>
          </cell>
          <cell r="AK594">
            <v>531.27999999999929</v>
          </cell>
          <cell r="AL594">
            <v>522.78204123617945</v>
          </cell>
          <cell r="AM594">
            <v>522.78204123617945</v>
          </cell>
          <cell r="AN594">
            <v>2</v>
          </cell>
          <cell r="AO594">
            <v>3</v>
          </cell>
          <cell r="AP594">
            <v>533.27999999999929</v>
          </cell>
          <cell r="AQ594">
            <v>534.27999999999929</v>
          </cell>
        </row>
        <row r="595">
          <cell r="C595">
            <v>486000</v>
          </cell>
          <cell r="I595">
            <v>3575.7712415037549</v>
          </cell>
          <cell r="K595">
            <v>3575.7712415037549</v>
          </cell>
          <cell r="L595">
            <v>3575.7712415037549</v>
          </cell>
          <cell r="M595">
            <v>3571</v>
          </cell>
          <cell r="N595">
            <v>1E-4</v>
          </cell>
          <cell r="O595">
            <v>0.82174150354492659</v>
          </cell>
          <cell r="P595">
            <v>159.55344527775011</v>
          </cell>
          <cell r="Q595">
            <v>1225.2865359108478</v>
          </cell>
          <cell r="R595">
            <v>0.5</v>
          </cell>
          <cell r="S595">
            <v>8.5</v>
          </cell>
          <cell r="T595">
            <v>138</v>
          </cell>
          <cell r="W595">
            <v>0.02</v>
          </cell>
          <cell r="X595">
            <v>1E-4</v>
          </cell>
          <cell r="Y595">
            <v>0.5</v>
          </cell>
          <cell r="Z595">
            <v>141</v>
          </cell>
          <cell r="AA595">
            <v>8.4979587638198453</v>
          </cell>
          <cell r="AB595">
            <v>16.592219839934867</v>
          </cell>
          <cell r="AC595">
            <v>1234.3198372743893</v>
          </cell>
          <cell r="AD595">
            <v>160.00201346589125</v>
          </cell>
          <cell r="AE595">
            <v>7.7144019036830302</v>
          </cell>
          <cell r="AF595">
            <v>2.9008391921223375</v>
          </cell>
          <cell r="AG595">
            <v>3580.5633595796148</v>
          </cell>
          <cell r="AJ595">
            <v>531.17999999999927</v>
          </cell>
          <cell r="AK595">
            <v>531.17999999999927</v>
          </cell>
          <cell r="AL595">
            <v>522.68204123617943</v>
          </cell>
          <cell r="AM595">
            <v>522.68204123617943</v>
          </cell>
          <cell r="AN595">
            <v>2</v>
          </cell>
          <cell r="AO595">
            <v>3</v>
          </cell>
          <cell r="AP595">
            <v>533.17999999999927</v>
          </cell>
          <cell r="AQ595">
            <v>534.17999999999927</v>
          </cell>
        </row>
        <row r="596">
          <cell r="C596">
            <v>487000</v>
          </cell>
          <cell r="I596">
            <v>3575.7712415037549</v>
          </cell>
          <cell r="K596">
            <v>3575.7712415037549</v>
          </cell>
          <cell r="L596">
            <v>3575.7712415037549</v>
          </cell>
          <cell r="M596">
            <v>3571</v>
          </cell>
          <cell r="N596">
            <v>1E-4</v>
          </cell>
          <cell r="O596">
            <v>0.82174150354492659</v>
          </cell>
          <cell r="P596">
            <v>159.55344527775011</v>
          </cell>
          <cell r="Q596">
            <v>1225.2865359108478</v>
          </cell>
          <cell r="R596">
            <v>0.5</v>
          </cell>
          <cell r="S596">
            <v>8.5</v>
          </cell>
          <cell r="T596">
            <v>138</v>
          </cell>
          <cell r="W596">
            <v>0.02</v>
          </cell>
          <cell r="X596">
            <v>1E-4</v>
          </cell>
          <cell r="Y596">
            <v>0.5</v>
          </cell>
          <cell r="Z596">
            <v>141</v>
          </cell>
          <cell r="AA596">
            <v>8.4979587638198453</v>
          </cell>
          <cell r="AB596">
            <v>16.592219839934867</v>
          </cell>
          <cell r="AC596">
            <v>1234.3198372743893</v>
          </cell>
          <cell r="AD596">
            <v>160.00201346589125</v>
          </cell>
          <cell r="AE596">
            <v>7.7144019036830302</v>
          </cell>
          <cell r="AF596">
            <v>2.9008391921223375</v>
          </cell>
          <cell r="AG596">
            <v>3580.5633595796148</v>
          </cell>
          <cell r="AJ596">
            <v>531.07999999999925</v>
          </cell>
          <cell r="AK596">
            <v>531.07999999999925</v>
          </cell>
          <cell r="AL596">
            <v>522.58204123617941</v>
          </cell>
          <cell r="AM596">
            <v>522.58204123617941</v>
          </cell>
          <cell r="AN596">
            <v>2</v>
          </cell>
          <cell r="AO596">
            <v>3</v>
          </cell>
          <cell r="AP596">
            <v>533.07999999999925</v>
          </cell>
          <cell r="AQ596">
            <v>534.07999999999925</v>
          </cell>
        </row>
        <row r="597">
          <cell r="B597" t="str">
            <v>H/R Of  7-BR Disty</v>
          </cell>
          <cell r="C597">
            <v>488000</v>
          </cell>
          <cell r="E597">
            <v>11</v>
          </cell>
          <cell r="I597">
            <v>3575.7712415037549</v>
          </cell>
          <cell r="K597">
            <v>3575.7712415037549</v>
          </cell>
          <cell r="L597">
            <v>3575.7712415037549</v>
          </cell>
          <cell r="M597">
            <v>3571</v>
          </cell>
          <cell r="N597">
            <v>1E-4</v>
          </cell>
          <cell r="O597">
            <v>0.82174150354492659</v>
          </cell>
          <cell r="P597">
            <v>159.55344527775011</v>
          </cell>
          <cell r="Q597">
            <v>1225.2865359108478</v>
          </cell>
          <cell r="R597">
            <v>0.5</v>
          </cell>
          <cell r="S597">
            <v>8.5</v>
          </cell>
          <cell r="T597">
            <v>138</v>
          </cell>
          <cell r="W597">
            <v>0.02</v>
          </cell>
          <cell r="X597">
            <v>1E-4</v>
          </cell>
          <cell r="Y597">
            <v>0.5</v>
          </cell>
          <cell r="Z597">
            <v>141</v>
          </cell>
          <cell r="AA597">
            <v>8.4979587638198453</v>
          </cell>
          <cell r="AB597">
            <v>16.592219839934867</v>
          </cell>
          <cell r="AC597">
            <v>1234.3198372743893</v>
          </cell>
          <cell r="AD597">
            <v>160.00201346589125</v>
          </cell>
          <cell r="AE597">
            <v>7.7144019036830302</v>
          </cell>
          <cell r="AF597">
            <v>2.9008391921223375</v>
          </cell>
          <cell r="AG597">
            <v>3580.5633595796148</v>
          </cell>
          <cell r="AJ597">
            <v>530.97999999999922</v>
          </cell>
          <cell r="AK597">
            <v>530.97999999999922</v>
          </cell>
          <cell r="AL597">
            <v>522.48204123617938</v>
          </cell>
          <cell r="AM597">
            <v>522.48204123617938</v>
          </cell>
          <cell r="AN597">
            <v>2</v>
          </cell>
          <cell r="AO597">
            <v>3</v>
          </cell>
          <cell r="AP597">
            <v>532.97999999999922</v>
          </cell>
          <cell r="AQ597">
            <v>533.97999999999922</v>
          </cell>
        </row>
        <row r="598">
          <cell r="C598">
            <v>489000</v>
          </cell>
          <cell r="I598">
            <v>3575.7712415037549</v>
          </cell>
          <cell r="K598">
            <v>3575.7712415037549</v>
          </cell>
          <cell r="L598">
            <v>3575.7712415037549</v>
          </cell>
          <cell r="M598">
            <v>3571</v>
          </cell>
          <cell r="N598">
            <v>1E-4</v>
          </cell>
          <cell r="O598">
            <v>0.82174150354492659</v>
          </cell>
          <cell r="P598">
            <v>159.55344527775011</v>
          </cell>
          <cell r="Q598">
            <v>1225.2865359108478</v>
          </cell>
          <cell r="R598">
            <v>0.5</v>
          </cell>
          <cell r="S598">
            <v>8.5</v>
          </cell>
          <cell r="T598">
            <v>138</v>
          </cell>
          <cell r="W598">
            <v>0.02</v>
          </cell>
          <cell r="X598">
            <v>1E-4</v>
          </cell>
          <cell r="Y598">
            <v>0.5</v>
          </cell>
          <cell r="Z598">
            <v>141</v>
          </cell>
          <cell r="AA598">
            <v>8.4979587638198453</v>
          </cell>
          <cell r="AB598">
            <v>16.592219839934867</v>
          </cell>
          <cell r="AC598">
            <v>1234.3198372743893</v>
          </cell>
          <cell r="AD598">
            <v>160.00201346589125</v>
          </cell>
          <cell r="AE598">
            <v>7.7144019036830302</v>
          </cell>
          <cell r="AF598">
            <v>2.9008391921223375</v>
          </cell>
          <cell r="AG598">
            <v>3580.5633595796148</v>
          </cell>
          <cell r="AJ598">
            <v>530.8799999999992</v>
          </cell>
          <cell r="AK598">
            <v>530.8799999999992</v>
          </cell>
          <cell r="AL598">
            <v>522.38204123617936</v>
          </cell>
          <cell r="AM598">
            <v>522.38204123617936</v>
          </cell>
          <cell r="AN598">
            <v>2</v>
          </cell>
          <cell r="AO598">
            <v>3</v>
          </cell>
          <cell r="AP598">
            <v>532.8799999999992</v>
          </cell>
          <cell r="AQ598">
            <v>533.8799999999992</v>
          </cell>
        </row>
        <row r="599">
          <cell r="C599">
            <v>490000</v>
          </cell>
          <cell r="D599">
            <v>524.79999999999995</v>
          </cell>
          <cell r="I599">
            <v>3575.7712415037549</v>
          </cell>
          <cell r="K599">
            <v>3575.7712415037549</v>
          </cell>
          <cell r="L599">
            <v>3575.7712415037549</v>
          </cell>
          <cell r="M599">
            <v>3571</v>
          </cell>
          <cell r="N599">
            <v>1E-4</v>
          </cell>
          <cell r="O599">
            <v>0.82174150354492659</v>
          </cell>
          <cell r="P599">
            <v>159.55344527775011</v>
          </cell>
          <cell r="Q599">
            <v>1225.2865359108478</v>
          </cell>
          <cell r="R599">
            <v>0.5</v>
          </cell>
          <cell r="S599">
            <v>8.5</v>
          </cell>
          <cell r="T599">
            <v>138</v>
          </cell>
          <cell r="W599">
            <v>0.02</v>
          </cell>
          <cell r="X599">
            <v>1E-4</v>
          </cell>
          <cell r="Y599">
            <v>0.5</v>
          </cell>
          <cell r="Z599">
            <v>141</v>
          </cell>
          <cell r="AA599">
            <v>8.4979587638198453</v>
          </cell>
          <cell r="AB599">
            <v>16.592219839934867</v>
          </cell>
          <cell r="AC599">
            <v>1234.3198372743893</v>
          </cell>
          <cell r="AD599">
            <v>160.00201346589125</v>
          </cell>
          <cell r="AE599">
            <v>7.7144019036830302</v>
          </cell>
          <cell r="AF599">
            <v>2.9008391921223375</v>
          </cell>
          <cell r="AG599">
            <v>3580.5633595796148</v>
          </cell>
          <cell r="AJ599">
            <v>530.77999999999918</v>
          </cell>
          <cell r="AK599">
            <v>530.77999999999918</v>
          </cell>
          <cell r="AL599">
            <v>522.28204123617934</v>
          </cell>
          <cell r="AM599">
            <v>522.28204123617934</v>
          </cell>
          <cell r="AN599">
            <v>2</v>
          </cell>
          <cell r="AO599">
            <v>3</v>
          </cell>
          <cell r="AP599">
            <v>532.77999999999918</v>
          </cell>
          <cell r="AQ599">
            <v>533.77999999999918</v>
          </cell>
        </row>
        <row r="600">
          <cell r="C600">
            <v>491000</v>
          </cell>
          <cell r="I600">
            <v>3575.7712415037549</v>
          </cell>
          <cell r="K600">
            <v>3575.7712415037549</v>
          </cell>
          <cell r="L600">
            <v>3575.7712415037549</v>
          </cell>
          <cell r="M600">
            <v>3571</v>
          </cell>
          <cell r="N600">
            <v>1E-4</v>
          </cell>
          <cell r="O600">
            <v>0.82174150354492659</v>
          </cell>
          <cell r="P600">
            <v>159.55344527775011</v>
          </cell>
          <cell r="Q600">
            <v>1225.2865359108478</v>
          </cell>
          <cell r="R600">
            <v>0.5</v>
          </cell>
          <cell r="S600">
            <v>8.5</v>
          </cell>
          <cell r="T600">
            <v>138</v>
          </cell>
          <cell r="W600">
            <v>0.02</v>
          </cell>
          <cell r="X600">
            <v>1E-4</v>
          </cell>
          <cell r="Y600">
            <v>0.5</v>
          </cell>
          <cell r="Z600">
            <v>141</v>
          </cell>
          <cell r="AA600">
            <v>8.4979587638198453</v>
          </cell>
          <cell r="AB600">
            <v>16.592219839934867</v>
          </cell>
          <cell r="AC600">
            <v>1234.3198372743893</v>
          </cell>
          <cell r="AD600">
            <v>160.00201346589125</v>
          </cell>
          <cell r="AE600">
            <v>7.7144019036830302</v>
          </cell>
          <cell r="AF600">
            <v>2.9008391921223375</v>
          </cell>
          <cell r="AG600">
            <v>3580.5633595796148</v>
          </cell>
          <cell r="AJ600">
            <v>530.67999999999915</v>
          </cell>
          <cell r="AK600">
            <v>530.67999999999915</v>
          </cell>
          <cell r="AL600">
            <v>522.18204123617932</v>
          </cell>
          <cell r="AM600">
            <v>522.18204123617932</v>
          </cell>
          <cell r="AN600">
            <v>2</v>
          </cell>
          <cell r="AO600">
            <v>3</v>
          </cell>
          <cell r="AP600">
            <v>532.67999999999915</v>
          </cell>
          <cell r="AQ600">
            <v>533.67999999999915</v>
          </cell>
        </row>
        <row r="601">
          <cell r="C601">
            <v>492000</v>
          </cell>
          <cell r="I601">
            <v>3575.7712415037549</v>
          </cell>
          <cell r="K601">
            <v>3575.7712415037549</v>
          </cell>
          <cell r="L601">
            <v>3575.7712415037549</v>
          </cell>
          <cell r="M601">
            <v>3571</v>
          </cell>
          <cell r="N601">
            <v>1E-4</v>
          </cell>
          <cell r="O601">
            <v>0.82174150354492659</v>
          </cell>
          <cell r="P601">
            <v>159.55344527775011</v>
          </cell>
          <cell r="Q601">
            <v>1225.2865359108478</v>
          </cell>
          <cell r="R601">
            <v>0.5</v>
          </cell>
          <cell r="S601">
            <v>8.5</v>
          </cell>
          <cell r="T601">
            <v>138</v>
          </cell>
          <cell r="W601">
            <v>0.02</v>
          </cell>
          <cell r="X601">
            <v>1E-4</v>
          </cell>
          <cell r="Y601">
            <v>0.5</v>
          </cell>
          <cell r="Z601">
            <v>141</v>
          </cell>
          <cell r="AA601">
            <v>8.4979587638198453</v>
          </cell>
          <cell r="AB601">
            <v>16.592219839934867</v>
          </cell>
          <cell r="AC601">
            <v>1234.3198372743893</v>
          </cell>
          <cell r="AD601">
            <v>160.00201346589125</v>
          </cell>
          <cell r="AE601">
            <v>7.7144019036830302</v>
          </cell>
          <cell r="AF601">
            <v>2.9008391921223375</v>
          </cell>
          <cell r="AG601">
            <v>3580.5633595796148</v>
          </cell>
          <cell r="AJ601">
            <v>530.57999999999913</v>
          </cell>
          <cell r="AK601">
            <v>530.57999999999913</v>
          </cell>
          <cell r="AL601">
            <v>522.08204123617929</v>
          </cell>
          <cell r="AM601">
            <v>522.08204123617929</v>
          </cell>
          <cell r="AN601">
            <v>2</v>
          </cell>
          <cell r="AO601">
            <v>3</v>
          </cell>
          <cell r="AP601">
            <v>532.57999999999913</v>
          </cell>
          <cell r="AQ601">
            <v>533.57999999999913</v>
          </cell>
        </row>
        <row r="602">
          <cell r="C602">
            <v>493000</v>
          </cell>
          <cell r="I602">
            <v>3575.7712415037549</v>
          </cell>
          <cell r="K602">
            <v>3575.7712415037549</v>
          </cell>
          <cell r="L602">
            <v>3575.7712415037549</v>
          </cell>
          <cell r="M602">
            <v>3571</v>
          </cell>
          <cell r="N602">
            <v>1E-4</v>
          </cell>
          <cell r="O602">
            <v>0.82174150354492659</v>
          </cell>
          <cell r="P602">
            <v>159.55344527775011</v>
          </cell>
          <cell r="Q602">
            <v>1225.2865359108478</v>
          </cell>
          <cell r="R602">
            <v>0.5</v>
          </cell>
          <cell r="S602">
            <v>8.5</v>
          </cell>
          <cell r="T602">
            <v>138</v>
          </cell>
          <cell r="W602">
            <v>0.02</v>
          </cell>
          <cell r="X602">
            <v>1E-4</v>
          </cell>
          <cell r="Y602">
            <v>0.5</v>
          </cell>
          <cell r="Z602">
            <v>141</v>
          </cell>
          <cell r="AA602">
            <v>8.4979587638198453</v>
          </cell>
          <cell r="AB602">
            <v>16.592219839934867</v>
          </cell>
          <cell r="AC602">
            <v>1234.3198372743893</v>
          </cell>
          <cell r="AD602">
            <v>160.00201346589125</v>
          </cell>
          <cell r="AE602">
            <v>7.7144019036830302</v>
          </cell>
          <cell r="AF602">
            <v>2.9008391921223375</v>
          </cell>
          <cell r="AG602">
            <v>3580.5633595796148</v>
          </cell>
          <cell r="AJ602">
            <v>530.47999999999911</v>
          </cell>
          <cell r="AK602">
            <v>530.47999999999911</v>
          </cell>
          <cell r="AL602">
            <v>521.98204123617927</v>
          </cell>
          <cell r="AM602">
            <v>521.98204123617927</v>
          </cell>
          <cell r="AN602">
            <v>2</v>
          </cell>
          <cell r="AO602">
            <v>3</v>
          </cell>
          <cell r="AP602">
            <v>532.47999999999911</v>
          </cell>
          <cell r="AQ602">
            <v>533.47999999999911</v>
          </cell>
        </row>
        <row r="603">
          <cell r="B603" t="str">
            <v>Village Road Bridge (VRB) / Fall</v>
          </cell>
          <cell r="C603">
            <v>493890</v>
          </cell>
          <cell r="I603">
            <v>3575.7712415037549</v>
          </cell>
          <cell r="K603">
            <v>3575.7712415037549</v>
          </cell>
          <cell r="L603">
            <v>3575.7712415037549</v>
          </cell>
          <cell r="M603">
            <v>3571</v>
          </cell>
          <cell r="N603">
            <v>1E-4</v>
          </cell>
          <cell r="O603">
            <v>0.82174150354492659</v>
          </cell>
          <cell r="P603">
            <v>159.55344527775011</v>
          </cell>
          <cell r="Q603">
            <v>1225.2865359108478</v>
          </cell>
          <cell r="R603">
            <v>0.5</v>
          </cell>
          <cell r="S603">
            <v>8.5</v>
          </cell>
          <cell r="T603">
            <v>138</v>
          </cell>
          <cell r="U603">
            <v>521.9</v>
          </cell>
          <cell r="V603">
            <v>530.79999999999995</v>
          </cell>
          <cell r="W603">
            <v>0.02</v>
          </cell>
          <cell r="X603">
            <v>1E-4</v>
          </cell>
          <cell r="Y603">
            <v>0.5</v>
          </cell>
          <cell r="Z603">
            <v>141</v>
          </cell>
          <cell r="AA603">
            <v>8.4979587638198453</v>
          </cell>
          <cell r="AB603">
            <v>16.592219839934867</v>
          </cell>
          <cell r="AC603">
            <v>1234.3198372743893</v>
          </cell>
          <cell r="AD603">
            <v>160.00201346589125</v>
          </cell>
          <cell r="AE603">
            <v>7.7144019036830302</v>
          </cell>
          <cell r="AF603">
            <v>2.9008391921223375</v>
          </cell>
          <cell r="AG603">
            <v>3580.5633595796148</v>
          </cell>
          <cell r="AI603">
            <v>8.65</v>
          </cell>
          <cell r="AJ603">
            <v>530.39099999999905</v>
          </cell>
          <cell r="AK603">
            <v>521.74099999999908</v>
          </cell>
          <cell r="AL603">
            <v>521.89304123617922</v>
          </cell>
          <cell r="AM603">
            <v>513.34353253695372</v>
          </cell>
          <cell r="AN603">
            <v>2</v>
          </cell>
          <cell r="AO603">
            <v>3</v>
          </cell>
          <cell r="AP603">
            <v>532.39099999999905</v>
          </cell>
          <cell r="AQ603">
            <v>524.74099999999908</v>
          </cell>
        </row>
        <row r="604">
          <cell r="C604">
            <v>493890</v>
          </cell>
          <cell r="F604">
            <v>16</v>
          </cell>
          <cell r="G604">
            <v>24.921885551874222</v>
          </cell>
          <cell r="H604">
            <v>40.921885551874226</v>
          </cell>
          <cell r="I604">
            <v>3405.1234636846011</v>
          </cell>
          <cell r="K604">
            <v>3405.1234636846011</v>
          </cell>
          <cell r="L604">
            <v>3405.1234636846011</v>
          </cell>
          <cell r="M604">
            <v>3425</v>
          </cell>
          <cell r="N604">
            <v>1E-4</v>
          </cell>
          <cell r="O604">
            <v>0.81831835942361464</v>
          </cell>
          <cell r="P604">
            <v>156.25774380810699</v>
          </cell>
          <cell r="Q604">
            <v>1185.0582023063807</v>
          </cell>
          <cell r="R604">
            <v>0.5</v>
          </cell>
          <cell r="S604">
            <v>8.3000000000000007</v>
          </cell>
          <cell r="T604">
            <v>135</v>
          </cell>
          <cell r="U604">
            <v>513.44000000000005</v>
          </cell>
          <cell r="V604">
            <v>521.96</v>
          </cell>
          <cell r="W604">
            <v>0.02</v>
          </cell>
          <cell r="X604">
            <v>1E-4</v>
          </cell>
          <cell r="Y604">
            <v>0.5</v>
          </cell>
          <cell r="Z604">
            <v>137</v>
          </cell>
          <cell r="AA604">
            <v>8.3974674630453716</v>
          </cell>
          <cell r="AB604">
            <v>16.314442491488553</v>
          </cell>
          <cell r="AC604">
            <v>1185.7117723336687</v>
          </cell>
          <cell r="AD604">
            <v>155.77730808621214</v>
          </cell>
          <cell r="AE604">
            <v>7.6115821161671242</v>
          </cell>
          <cell r="AF604">
            <v>2.8750061086582681</v>
          </cell>
          <cell r="AG604">
            <v>3408.9285885673194</v>
          </cell>
          <cell r="AJ604">
            <v>521.74099999999908</v>
          </cell>
          <cell r="AK604">
            <v>521.74099999999908</v>
          </cell>
          <cell r="AL604">
            <v>513.34353253695372</v>
          </cell>
          <cell r="AM604">
            <v>513.34353253695372</v>
          </cell>
          <cell r="AN604">
            <v>2</v>
          </cell>
          <cell r="AO604">
            <v>3</v>
          </cell>
          <cell r="AP604">
            <v>523.74099999999908</v>
          </cell>
          <cell r="AQ604">
            <v>524.74099999999908</v>
          </cell>
        </row>
        <row r="605">
          <cell r="C605">
            <v>494000</v>
          </cell>
          <cell r="I605">
            <v>3405.1234636846011</v>
          </cell>
          <cell r="K605">
            <v>3405.1234636846011</v>
          </cell>
          <cell r="L605">
            <v>3405.1234636846011</v>
          </cell>
          <cell r="M605">
            <v>3425</v>
          </cell>
          <cell r="N605">
            <v>1E-4</v>
          </cell>
          <cell r="O605">
            <v>0.81831835942361464</v>
          </cell>
          <cell r="P605">
            <v>156.25774380810699</v>
          </cell>
          <cell r="Q605">
            <v>1185.0582023063807</v>
          </cell>
          <cell r="R605">
            <v>0.5</v>
          </cell>
          <cell r="S605">
            <v>8.3000000000000007</v>
          </cell>
          <cell r="T605">
            <v>135</v>
          </cell>
          <cell r="W605">
            <v>0.02</v>
          </cell>
          <cell r="X605">
            <v>1E-4</v>
          </cell>
          <cell r="Y605">
            <v>0.5</v>
          </cell>
          <cell r="Z605">
            <v>137</v>
          </cell>
          <cell r="AA605">
            <v>8.3974674630453716</v>
          </cell>
          <cell r="AB605">
            <v>16.314442491488553</v>
          </cell>
          <cell r="AC605">
            <v>1185.7117723336687</v>
          </cell>
          <cell r="AD605">
            <v>155.77730808621214</v>
          </cell>
          <cell r="AE605">
            <v>7.6115821161671242</v>
          </cell>
          <cell r="AF605">
            <v>2.8750061086582681</v>
          </cell>
          <cell r="AG605">
            <v>3408.9285885673194</v>
          </cell>
          <cell r="AJ605">
            <v>521.72999999999911</v>
          </cell>
          <cell r="AK605">
            <v>521.72999999999911</v>
          </cell>
          <cell r="AL605">
            <v>513.33253253695375</v>
          </cell>
          <cell r="AM605">
            <v>513.33253253695375</v>
          </cell>
          <cell r="AN605">
            <v>2</v>
          </cell>
          <cell r="AO605">
            <v>3</v>
          </cell>
          <cell r="AP605">
            <v>523.72999999999911</v>
          </cell>
          <cell r="AQ605">
            <v>524.72999999999911</v>
          </cell>
        </row>
        <row r="606">
          <cell r="C606">
            <v>495000</v>
          </cell>
          <cell r="D606">
            <v>521</v>
          </cell>
          <cell r="I606">
            <v>3405.1234636846011</v>
          </cell>
          <cell r="K606">
            <v>3405.1234636846011</v>
          </cell>
          <cell r="L606">
            <v>3405.1234636846011</v>
          </cell>
          <cell r="M606">
            <v>3425</v>
          </cell>
          <cell r="N606">
            <v>1E-4</v>
          </cell>
          <cell r="O606">
            <v>0.81831835942361464</v>
          </cell>
          <cell r="P606">
            <v>156.25774380810699</v>
          </cell>
          <cell r="Q606">
            <v>1185.0582023063807</v>
          </cell>
          <cell r="R606">
            <v>0.5</v>
          </cell>
          <cell r="S606">
            <v>8.3000000000000007</v>
          </cell>
          <cell r="T606">
            <v>135</v>
          </cell>
          <cell r="W606">
            <v>0.02</v>
          </cell>
          <cell r="X606">
            <v>1E-4</v>
          </cell>
          <cell r="Y606">
            <v>0.5</v>
          </cell>
          <cell r="Z606">
            <v>137</v>
          </cell>
          <cell r="AA606">
            <v>8.3974674630453716</v>
          </cell>
          <cell r="AB606">
            <v>16.314442491488553</v>
          </cell>
          <cell r="AC606">
            <v>1185.7117723336687</v>
          </cell>
          <cell r="AD606">
            <v>155.77730808621214</v>
          </cell>
          <cell r="AE606">
            <v>7.6115821161671242</v>
          </cell>
          <cell r="AF606">
            <v>2.8750061086582681</v>
          </cell>
          <cell r="AG606">
            <v>3408.9285885673194</v>
          </cell>
          <cell r="AJ606">
            <v>521.62999999999909</v>
          </cell>
          <cell r="AK606">
            <v>521.62999999999909</v>
          </cell>
          <cell r="AL606">
            <v>513.23253253695373</v>
          </cell>
          <cell r="AM606">
            <v>513.23253253695373</v>
          </cell>
          <cell r="AN606">
            <v>2</v>
          </cell>
          <cell r="AO606">
            <v>3</v>
          </cell>
          <cell r="AP606">
            <v>523.62999999999909</v>
          </cell>
          <cell r="AQ606">
            <v>524.62999999999909</v>
          </cell>
        </row>
        <row r="607">
          <cell r="C607">
            <v>496000</v>
          </cell>
          <cell r="I607">
            <v>3405.1234636846011</v>
          </cell>
          <cell r="K607">
            <v>3405.1234636846011</v>
          </cell>
          <cell r="L607">
            <v>3405.1234636846011</v>
          </cell>
          <cell r="M607">
            <v>3425</v>
          </cell>
          <cell r="N607">
            <v>1E-4</v>
          </cell>
          <cell r="O607">
            <v>0.81831835942361464</v>
          </cell>
          <cell r="P607">
            <v>156.25774380810699</v>
          </cell>
          <cell r="Q607">
            <v>1185.0582023063807</v>
          </cell>
          <cell r="R607">
            <v>0.5</v>
          </cell>
          <cell r="S607">
            <v>8.3000000000000007</v>
          </cell>
          <cell r="T607">
            <v>135</v>
          </cell>
          <cell r="W607">
            <v>0.02</v>
          </cell>
          <cell r="X607">
            <v>1E-4</v>
          </cell>
          <cell r="Y607">
            <v>0.5</v>
          </cell>
          <cell r="Z607">
            <v>137</v>
          </cell>
          <cell r="AA607">
            <v>8.3974674630453716</v>
          </cell>
          <cell r="AB607">
            <v>16.314442491488553</v>
          </cell>
          <cell r="AC607">
            <v>1185.7117723336687</v>
          </cell>
          <cell r="AD607">
            <v>155.77730808621214</v>
          </cell>
          <cell r="AE607">
            <v>7.6115821161671242</v>
          </cell>
          <cell r="AF607">
            <v>2.8750061086582681</v>
          </cell>
          <cell r="AG607">
            <v>3408.9285885673194</v>
          </cell>
          <cell r="AJ607">
            <v>521.52999999999906</v>
          </cell>
          <cell r="AK607">
            <v>521.52999999999906</v>
          </cell>
          <cell r="AL607">
            <v>513.1325325369537</v>
          </cell>
          <cell r="AM607">
            <v>513.1325325369537</v>
          </cell>
          <cell r="AN607">
            <v>2</v>
          </cell>
          <cell r="AO607">
            <v>3</v>
          </cell>
          <cell r="AP607">
            <v>523.52999999999906</v>
          </cell>
          <cell r="AQ607">
            <v>524.52999999999906</v>
          </cell>
        </row>
        <row r="608">
          <cell r="C608">
            <v>497000</v>
          </cell>
          <cell r="I608">
            <v>3405.1234636846011</v>
          </cell>
          <cell r="K608">
            <v>3405.1234636846011</v>
          </cell>
          <cell r="L608">
            <v>3405.1234636846011</v>
          </cell>
          <cell r="M608">
            <v>3425</v>
          </cell>
          <cell r="N608">
            <v>1E-4</v>
          </cell>
          <cell r="O608">
            <v>0.81831835942361464</v>
          </cell>
          <cell r="P608">
            <v>156.25774380810699</v>
          </cell>
          <cell r="Q608">
            <v>1185.0582023063807</v>
          </cell>
          <cell r="R608">
            <v>0.5</v>
          </cell>
          <cell r="S608">
            <v>8.3000000000000007</v>
          </cell>
          <cell r="T608">
            <v>135</v>
          </cell>
          <cell r="W608">
            <v>0.02</v>
          </cell>
          <cell r="X608">
            <v>1E-4</v>
          </cell>
          <cell r="Y608">
            <v>0.5</v>
          </cell>
          <cell r="Z608">
            <v>137</v>
          </cell>
          <cell r="AA608">
            <v>8.3974674630453716</v>
          </cell>
          <cell r="AB608">
            <v>16.314442491488553</v>
          </cell>
          <cell r="AC608">
            <v>1185.7117723336687</v>
          </cell>
          <cell r="AD608">
            <v>155.77730808621214</v>
          </cell>
          <cell r="AE608">
            <v>7.6115821161671242</v>
          </cell>
          <cell r="AF608">
            <v>2.8750061086582681</v>
          </cell>
          <cell r="AG608">
            <v>3408.9285885673194</v>
          </cell>
          <cell r="AJ608">
            <v>521.42999999999904</v>
          </cell>
          <cell r="AK608">
            <v>521.42999999999904</v>
          </cell>
          <cell r="AL608">
            <v>513.03253253695368</v>
          </cell>
          <cell r="AM608">
            <v>513.03253253695368</v>
          </cell>
          <cell r="AN608">
            <v>2</v>
          </cell>
          <cell r="AO608">
            <v>3</v>
          </cell>
          <cell r="AP608">
            <v>523.42999999999904</v>
          </cell>
          <cell r="AQ608">
            <v>524.42999999999904</v>
          </cell>
        </row>
        <row r="609">
          <cell r="C609">
            <v>498000</v>
          </cell>
          <cell r="I609">
            <v>3405.1234636846011</v>
          </cell>
          <cell r="K609">
            <v>3405.1234636846011</v>
          </cell>
          <cell r="L609">
            <v>3405.1234636846011</v>
          </cell>
          <cell r="M609">
            <v>3425</v>
          </cell>
          <cell r="N609">
            <v>1E-4</v>
          </cell>
          <cell r="O609">
            <v>0.81831835942361464</v>
          </cell>
          <cell r="P609">
            <v>156.25774380810699</v>
          </cell>
          <cell r="Q609">
            <v>1185.0582023063807</v>
          </cell>
          <cell r="R609">
            <v>0.5</v>
          </cell>
          <cell r="S609">
            <v>8.3000000000000007</v>
          </cell>
          <cell r="T609">
            <v>135</v>
          </cell>
          <cell r="W609">
            <v>0.02</v>
          </cell>
          <cell r="X609">
            <v>1E-4</v>
          </cell>
          <cell r="Y609">
            <v>0.5</v>
          </cell>
          <cell r="Z609">
            <v>137</v>
          </cell>
          <cell r="AA609">
            <v>8.3974674630453716</v>
          </cell>
          <cell r="AB609">
            <v>16.314442491488553</v>
          </cell>
          <cell r="AC609">
            <v>1185.7117723336687</v>
          </cell>
          <cell r="AD609">
            <v>155.77730808621214</v>
          </cell>
          <cell r="AE609">
            <v>7.6115821161671242</v>
          </cell>
          <cell r="AF609">
            <v>2.8750061086582681</v>
          </cell>
          <cell r="AG609">
            <v>3408.9285885673194</v>
          </cell>
          <cell r="AJ609">
            <v>521.32999999999902</v>
          </cell>
          <cell r="AK609">
            <v>521.32999999999902</v>
          </cell>
          <cell r="AL609">
            <v>512.93253253695366</v>
          </cell>
          <cell r="AM609">
            <v>512.93253253695366</v>
          </cell>
          <cell r="AN609">
            <v>2</v>
          </cell>
          <cell r="AO609">
            <v>3</v>
          </cell>
          <cell r="AP609">
            <v>523.32999999999902</v>
          </cell>
          <cell r="AQ609">
            <v>524.32999999999902</v>
          </cell>
        </row>
        <row r="610">
          <cell r="C610">
            <v>499000</v>
          </cell>
          <cell r="I610">
            <v>3405.1234636846011</v>
          </cell>
          <cell r="K610">
            <v>3405.1234636846011</v>
          </cell>
          <cell r="L610">
            <v>3405.1234636846011</v>
          </cell>
          <cell r="M610">
            <v>3425</v>
          </cell>
          <cell r="N610">
            <v>1E-4</v>
          </cell>
          <cell r="O610">
            <v>0.81831835942361464</v>
          </cell>
          <cell r="P610">
            <v>156.25774380810699</v>
          </cell>
          <cell r="Q610">
            <v>1185.0582023063807</v>
          </cell>
          <cell r="R610">
            <v>0.5</v>
          </cell>
          <cell r="S610">
            <v>8.3000000000000007</v>
          </cell>
          <cell r="T610">
            <v>135</v>
          </cell>
          <cell r="W610">
            <v>0.02</v>
          </cell>
          <cell r="X610">
            <v>1E-4</v>
          </cell>
          <cell r="Y610">
            <v>0.5</v>
          </cell>
          <cell r="Z610">
            <v>137</v>
          </cell>
          <cell r="AA610">
            <v>8.3974674630453716</v>
          </cell>
          <cell r="AB610">
            <v>16.314442491488553</v>
          </cell>
          <cell r="AC610">
            <v>1185.7117723336687</v>
          </cell>
          <cell r="AD610">
            <v>155.77730808621214</v>
          </cell>
          <cell r="AE610">
            <v>7.6115821161671242</v>
          </cell>
          <cell r="AF610">
            <v>2.8750061086582681</v>
          </cell>
          <cell r="AG610">
            <v>3408.9285885673194</v>
          </cell>
          <cell r="AJ610">
            <v>521.229999999999</v>
          </cell>
          <cell r="AK610">
            <v>521.229999999999</v>
          </cell>
          <cell r="AL610">
            <v>512.83253253695364</v>
          </cell>
          <cell r="AM610">
            <v>512.83253253695364</v>
          </cell>
          <cell r="AN610">
            <v>2</v>
          </cell>
          <cell r="AO610">
            <v>3</v>
          </cell>
          <cell r="AP610">
            <v>523.229999999999</v>
          </cell>
          <cell r="AQ610">
            <v>524.229999999999</v>
          </cell>
        </row>
        <row r="611">
          <cell r="C611">
            <v>500000</v>
          </cell>
          <cell r="D611">
            <v>516</v>
          </cell>
          <cell r="I611">
            <v>3405.1234636846011</v>
          </cell>
          <cell r="K611">
            <v>3405.1234636846011</v>
          </cell>
          <cell r="L611">
            <v>3405.1234636846011</v>
          </cell>
          <cell r="M611">
            <v>3425</v>
          </cell>
          <cell r="N611">
            <v>1E-4</v>
          </cell>
          <cell r="O611">
            <v>0.81831835942361464</v>
          </cell>
          <cell r="P611">
            <v>156.25774380810699</v>
          </cell>
          <cell r="Q611">
            <v>1185.0582023063807</v>
          </cell>
          <cell r="R611">
            <v>0.5</v>
          </cell>
          <cell r="S611">
            <v>8.3000000000000007</v>
          </cell>
          <cell r="T611">
            <v>135</v>
          </cell>
          <cell r="W611">
            <v>0.02</v>
          </cell>
          <cell r="X611">
            <v>1E-4</v>
          </cell>
          <cell r="Y611">
            <v>0.5</v>
          </cell>
          <cell r="Z611">
            <v>137</v>
          </cell>
          <cell r="AA611">
            <v>8.3974674630453716</v>
          </cell>
          <cell r="AB611">
            <v>16.314442491488553</v>
          </cell>
          <cell r="AC611">
            <v>1185.7117723336687</v>
          </cell>
          <cell r="AD611">
            <v>155.77730808621214</v>
          </cell>
          <cell r="AE611">
            <v>7.6115821161671242</v>
          </cell>
          <cell r="AF611">
            <v>2.8750061086582681</v>
          </cell>
          <cell r="AG611">
            <v>3408.9285885673194</v>
          </cell>
          <cell r="AJ611">
            <v>521.12999999999897</v>
          </cell>
          <cell r="AK611">
            <v>521.12999999999897</v>
          </cell>
          <cell r="AL611">
            <v>512.73253253695361</v>
          </cell>
          <cell r="AM611">
            <v>512.73253253695361</v>
          </cell>
          <cell r="AN611">
            <v>2</v>
          </cell>
          <cell r="AO611">
            <v>3</v>
          </cell>
          <cell r="AP611">
            <v>523.12999999999897</v>
          </cell>
          <cell r="AQ611">
            <v>524.12999999999897</v>
          </cell>
        </row>
        <row r="612">
          <cell r="C612">
            <v>501000</v>
          </cell>
          <cell r="D612">
            <v>515.84</v>
          </cell>
          <cell r="I612">
            <v>3405.1234636846011</v>
          </cell>
          <cell r="K612">
            <v>3405.1234636846011</v>
          </cell>
          <cell r="L612">
            <v>3405.1234636846011</v>
          </cell>
          <cell r="M612">
            <v>3425</v>
          </cell>
          <cell r="N612">
            <v>1E-4</v>
          </cell>
          <cell r="O612">
            <v>0.81831835942361464</v>
          </cell>
          <cell r="P612">
            <v>156.25774380810699</v>
          </cell>
          <cell r="Q612">
            <v>1185.0582023063807</v>
          </cell>
          <cell r="R612">
            <v>0.5</v>
          </cell>
          <cell r="S612">
            <v>8.3000000000000007</v>
          </cell>
          <cell r="T612">
            <v>135</v>
          </cell>
          <cell r="W612">
            <v>0.02</v>
          </cell>
          <cell r="X612">
            <v>1E-4</v>
          </cell>
          <cell r="Y612">
            <v>0.5</v>
          </cell>
          <cell r="Z612">
            <v>137</v>
          </cell>
          <cell r="AA612">
            <v>8.3974674630453716</v>
          </cell>
          <cell r="AB612">
            <v>16.314442491488553</v>
          </cell>
          <cell r="AC612">
            <v>1185.7117723336687</v>
          </cell>
          <cell r="AD612">
            <v>155.77730808621214</v>
          </cell>
          <cell r="AE612">
            <v>7.6115821161671242</v>
          </cell>
          <cell r="AF612">
            <v>2.8750061086582681</v>
          </cell>
          <cell r="AG612">
            <v>3408.9285885673194</v>
          </cell>
          <cell r="AJ612">
            <v>521.02999999999895</v>
          </cell>
          <cell r="AK612">
            <v>521.02999999999895</v>
          </cell>
          <cell r="AL612">
            <v>512.63253253695359</v>
          </cell>
          <cell r="AM612">
            <v>512.63253253695359</v>
          </cell>
          <cell r="AN612">
            <v>2</v>
          </cell>
          <cell r="AO612">
            <v>3</v>
          </cell>
          <cell r="AP612">
            <v>523.02999999999895</v>
          </cell>
          <cell r="AQ612">
            <v>524.02999999999895</v>
          </cell>
        </row>
        <row r="613">
          <cell r="C613">
            <v>502000</v>
          </cell>
          <cell r="D613">
            <v>515.68000000000006</v>
          </cell>
          <cell r="I613">
            <v>3405.1234636846011</v>
          </cell>
          <cell r="K613">
            <v>3405.1234636846011</v>
          </cell>
          <cell r="L613">
            <v>3405.1234636846011</v>
          </cell>
          <cell r="M613">
            <v>3425</v>
          </cell>
          <cell r="N613">
            <v>1E-4</v>
          </cell>
          <cell r="O613">
            <v>0.81831835942361464</v>
          </cell>
          <cell r="P613">
            <v>156.25774380810699</v>
          </cell>
          <cell r="Q613">
            <v>1185.0582023063807</v>
          </cell>
          <cell r="R613">
            <v>0.5</v>
          </cell>
          <cell r="S613">
            <v>8.3000000000000007</v>
          </cell>
          <cell r="T613">
            <v>135</v>
          </cell>
          <cell r="W613">
            <v>0.02</v>
          </cell>
          <cell r="X613">
            <v>1E-4</v>
          </cell>
          <cell r="Y613">
            <v>0.5</v>
          </cell>
          <cell r="Z613">
            <v>137</v>
          </cell>
          <cell r="AA613">
            <v>8.3974674630453716</v>
          </cell>
          <cell r="AB613">
            <v>16.314442491488553</v>
          </cell>
          <cell r="AC613">
            <v>1185.7117723336687</v>
          </cell>
          <cell r="AD613">
            <v>155.77730808621214</v>
          </cell>
          <cell r="AE613">
            <v>7.6115821161671242</v>
          </cell>
          <cell r="AF613">
            <v>2.8750061086582681</v>
          </cell>
          <cell r="AG613">
            <v>3408.9285885673194</v>
          </cell>
          <cell r="AJ613">
            <v>520.92999999999893</v>
          </cell>
          <cell r="AK613">
            <v>520.92999999999893</v>
          </cell>
          <cell r="AL613">
            <v>512.53253253695357</v>
          </cell>
          <cell r="AM613">
            <v>512.53253253695357</v>
          </cell>
          <cell r="AN613">
            <v>2</v>
          </cell>
          <cell r="AO613">
            <v>3</v>
          </cell>
          <cell r="AP613">
            <v>522.92999999999893</v>
          </cell>
          <cell r="AQ613">
            <v>523.92999999999893</v>
          </cell>
        </row>
        <row r="614">
          <cell r="C614">
            <v>503000</v>
          </cell>
          <cell r="D614">
            <v>515.5200000000001</v>
          </cell>
          <cell r="I614">
            <v>3405.1234636846011</v>
          </cell>
          <cell r="K614">
            <v>3405.1234636846011</v>
          </cell>
          <cell r="L614">
            <v>3405.1234636846011</v>
          </cell>
          <cell r="M614">
            <v>3425</v>
          </cell>
          <cell r="N614">
            <v>1E-4</v>
          </cell>
          <cell r="O614">
            <v>0.81831835942361464</v>
          </cell>
          <cell r="P614">
            <v>156.25774380810699</v>
          </cell>
          <cell r="Q614">
            <v>1185.0582023063807</v>
          </cell>
          <cell r="R614">
            <v>0.5</v>
          </cell>
          <cell r="S614">
            <v>8.3000000000000007</v>
          </cell>
          <cell r="T614">
            <v>135</v>
          </cell>
          <cell r="W614">
            <v>0.02</v>
          </cell>
          <cell r="X614">
            <v>1E-4</v>
          </cell>
          <cell r="Y614">
            <v>0.5</v>
          </cell>
          <cell r="Z614">
            <v>137</v>
          </cell>
          <cell r="AA614">
            <v>8.3974674630453716</v>
          </cell>
          <cell r="AB614">
            <v>16.314442491488553</v>
          </cell>
          <cell r="AC614">
            <v>1185.7117723336687</v>
          </cell>
          <cell r="AD614">
            <v>155.77730808621214</v>
          </cell>
          <cell r="AE614">
            <v>7.6115821161671242</v>
          </cell>
          <cell r="AF614">
            <v>2.8750061086582681</v>
          </cell>
          <cell r="AG614">
            <v>3408.9285885673194</v>
          </cell>
          <cell r="AJ614">
            <v>520.8299999999989</v>
          </cell>
          <cell r="AK614">
            <v>520.8299999999989</v>
          </cell>
          <cell r="AL614">
            <v>512.43253253695354</v>
          </cell>
          <cell r="AM614">
            <v>512.43253253695354</v>
          </cell>
          <cell r="AN614">
            <v>2</v>
          </cell>
          <cell r="AO614">
            <v>3</v>
          </cell>
          <cell r="AP614">
            <v>522.8299999999989</v>
          </cell>
          <cell r="AQ614">
            <v>523.8299999999989</v>
          </cell>
        </row>
        <row r="615">
          <cell r="C615">
            <v>504000</v>
          </cell>
          <cell r="D615">
            <v>515.36000000000013</v>
          </cell>
          <cell r="I615">
            <v>3405.1234636846011</v>
          </cell>
          <cell r="K615">
            <v>3405.1234636846011</v>
          </cell>
          <cell r="L615">
            <v>3405.1234636846011</v>
          </cell>
          <cell r="M615">
            <v>3425</v>
          </cell>
          <cell r="N615">
            <v>1E-4</v>
          </cell>
          <cell r="O615">
            <v>0.81831835942361464</v>
          </cell>
          <cell r="P615">
            <v>156.25774380810699</v>
          </cell>
          <cell r="Q615">
            <v>1185.0582023063807</v>
          </cell>
          <cell r="R615">
            <v>0.5</v>
          </cell>
          <cell r="S615">
            <v>8.3000000000000007</v>
          </cell>
          <cell r="T615">
            <v>135</v>
          </cell>
          <cell r="W615">
            <v>0.02</v>
          </cell>
          <cell r="X615">
            <v>1E-4</v>
          </cell>
          <cell r="Y615">
            <v>0.5</v>
          </cell>
          <cell r="Z615">
            <v>137</v>
          </cell>
          <cell r="AA615">
            <v>8.3974674630453716</v>
          </cell>
          <cell r="AB615">
            <v>16.314442491488553</v>
          </cell>
          <cell r="AC615">
            <v>1185.7117723336687</v>
          </cell>
          <cell r="AD615">
            <v>155.77730808621214</v>
          </cell>
          <cell r="AE615">
            <v>7.6115821161671242</v>
          </cell>
          <cell r="AF615">
            <v>2.8750061086582681</v>
          </cell>
          <cell r="AG615">
            <v>3408.9285885673194</v>
          </cell>
          <cell r="AJ615">
            <v>520.72999999999888</v>
          </cell>
          <cell r="AK615">
            <v>520.72999999999888</v>
          </cell>
          <cell r="AL615">
            <v>512.33253253695352</v>
          </cell>
          <cell r="AM615">
            <v>512.33253253695352</v>
          </cell>
          <cell r="AN615">
            <v>2</v>
          </cell>
          <cell r="AO615">
            <v>3</v>
          </cell>
          <cell r="AP615">
            <v>522.72999999999888</v>
          </cell>
          <cell r="AQ615">
            <v>523.72999999999888</v>
          </cell>
        </row>
        <row r="616">
          <cell r="C616">
            <v>505000</v>
          </cell>
          <cell r="D616">
            <v>515.20000000000016</v>
          </cell>
          <cell r="I616">
            <v>3405.1234636846011</v>
          </cell>
          <cell r="K616">
            <v>3405.1234636846011</v>
          </cell>
          <cell r="L616">
            <v>3405.1234636846011</v>
          </cell>
          <cell r="M616">
            <v>3425</v>
          </cell>
          <cell r="N616">
            <v>1E-4</v>
          </cell>
          <cell r="O616">
            <v>0.81831835942361464</v>
          </cell>
          <cell r="P616">
            <v>156.25774380810699</v>
          </cell>
          <cell r="Q616">
            <v>1185.0582023063807</v>
          </cell>
          <cell r="R616">
            <v>0.5</v>
          </cell>
          <cell r="S616">
            <v>8.3000000000000007</v>
          </cell>
          <cell r="T616">
            <v>135</v>
          </cell>
          <cell r="W616">
            <v>0.02</v>
          </cell>
          <cell r="X616">
            <v>1E-4</v>
          </cell>
          <cell r="Y616">
            <v>0.5</v>
          </cell>
          <cell r="Z616">
            <v>137</v>
          </cell>
          <cell r="AA616">
            <v>8.3974674630453716</v>
          </cell>
          <cell r="AB616">
            <v>16.314442491488553</v>
          </cell>
          <cell r="AC616">
            <v>1185.7117723336687</v>
          </cell>
          <cell r="AD616">
            <v>155.77730808621214</v>
          </cell>
          <cell r="AE616">
            <v>7.6115821161671242</v>
          </cell>
          <cell r="AF616">
            <v>2.8750061086582681</v>
          </cell>
          <cell r="AG616">
            <v>3408.9285885673194</v>
          </cell>
          <cell r="AJ616">
            <v>520.62999999999886</v>
          </cell>
          <cell r="AK616">
            <v>520.62999999999886</v>
          </cell>
          <cell r="AL616">
            <v>512.2325325369535</v>
          </cell>
          <cell r="AM616">
            <v>512.2325325369535</v>
          </cell>
          <cell r="AN616">
            <v>2</v>
          </cell>
          <cell r="AO616">
            <v>3</v>
          </cell>
          <cell r="AP616">
            <v>522.62999999999886</v>
          </cell>
          <cell r="AQ616">
            <v>523.62999999999886</v>
          </cell>
        </row>
        <row r="617">
          <cell r="C617">
            <v>506000</v>
          </cell>
          <cell r="D617">
            <v>515.04000000000019</v>
          </cell>
          <cell r="I617">
            <v>3405.1234636846011</v>
          </cell>
          <cell r="K617">
            <v>3405.1234636846011</v>
          </cell>
          <cell r="L617">
            <v>3405.1234636846011</v>
          </cell>
          <cell r="M617">
            <v>3425</v>
          </cell>
          <cell r="N617">
            <v>1E-4</v>
          </cell>
          <cell r="O617">
            <v>0.81831835942361464</v>
          </cell>
          <cell r="P617">
            <v>156.25774380810699</v>
          </cell>
          <cell r="Q617">
            <v>1185.0582023063807</v>
          </cell>
          <cell r="R617">
            <v>0.5</v>
          </cell>
          <cell r="S617">
            <v>8.3000000000000007</v>
          </cell>
          <cell r="T617">
            <v>135</v>
          </cell>
          <cell r="W617">
            <v>0.02</v>
          </cell>
          <cell r="X617">
            <v>1E-4</v>
          </cell>
          <cell r="Y617">
            <v>0.5</v>
          </cell>
          <cell r="Z617">
            <v>137</v>
          </cell>
          <cell r="AA617">
            <v>8.3974674630453716</v>
          </cell>
          <cell r="AB617">
            <v>16.314442491488553</v>
          </cell>
          <cell r="AC617">
            <v>1185.7117723336687</v>
          </cell>
          <cell r="AD617">
            <v>155.77730808621214</v>
          </cell>
          <cell r="AE617">
            <v>7.6115821161671242</v>
          </cell>
          <cell r="AF617">
            <v>2.8750061086582681</v>
          </cell>
          <cell r="AG617">
            <v>3408.9285885673194</v>
          </cell>
          <cell r="AJ617">
            <v>520.52999999999884</v>
          </cell>
          <cell r="AK617">
            <v>520.52999999999884</v>
          </cell>
          <cell r="AL617">
            <v>512.13253253695348</v>
          </cell>
          <cell r="AM617">
            <v>512.13253253695348</v>
          </cell>
          <cell r="AN617">
            <v>2</v>
          </cell>
          <cell r="AO617">
            <v>3</v>
          </cell>
          <cell r="AP617">
            <v>522.52999999999884</v>
          </cell>
          <cell r="AQ617">
            <v>523.52999999999884</v>
          </cell>
        </row>
        <row r="618">
          <cell r="C618">
            <v>507000</v>
          </cell>
          <cell r="D618">
            <v>514.88000000000022</v>
          </cell>
          <cell r="I618">
            <v>3405.1234636846011</v>
          </cell>
          <cell r="K618">
            <v>3405.1234636846011</v>
          </cell>
          <cell r="L618">
            <v>3405.1234636846011</v>
          </cell>
          <cell r="M618">
            <v>3425</v>
          </cell>
          <cell r="N618">
            <v>1E-4</v>
          </cell>
          <cell r="O618">
            <v>0.81831835942361464</v>
          </cell>
          <cell r="P618">
            <v>156.25774380810699</v>
          </cell>
          <cell r="Q618">
            <v>1185.0582023063807</v>
          </cell>
          <cell r="R618">
            <v>0.5</v>
          </cell>
          <cell r="S618">
            <v>8.3000000000000007</v>
          </cell>
          <cell r="T618">
            <v>135</v>
          </cell>
          <cell r="W618">
            <v>0.02</v>
          </cell>
          <cell r="X618">
            <v>1E-4</v>
          </cell>
          <cell r="Y618">
            <v>0.5</v>
          </cell>
          <cell r="Z618">
            <v>137</v>
          </cell>
          <cell r="AA618">
            <v>8.3974674630453716</v>
          </cell>
          <cell r="AB618">
            <v>16.314442491488553</v>
          </cell>
          <cell r="AC618">
            <v>1185.7117723336687</v>
          </cell>
          <cell r="AD618">
            <v>155.77730808621214</v>
          </cell>
          <cell r="AE618">
            <v>7.6115821161671242</v>
          </cell>
          <cell r="AF618">
            <v>2.8750061086582681</v>
          </cell>
          <cell r="AG618">
            <v>3408.9285885673194</v>
          </cell>
          <cell r="AJ618">
            <v>520.42999999999881</v>
          </cell>
          <cell r="AK618">
            <v>520.42999999999881</v>
          </cell>
          <cell r="AL618">
            <v>512.03253253695345</v>
          </cell>
          <cell r="AM618">
            <v>512.03253253695345</v>
          </cell>
          <cell r="AN618">
            <v>2</v>
          </cell>
          <cell r="AO618">
            <v>3</v>
          </cell>
          <cell r="AP618">
            <v>522.42999999999881</v>
          </cell>
          <cell r="AQ618">
            <v>523.42999999999881</v>
          </cell>
        </row>
        <row r="619">
          <cell r="C619">
            <v>508000</v>
          </cell>
          <cell r="D619">
            <v>514.72000000000025</v>
          </cell>
          <cell r="I619">
            <v>3405.1234636846011</v>
          </cell>
          <cell r="K619">
            <v>3405.1234636846011</v>
          </cell>
          <cell r="L619">
            <v>3405.1234636846011</v>
          </cell>
          <cell r="M619">
            <v>3425</v>
          </cell>
          <cell r="N619">
            <v>1E-4</v>
          </cell>
          <cell r="O619">
            <v>0.81831835942361464</v>
          </cell>
          <cell r="P619">
            <v>156.25774380810699</v>
          </cell>
          <cell r="Q619">
            <v>1185.0582023063807</v>
          </cell>
          <cell r="R619">
            <v>0.5</v>
          </cell>
          <cell r="S619">
            <v>8.3000000000000007</v>
          </cell>
          <cell r="T619">
            <v>135</v>
          </cell>
          <cell r="W619">
            <v>0.02</v>
          </cell>
          <cell r="X619">
            <v>1E-4</v>
          </cell>
          <cell r="Y619">
            <v>0.5</v>
          </cell>
          <cell r="Z619">
            <v>137</v>
          </cell>
          <cell r="AA619">
            <v>8.3974674630453716</v>
          </cell>
          <cell r="AB619">
            <v>16.314442491488553</v>
          </cell>
          <cell r="AC619">
            <v>1185.7117723336687</v>
          </cell>
          <cell r="AD619">
            <v>155.77730808621214</v>
          </cell>
          <cell r="AE619">
            <v>7.6115821161671242</v>
          </cell>
          <cell r="AF619">
            <v>2.8750061086582681</v>
          </cell>
          <cell r="AG619">
            <v>3408.9285885673194</v>
          </cell>
          <cell r="AJ619">
            <v>520.32999999999879</v>
          </cell>
          <cell r="AK619">
            <v>520.32999999999879</v>
          </cell>
          <cell r="AL619">
            <v>511.93253253695343</v>
          </cell>
          <cell r="AM619">
            <v>511.93253253695343</v>
          </cell>
          <cell r="AN619">
            <v>2</v>
          </cell>
          <cell r="AO619">
            <v>3</v>
          </cell>
          <cell r="AP619">
            <v>522.32999999999879</v>
          </cell>
          <cell r="AQ619">
            <v>523.32999999999879</v>
          </cell>
        </row>
        <row r="620">
          <cell r="C620">
            <v>509000</v>
          </cell>
          <cell r="D620">
            <v>514.56000000000029</v>
          </cell>
          <cell r="I620">
            <v>3405.1234636846011</v>
          </cell>
          <cell r="K620">
            <v>3405.1234636846011</v>
          </cell>
          <cell r="L620">
            <v>3405.1234636846011</v>
          </cell>
          <cell r="M620">
            <v>3425</v>
          </cell>
          <cell r="N620">
            <v>1E-4</v>
          </cell>
          <cell r="O620">
            <v>0.81831835942361464</v>
          </cell>
          <cell r="P620">
            <v>156.25774380810699</v>
          </cell>
          <cell r="Q620">
            <v>1185.0582023063807</v>
          </cell>
          <cell r="R620">
            <v>0.5</v>
          </cell>
          <cell r="S620">
            <v>8.3000000000000007</v>
          </cell>
          <cell r="T620">
            <v>135</v>
          </cell>
          <cell r="W620">
            <v>0.02</v>
          </cell>
          <cell r="X620">
            <v>1E-4</v>
          </cell>
          <cell r="Y620">
            <v>0.5</v>
          </cell>
          <cell r="Z620">
            <v>137</v>
          </cell>
          <cell r="AA620">
            <v>8.3974674630453716</v>
          </cell>
          <cell r="AB620">
            <v>16.314442491488553</v>
          </cell>
          <cell r="AC620">
            <v>1185.7117723336687</v>
          </cell>
          <cell r="AD620">
            <v>155.77730808621214</v>
          </cell>
          <cell r="AE620">
            <v>7.6115821161671242</v>
          </cell>
          <cell r="AF620">
            <v>2.8750061086582681</v>
          </cell>
          <cell r="AG620">
            <v>3408.9285885673194</v>
          </cell>
          <cell r="AJ620">
            <v>520.22999999999877</v>
          </cell>
          <cell r="AK620">
            <v>520.22999999999877</v>
          </cell>
          <cell r="AL620">
            <v>511.83253253695341</v>
          </cell>
          <cell r="AM620">
            <v>511.83253253695341</v>
          </cell>
          <cell r="AN620">
            <v>2</v>
          </cell>
          <cell r="AO620">
            <v>3</v>
          </cell>
          <cell r="AP620">
            <v>522.22999999999877</v>
          </cell>
          <cell r="AQ620">
            <v>523.22999999999877</v>
          </cell>
        </row>
        <row r="621">
          <cell r="C621">
            <v>510000</v>
          </cell>
          <cell r="D621">
            <v>514.4</v>
          </cell>
          <cell r="I621">
            <v>3405.1234636846011</v>
          </cell>
          <cell r="K621">
            <v>3405.1234636846011</v>
          </cell>
          <cell r="L621">
            <v>3405.1234636846011</v>
          </cell>
          <cell r="M621">
            <v>3425</v>
          </cell>
          <cell r="N621">
            <v>1E-4</v>
          </cell>
          <cell r="O621">
            <v>0.81831835942361464</v>
          </cell>
          <cell r="P621">
            <v>156.25774380810699</v>
          </cell>
          <cell r="Q621">
            <v>1185.0582023063807</v>
          </cell>
          <cell r="R621">
            <v>0.5</v>
          </cell>
          <cell r="S621">
            <v>8.3000000000000007</v>
          </cell>
          <cell r="T621">
            <v>135</v>
          </cell>
          <cell r="W621">
            <v>0.02</v>
          </cell>
          <cell r="X621">
            <v>1E-4</v>
          </cell>
          <cell r="Y621">
            <v>0.5</v>
          </cell>
          <cell r="Z621">
            <v>137</v>
          </cell>
          <cell r="AA621">
            <v>8.3974674630453716</v>
          </cell>
          <cell r="AB621">
            <v>16.314442491488553</v>
          </cell>
          <cell r="AC621">
            <v>1185.7117723336687</v>
          </cell>
          <cell r="AD621">
            <v>155.77730808621214</v>
          </cell>
          <cell r="AE621">
            <v>7.6115821161671242</v>
          </cell>
          <cell r="AF621">
            <v>2.8750061086582681</v>
          </cell>
          <cell r="AG621">
            <v>3408.9285885673194</v>
          </cell>
          <cell r="AJ621">
            <v>520.12999999999874</v>
          </cell>
          <cell r="AK621">
            <v>520.12999999999874</v>
          </cell>
          <cell r="AL621">
            <v>511.73253253695339</v>
          </cell>
          <cell r="AM621">
            <v>511.73253253695339</v>
          </cell>
          <cell r="AN621">
            <v>2</v>
          </cell>
          <cell r="AO621">
            <v>3</v>
          </cell>
          <cell r="AP621">
            <v>522.12999999999874</v>
          </cell>
          <cell r="AQ621">
            <v>523.12999999999874</v>
          </cell>
        </row>
        <row r="622">
          <cell r="C622">
            <v>511000</v>
          </cell>
          <cell r="D622">
            <v>514.82000000000005</v>
          </cell>
          <cell r="I622">
            <v>3405.1234636846011</v>
          </cell>
          <cell r="K622">
            <v>3405.1234636846011</v>
          </cell>
          <cell r="L622">
            <v>3405.1234636846011</v>
          </cell>
          <cell r="M622">
            <v>3425</v>
          </cell>
          <cell r="N622">
            <v>1E-4</v>
          </cell>
          <cell r="O622">
            <v>0.81831835942361464</v>
          </cell>
          <cell r="P622">
            <v>156.25774380810699</v>
          </cell>
          <cell r="Q622">
            <v>1185.0582023063807</v>
          </cell>
          <cell r="R622">
            <v>0.5</v>
          </cell>
          <cell r="S622">
            <v>8.3000000000000007</v>
          </cell>
          <cell r="T622">
            <v>135</v>
          </cell>
          <cell r="W622">
            <v>0.02</v>
          </cell>
          <cell r="X622">
            <v>1E-4</v>
          </cell>
          <cell r="Y622">
            <v>0.5</v>
          </cell>
          <cell r="Z622">
            <v>137</v>
          </cell>
          <cell r="AA622">
            <v>8.3974674630453716</v>
          </cell>
          <cell r="AB622">
            <v>16.314442491488553</v>
          </cell>
          <cell r="AC622">
            <v>1185.7117723336687</v>
          </cell>
          <cell r="AD622">
            <v>155.77730808621214</v>
          </cell>
          <cell r="AE622">
            <v>7.6115821161671242</v>
          </cell>
          <cell r="AF622">
            <v>2.8750061086582681</v>
          </cell>
          <cell r="AG622">
            <v>3408.9285885673194</v>
          </cell>
          <cell r="AJ622">
            <v>520.02999999999872</v>
          </cell>
          <cell r="AK622">
            <v>520.02999999999872</v>
          </cell>
          <cell r="AL622">
            <v>511.63253253695336</v>
          </cell>
          <cell r="AM622">
            <v>511.63253253695336</v>
          </cell>
          <cell r="AN622">
            <v>2</v>
          </cell>
          <cell r="AO622">
            <v>3</v>
          </cell>
          <cell r="AP622">
            <v>522.02999999999872</v>
          </cell>
          <cell r="AQ622">
            <v>523.02999999999872</v>
          </cell>
        </row>
        <row r="623">
          <cell r="C623">
            <v>512000</v>
          </cell>
          <cell r="D623">
            <v>515.24</v>
          </cell>
          <cell r="I623">
            <v>3405.1234636846011</v>
          </cell>
          <cell r="K623">
            <v>3405.1234636846011</v>
          </cell>
          <cell r="L623">
            <v>3405.1234636846011</v>
          </cell>
          <cell r="M623">
            <v>3425</v>
          </cell>
          <cell r="N623">
            <v>1E-4</v>
          </cell>
          <cell r="O623">
            <v>0.81831835942361464</v>
          </cell>
          <cell r="P623">
            <v>156.25774380810699</v>
          </cell>
          <cell r="Q623">
            <v>1185.0582023063807</v>
          </cell>
          <cell r="R623">
            <v>0.5</v>
          </cell>
          <cell r="S623">
            <v>8.3000000000000007</v>
          </cell>
          <cell r="T623">
            <v>135</v>
          </cell>
          <cell r="W623">
            <v>0.02</v>
          </cell>
          <cell r="X623">
            <v>1E-4</v>
          </cell>
          <cell r="Y623">
            <v>0.5</v>
          </cell>
          <cell r="Z623">
            <v>137</v>
          </cell>
          <cell r="AA623">
            <v>8.3974674630453716</v>
          </cell>
          <cell r="AB623">
            <v>16.314442491488553</v>
          </cell>
          <cell r="AC623">
            <v>1185.7117723336687</v>
          </cell>
          <cell r="AD623">
            <v>155.77730808621214</v>
          </cell>
          <cell r="AE623">
            <v>7.6115821161671242</v>
          </cell>
          <cell r="AF623">
            <v>2.8750061086582681</v>
          </cell>
          <cell r="AG623">
            <v>3408.9285885673194</v>
          </cell>
          <cell r="AJ623">
            <v>519.9299999999987</v>
          </cell>
          <cell r="AK623">
            <v>519.9299999999987</v>
          </cell>
          <cell r="AL623">
            <v>511.53253253695334</v>
          </cell>
          <cell r="AM623">
            <v>511.53253253695334</v>
          </cell>
          <cell r="AN623">
            <v>2</v>
          </cell>
          <cell r="AO623">
            <v>3</v>
          </cell>
          <cell r="AP623">
            <v>521.9299999999987</v>
          </cell>
          <cell r="AQ623">
            <v>522.9299999999987</v>
          </cell>
        </row>
        <row r="624">
          <cell r="C624">
            <v>513000</v>
          </cell>
          <cell r="D624">
            <v>515.66</v>
          </cell>
          <cell r="I624">
            <v>3405.1234636846011</v>
          </cell>
          <cell r="K624">
            <v>3405.1234636846011</v>
          </cell>
          <cell r="L624">
            <v>3405.1234636846011</v>
          </cell>
          <cell r="M624">
            <v>3425</v>
          </cell>
          <cell r="N624">
            <v>1E-4</v>
          </cell>
          <cell r="O624">
            <v>0.81831835942361464</v>
          </cell>
          <cell r="P624">
            <v>156.25774380810699</v>
          </cell>
          <cell r="Q624">
            <v>1185.0582023063807</v>
          </cell>
          <cell r="R624">
            <v>0.5</v>
          </cell>
          <cell r="S624">
            <v>8.3000000000000007</v>
          </cell>
          <cell r="T624">
            <v>135</v>
          </cell>
          <cell r="W624">
            <v>0.02</v>
          </cell>
          <cell r="X624">
            <v>1E-4</v>
          </cell>
          <cell r="Y624">
            <v>0.5</v>
          </cell>
          <cell r="Z624">
            <v>137</v>
          </cell>
          <cell r="AA624">
            <v>8.3974674630453716</v>
          </cell>
          <cell r="AB624">
            <v>16.314442491488553</v>
          </cell>
          <cell r="AC624">
            <v>1185.7117723336687</v>
          </cell>
          <cell r="AD624">
            <v>155.77730808621214</v>
          </cell>
          <cell r="AE624">
            <v>7.6115821161671242</v>
          </cell>
          <cell r="AF624">
            <v>2.8750061086582681</v>
          </cell>
          <cell r="AG624">
            <v>3408.9285885673194</v>
          </cell>
          <cell r="AJ624">
            <v>519.82999999999868</v>
          </cell>
          <cell r="AK624">
            <v>519.82999999999868</v>
          </cell>
          <cell r="AL624">
            <v>511.43253253695332</v>
          </cell>
          <cell r="AM624">
            <v>511.43253253695332</v>
          </cell>
          <cell r="AN624">
            <v>2</v>
          </cell>
          <cell r="AO624">
            <v>3</v>
          </cell>
          <cell r="AP624">
            <v>521.82999999999868</v>
          </cell>
          <cell r="AQ624">
            <v>522.82999999999868</v>
          </cell>
        </row>
        <row r="625">
          <cell r="B625" t="str">
            <v>H/R Of  7-CR  Disty</v>
          </cell>
          <cell r="C625">
            <v>513243</v>
          </cell>
          <cell r="D625">
            <v>515.97</v>
          </cell>
          <cell r="E625">
            <v>10</v>
          </cell>
          <cell r="I625">
            <v>3405.1234636846011</v>
          </cell>
          <cell r="K625">
            <v>3405.1234636846011</v>
          </cell>
          <cell r="L625">
            <v>3405.1234636846011</v>
          </cell>
          <cell r="M625">
            <v>3425</v>
          </cell>
          <cell r="N625">
            <v>1E-4</v>
          </cell>
          <cell r="O625">
            <v>0.81831835942361464</v>
          </cell>
          <cell r="P625">
            <v>156.25774380810699</v>
          </cell>
          <cell r="Q625">
            <v>1185.0582023063807</v>
          </cell>
          <cell r="R625">
            <v>0.5</v>
          </cell>
          <cell r="S625">
            <v>8.3000000000000007</v>
          </cell>
          <cell r="T625">
            <v>135</v>
          </cell>
          <cell r="W625">
            <v>0.02</v>
          </cell>
          <cell r="X625">
            <v>1E-4</v>
          </cell>
          <cell r="Y625">
            <v>0.5</v>
          </cell>
          <cell r="Z625">
            <v>137</v>
          </cell>
          <cell r="AA625">
            <v>8.3974674630453716</v>
          </cell>
          <cell r="AB625">
            <v>16.314442491488553</v>
          </cell>
          <cell r="AC625">
            <v>1185.7117723336687</v>
          </cell>
          <cell r="AD625">
            <v>155.77730808621214</v>
          </cell>
          <cell r="AE625">
            <v>7.6115821161671242</v>
          </cell>
          <cell r="AF625">
            <v>2.8750061086582681</v>
          </cell>
          <cell r="AG625">
            <v>3408.9285885673194</v>
          </cell>
          <cell r="AJ625">
            <v>519.80569999999864</v>
          </cell>
          <cell r="AK625">
            <v>519.80569999999864</v>
          </cell>
          <cell r="AL625">
            <v>511.40823253695334</v>
          </cell>
          <cell r="AM625">
            <v>511.40823253695328</v>
          </cell>
          <cell r="AN625">
            <v>2</v>
          </cell>
          <cell r="AO625">
            <v>3</v>
          </cell>
          <cell r="AP625">
            <v>521.80569999999864</v>
          </cell>
          <cell r="AQ625">
            <v>522.80569999999864</v>
          </cell>
        </row>
        <row r="626">
          <cell r="B626" t="str">
            <v>H/R Of  13-AL Disty</v>
          </cell>
          <cell r="C626">
            <v>513733</v>
          </cell>
          <cell r="D626">
            <v>515.97</v>
          </cell>
          <cell r="E626">
            <v>6</v>
          </cell>
          <cell r="I626">
            <v>3405.1234636846011</v>
          </cell>
          <cell r="K626">
            <v>3405.1234636846011</v>
          </cell>
          <cell r="L626">
            <v>3405.1234636846011</v>
          </cell>
          <cell r="M626">
            <v>3425</v>
          </cell>
          <cell r="N626">
            <v>1E-4</v>
          </cell>
          <cell r="O626">
            <v>0.81831835942361464</v>
          </cell>
          <cell r="P626">
            <v>156.25774380810699</v>
          </cell>
          <cell r="Q626">
            <v>1185.0582023063807</v>
          </cell>
          <cell r="R626">
            <v>0.5</v>
          </cell>
          <cell r="S626">
            <v>8.3000000000000007</v>
          </cell>
          <cell r="T626">
            <v>135</v>
          </cell>
          <cell r="W626">
            <v>0.02</v>
          </cell>
          <cell r="X626">
            <v>1E-4</v>
          </cell>
          <cell r="Y626">
            <v>0.5</v>
          </cell>
          <cell r="Z626">
            <v>137</v>
          </cell>
          <cell r="AA626">
            <v>8.3974674630453716</v>
          </cell>
          <cell r="AB626">
            <v>16.314442491488553</v>
          </cell>
          <cell r="AC626">
            <v>1185.7117723336687</v>
          </cell>
          <cell r="AD626">
            <v>155.77730808621214</v>
          </cell>
          <cell r="AE626">
            <v>7.6115821161671242</v>
          </cell>
          <cell r="AF626">
            <v>2.8750061086582681</v>
          </cell>
          <cell r="AG626">
            <v>3408.9285885673194</v>
          </cell>
          <cell r="AJ626">
            <v>519.75669999999866</v>
          </cell>
          <cell r="AK626">
            <v>519.75669999999866</v>
          </cell>
          <cell r="AL626">
            <v>511.3592325369533</v>
          </cell>
          <cell r="AM626">
            <v>511.3592325369533</v>
          </cell>
          <cell r="AN626">
            <v>2</v>
          </cell>
          <cell r="AO626">
            <v>3</v>
          </cell>
          <cell r="AP626">
            <v>521.75669999999866</v>
          </cell>
          <cell r="AQ626">
            <v>522.75669999999866</v>
          </cell>
        </row>
        <row r="627">
          <cell r="B627" t="str">
            <v>Regulation Village Road Bridge (Reg-VRB)</v>
          </cell>
          <cell r="C627">
            <v>513733</v>
          </cell>
          <cell r="D627">
            <v>515.97</v>
          </cell>
          <cell r="I627">
            <v>3405.1234636846011</v>
          </cell>
          <cell r="K627">
            <v>3405.1234636846011</v>
          </cell>
          <cell r="L627">
            <v>3405.1234636846011</v>
          </cell>
          <cell r="M627">
            <v>3425</v>
          </cell>
          <cell r="N627">
            <v>1E-4</v>
          </cell>
          <cell r="O627">
            <v>0.81831835942361464</v>
          </cell>
          <cell r="P627">
            <v>156.25774380810699</v>
          </cell>
          <cell r="Q627">
            <v>1185.0582023063807</v>
          </cell>
          <cell r="R627">
            <v>0.5</v>
          </cell>
          <cell r="S627">
            <v>8.3000000000000007</v>
          </cell>
          <cell r="T627">
            <v>135</v>
          </cell>
          <cell r="U627">
            <v>511.46</v>
          </cell>
          <cell r="V627">
            <v>519.98</v>
          </cell>
          <cell r="W627">
            <v>0.02</v>
          </cell>
          <cell r="X627">
            <v>1E-4</v>
          </cell>
          <cell r="Y627">
            <v>0.5</v>
          </cell>
          <cell r="Z627">
            <v>137</v>
          </cell>
          <cell r="AA627">
            <v>8.3974674630453716</v>
          </cell>
          <cell r="AB627">
            <v>16.314442491488553</v>
          </cell>
          <cell r="AC627">
            <v>1185.7117723336687</v>
          </cell>
          <cell r="AD627">
            <v>155.77730808621214</v>
          </cell>
          <cell r="AE627">
            <v>7.6115821161671242</v>
          </cell>
          <cell r="AF627">
            <v>2.8750061086582681</v>
          </cell>
          <cell r="AG627">
            <v>3408.9285885673194</v>
          </cell>
          <cell r="AI627">
            <v>0.75</v>
          </cell>
          <cell r="AJ627">
            <v>519.75669999999866</v>
          </cell>
          <cell r="AK627">
            <v>519.00669999999866</v>
          </cell>
          <cell r="AL627">
            <v>511.3592325369533</v>
          </cell>
          <cell r="AM627">
            <v>510.63332392552184</v>
          </cell>
          <cell r="AN627">
            <v>2</v>
          </cell>
          <cell r="AO627">
            <v>3</v>
          </cell>
          <cell r="AP627">
            <v>521.75669999999866</v>
          </cell>
          <cell r="AQ627">
            <v>522.00669999999866</v>
          </cell>
        </row>
        <row r="628">
          <cell r="C628">
            <v>513733</v>
          </cell>
          <cell r="D628">
            <v>515.97</v>
          </cell>
          <cell r="F628">
            <v>241</v>
          </cell>
          <cell r="G628">
            <v>16.878643348279251</v>
          </cell>
          <cell r="H628">
            <v>257.87864334827924</v>
          </cell>
          <cell r="I628">
            <v>3364.2015781327268</v>
          </cell>
          <cell r="K628">
            <v>3364.2015781327268</v>
          </cell>
          <cell r="L628">
            <v>3364.2015781327268</v>
          </cell>
          <cell r="M628">
            <v>3383</v>
          </cell>
          <cell r="N628">
            <v>1E-4</v>
          </cell>
          <cell r="O628">
            <v>0.81730929326282598</v>
          </cell>
          <cell r="P628">
            <v>155.29671181322544</v>
          </cell>
          <cell r="Q628">
            <v>1173.4225386299363</v>
          </cell>
          <cell r="R628">
            <v>0.5</v>
          </cell>
          <cell r="S628">
            <v>8.3000000000000007</v>
          </cell>
          <cell r="T628">
            <v>135</v>
          </cell>
          <cell r="U628">
            <v>510.71</v>
          </cell>
          <cell r="V628">
            <v>519.30999999999995</v>
          </cell>
          <cell r="W628">
            <v>0.02</v>
          </cell>
          <cell r="X628">
            <v>1E-4</v>
          </cell>
          <cell r="Y628">
            <v>0.5</v>
          </cell>
          <cell r="Z628">
            <v>136</v>
          </cell>
          <cell r="AA628">
            <v>8.3733760744768109</v>
          </cell>
          <cell r="AB628">
            <v>16.241955310540334</v>
          </cell>
          <cell r="AC628">
            <v>1173.8358595711566</v>
          </cell>
          <cell r="AD628">
            <v>154.72343810370049</v>
          </cell>
          <cell r="AE628">
            <v>7.5866712500559554</v>
          </cell>
          <cell r="AF628">
            <v>2.8687298826563525</v>
          </cell>
          <cell r="AG628">
            <v>3367.4180076853827</v>
          </cell>
          <cell r="AJ628">
            <v>519.00669999999866</v>
          </cell>
          <cell r="AK628">
            <v>519.00669999999866</v>
          </cell>
          <cell r="AL628">
            <v>510.63332392552184</v>
          </cell>
          <cell r="AM628">
            <v>510.63332392552184</v>
          </cell>
          <cell r="AN628">
            <v>2</v>
          </cell>
          <cell r="AO628">
            <v>3</v>
          </cell>
          <cell r="AP628">
            <v>521.00669999999866</v>
          </cell>
          <cell r="AQ628">
            <v>522.00669999999866</v>
          </cell>
        </row>
        <row r="629">
          <cell r="C629">
            <v>514000</v>
          </cell>
          <cell r="D629">
            <v>516.91999999999996</v>
          </cell>
          <cell r="I629">
            <v>3364.2015781327268</v>
          </cell>
          <cell r="K629">
            <v>3364.2015781327268</v>
          </cell>
          <cell r="L629">
            <v>3364.2015781327268</v>
          </cell>
          <cell r="M629">
            <v>3383</v>
          </cell>
          <cell r="N629">
            <v>1E-4</v>
          </cell>
          <cell r="O629">
            <v>0.81730929326282598</v>
          </cell>
          <cell r="P629">
            <v>155.29671181322544</v>
          </cell>
          <cell r="Q629">
            <v>1173.4225386299363</v>
          </cell>
          <cell r="R629">
            <v>0.5</v>
          </cell>
          <cell r="S629">
            <v>8.3000000000000007</v>
          </cell>
          <cell r="T629">
            <v>135</v>
          </cell>
          <cell r="W629">
            <v>0.02</v>
          </cell>
          <cell r="X629">
            <v>1E-4</v>
          </cell>
          <cell r="Y629">
            <v>0.5</v>
          </cell>
          <cell r="Z629">
            <v>136</v>
          </cell>
          <cell r="AA629">
            <v>8.3733760744768109</v>
          </cell>
          <cell r="AB629">
            <v>16.241955310540334</v>
          </cell>
          <cell r="AC629">
            <v>1173.8358595711566</v>
          </cell>
          <cell r="AD629">
            <v>154.72343810370049</v>
          </cell>
          <cell r="AE629">
            <v>7.5866712500559554</v>
          </cell>
          <cell r="AF629">
            <v>2.8687298826563525</v>
          </cell>
          <cell r="AG629">
            <v>3367.4180076853827</v>
          </cell>
          <cell r="AJ629">
            <v>518.97999999999865</v>
          </cell>
          <cell r="AK629">
            <v>518.97999999999865</v>
          </cell>
          <cell r="AL629">
            <v>510.60662392552183</v>
          </cell>
          <cell r="AM629">
            <v>510.60662392552183</v>
          </cell>
          <cell r="AN629">
            <v>2</v>
          </cell>
          <cell r="AO629">
            <v>3</v>
          </cell>
          <cell r="AP629">
            <v>520.97999999999865</v>
          </cell>
          <cell r="AQ629">
            <v>521.97999999999865</v>
          </cell>
        </row>
        <row r="630">
          <cell r="C630">
            <v>515000</v>
          </cell>
          <cell r="D630">
            <v>516.5</v>
          </cell>
          <cell r="I630">
            <v>3364.2015781327268</v>
          </cell>
          <cell r="K630">
            <v>3364.2015781327268</v>
          </cell>
          <cell r="L630">
            <v>3364.2015781327268</v>
          </cell>
          <cell r="M630">
            <v>3383</v>
          </cell>
          <cell r="N630">
            <v>1E-4</v>
          </cell>
          <cell r="O630">
            <v>0.81730929326282598</v>
          </cell>
          <cell r="P630">
            <v>155.29671181322544</v>
          </cell>
          <cell r="Q630">
            <v>1173.4225386299363</v>
          </cell>
          <cell r="R630">
            <v>0.5</v>
          </cell>
          <cell r="S630">
            <v>8.3000000000000007</v>
          </cell>
          <cell r="T630">
            <v>135</v>
          </cell>
          <cell r="W630">
            <v>0.02</v>
          </cell>
          <cell r="X630">
            <v>1E-4</v>
          </cell>
          <cell r="Y630">
            <v>0.5</v>
          </cell>
          <cell r="Z630">
            <v>136</v>
          </cell>
          <cell r="AA630">
            <v>8.3733760744768109</v>
          </cell>
          <cell r="AB630">
            <v>16.241955310540334</v>
          </cell>
          <cell r="AC630">
            <v>1173.8358595711566</v>
          </cell>
          <cell r="AD630">
            <v>154.72343810370049</v>
          </cell>
          <cell r="AE630">
            <v>7.5866712500559554</v>
          </cell>
          <cell r="AF630">
            <v>2.8687298826563525</v>
          </cell>
          <cell r="AG630">
            <v>3367.4180076853827</v>
          </cell>
          <cell r="AJ630">
            <v>518.87999999999863</v>
          </cell>
          <cell r="AK630">
            <v>518.87999999999863</v>
          </cell>
          <cell r="AL630">
            <v>510.50662392552181</v>
          </cell>
          <cell r="AM630">
            <v>510.50662392552181</v>
          </cell>
          <cell r="AN630">
            <v>2</v>
          </cell>
          <cell r="AO630">
            <v>3</v>
          </cell>
          <cell r="AP630">
            <v>520.87999999999863</v>
          </cell>
          <cell r="AQ630">
            <v>521.87999999999863</v>
          </cell>
        </row>
        <row r="631">
          <cell r="C631">
            <v>516000</v>
          </cell>
          <cell r="D631">
            <v>516.02</v>
          </cell>
          <cell r="I631">
            <v>3364.2015781327268</v>
          </cell>
          <cell r="K631">
            <v>3364.2015781327268</v>
          </cell>
          <cell r="L631">
            <v>3364.2015781327268</v>
          </cell>
          <cell r="M631">
            <v>3383</v>
          </cell>
          <cell r="N631">
            <v>1E-4</v>
          </cell>
          <cell r="O631">
            <v>0.81730929326282598</v>
          </cell>
          <cell r="P631">
            <v>155.29671181322544</v>
          </cell>
          <cell r="Q631">
            <v>1173.4225386299363</v>
          </cell>
          <cell r="R631">
            <v>0.5</v>
          </cell>
          <cell r="S631">
            <v>8.3000000000000007</v>
          </cell>
          <cell r="T631">
            <v>135</v>
          </cell>
          <cell r="W631">
            <v>0.02</v>
          </cell>
          <cell r="X631">
            <v>1E-4</v>
          </cell>
          <cell r="Y631">
            <v>0.5</v>
          </cell>
          <cell r="Z631">
            <v>136</v>
          </cell>
          <cell r="AA631">
            <v>8.3733760744768109</v>
          </cell>
          <cell r="AB631">
            <v>16.241955310540334</v>
          </cell>
          <cell r="AC631">
            <v>1173.8358595711566</v>
          </cell>
          <cell r="AD631">
            <v>154.72343810370049</v>
          </cell>
          <cell r="AE631">
            <v>7.5866712500559554</v>
          </cell>
          <cell r="AF631">
            <v>2.8687298826563525</v>
          </cell>
          <cell r="AG631">
            <v>3367.4180076853827</v>
          </cell>
          <cell r="AJ631">
            <v>518.77999999999861</v>
          </cell>
          <cell r="AK631">
            <v>518.77999999999861</v>
          </cell>
          <cell r="AL631">
            <v>510.40662392552179</v>
          </cell>
          <cell r="AM631">
            <v>510.40662392552179</v>
          </cell>
          <cell r="AN631">
            <v>2</v>
          </cell>
          <cell r="AO631">
            <v>3</v>
          </cell>
          <cell r="AP631">
            <v>520.77999999999861</v>
          </cell>
          <cell r="AQ631">
            <v>521.77999999999861</v>
          </cell>
        </row>
        <row r="632">
          <cell r="C632">
            <v>517000</v>
          </cell>
          <cell r="D632">
            <v>515.54</v>
          </cell>
          <cell r="I632">
            <v>3364.2015781327268</v>
          </cell>
          <cell r="K632">
            <v>3364.2015781327268</v>
          </cell>
          <cell r="L632">
            <v>3364.2015781327268</v>
          </cell>
          <cell r="M632">
            <v>3383</v>
          </cell>
          <cell r="N632">
            <v>1E-4</v>
          </cell>
          <cell r="O632">
            <v>0.81730929326282598</v>
          </cell>
          <cell r="P632">
            <v>155.29671181322544</v>
          </cell>
          <cell r="Q632">
            <v>1173.4225386299363</v>
          </cell>
          <cell r="R632">
            <v>0.5</v>
          </cell>
          <cell r="S632">
            <v>8.3000000000000007</v>
          </cell>
          <cell r="T632">
            <v>135</v>
          </cell>
          <cell r="W632">
            <v>0.02</v>
          </cell>
          <cell r="X632">
            <v>1E-4</v>
          </cell>
          <cell r="Y632">
            <v>0.5</v>
          </cell>
          <cell r="Z632">
            <v>136</v>
          </cell>
          <cell r="AA632">
            <v>8.3733760744768109</v>
          </cell>
          <cell r="AB632">
            <v>16.241955310540334</v>
          </cell>
          <cell r="AC632">
            <v>1173.8358595711566</v>
          </cell>
          <cell r="AD632">
            <v>154.72343810370049</v>
          </cell>
          <cell r="AE632">
            <v>7.5866712500559554</v>
          </cell>
          <cell r="AF632">
            <v>2.8687298826563525</v>
          </cell>
          <cell r="AG632">
            <v>3367.4180076853827</v>
          </cell>
          <cell r="AJ632">
            <v>518.67999999999859</v>
          </cell>
          <cell r="AK632">
            <v>518.67999999999859</v>
          </cell>
          <cell r="AL632">
            <v>510.30662392552176</v>
          </cell>
          <cell r="AM632">
            <v>510.30662392552176</v>
          </cell>
          <cell r="AN632">
            <v>2</v>
          </cell>
          <cell r="AO632">
            <v>3</v>
          </cell>
          <cell r="AP632">
            <v>520.67999999999859</v>
          </cell>
          <cell r="AQ632">
            <v>521.67999999999859</v>
          </cell>
        </row>
        <row r="633">
          <cell r="C633">
            <v>518000</v>
          </cell>
          <cell r="D633">
            <v>515.05999999999995</v>
          </cell>
          <cell r="I633">
            <v>3364.2015781327268</v>
          </cell>
          <cell r="K633">
            <v>3364.2015781327268</v>
          </cell>
          <cell r="L633">
            <v>3364.2015781327268</v>
          </cell>
          <cell r="M633">
            <v>3383</v>
          </cell>
          <cell r="N633">
            <v>1E-4</v>
          </cell>
          <cell r="O633">
            <v>0.81730929326282598</v>
          </cell>
          <cell r="P633">
            <v>155.29671181322544</v>
          </cell>
          <cell r="Q633">
            <v>1173.4225386299363</v>
          </cell>
          <cell r="R633">
            <v>0.5</v>
          </cell>
          <cell r="S633">
            <v>8.3000000000000007</v>
          </cell>
          <cell r="T633">
            <v>135</v>
          </cell>
          <cell r="W633">
            <v>0.02</v>
          </cell>
          <cell r="X633">
            <v>1E-4</v>
          </cell>
          <cell r="Y633">
            <v>0.5</v>
          </cell>
          <cell r="Z633">
            <v>136</v>
          </cell>
          <cell r="AA633">
            <v>8.3733760744768109</v>
          </cell>
          <cell r="AB633">
            <v>16.241955310540334</v>
          </cell>
          <cell r="AC633">
            <v>1173.8358595711566</v>
          </cell>
          <cell r="AD633">
            <v>154.72343810370049</v>
          </cell>
          <cell r="AE633">
            <v>7.5866712500559554</v>
          </cell>
          <cell r="AF633">
            <v>2.8687298826563525</v>
          </cell>
          <cell r="AG633">
            <v>3367.4180076853827</v>
          </cell>
          <cell r="AJ633">
            <v>518.57999999999856</v>
          </cell>
          <cell r="AK633">
            <v>518.57999999999856</v>
          </cell>
          <cell r="AL633">
            <v>510.20662392552174</v>
          </cell>
          <cell r="AM633">
            <v>510.20662392552174</v>
          </cell>
          <cell r="AN633">
            <v>2</v>
          </cell>
          <cell r="AO633">
            <v>3</v>
          </cell>
          <cell r="AP633">
            <v>520.57999999999856</v>
          </cell>
          <cell r="AQ633">
            <v>521.57999999999856</v>
          </cell>
        </row>
        <row r="634">
          <cell r="C634">
            <v>519000</v>
          </cell>
          <cell r="D634">
            <v>514.57999999999993</v>
          </cell>
          <cell r="I634">
            <v>3364.2015781327268</v>
          </cell>
          <cell r="K634">
            <v>3364.2015781327268</v>
          </cell>
          <cell r="L634">
            <v>3364.2015781327268</v>
          </cell>
          <cell r="M634">
            <v>3383</v>
          </cell>
          <cell r="N634">
            <v>1E-4</v>
          </cell>
          <cell r="O634">
            <v>0.81730929326282598</v>
          </cell>
          <cell r="P634">
            <v>155.29671181322544</v>
          </cell>
          <cell r="Q634">
            <v>1173.4225386299363</v>
          </cell>
          <cell r="R634">
            <v>0.5</v>
          </cell>
          <cell r="S634">
            <v>8.3000000000000007</v>
          </cell>
          <cell r="T634">
            <v>135</v>
          </cell>
          <cell r="W634">
            <v>0.02</v>
          </cell>
          <cell r="X634">
            <v>1E-4</v>
          </cell>
          <cell r="Y634">
            <v>0.5</v>
          </cell>
          <cell r="Z634">
            <v>136</v>
          </cell>
          <cell r="AA634">
            <v>8.3733760744768109</v>
          </cell>
          <cell r="AB634">
            <v>16.241955310540334</v>
          </cell>
          <cell r="AC634">
            <v>1173.8358595711566</v>
          </cell>
          <cell r="AD634">
            <v>154.72343810370049</v>
          </cell>
          <cell r="AE634">
            <v>7.5866712500559554</v>
          </cell>
          <cell r="AF634">
            <v>2.8687298826563525</v>
          </cell>
          <cell r="AG634">
            <v>3367.4180076853827</v>
          </cell>
          <cell r="AJ634">
            <v>518.47999999999854</v>
          </cell>
          <cell r="AK634">
            <v>518.47999999999854</v>
          </cell>
          <cell r="AL634">
            <v>510.10662392552172</v>
          </cell>
          <cell r="AM634">
            <v>510.10662392552172</v>
          </cell>
          <cell r="AN634">
            <v>2</v>
          </cell>
          <cell r="AO634">
            <v>3</v>
          </cell>
          <cell r="AP634">
            <v>520.47999999999854</v>
          </cell>
          <cell r="AQ634">
            <v>521.47999999999854</v>
          </cell>
        </row>
        <row r="635">
          <cell r="C635">
            <v>520000</v>
          </cell>
          <cell r="D635">
            <v>514.1</v>
          </cell>
          <cell r="I635">
            <v>3364.2015781327268</v>
          </cell>
          <cell r="K635">
            <v>3364.2015781327268</v>
          </cell>
          <cell r="L635">
            <v>3364.2015781327268</v>
          </cell>
          <cell r="M635">
            <v>3383</v>
          </cell>
          <cell r="N635">
            <v>1E-4</v>
          </cell>
          <cell r="O635">
            <v>0.81730929326282598</v>
          </cell>
          <cell r="P635">
            <v>155.29671181322544</v>
          </cell>
          <cell r="Q635">
            <v>1173.4225386299363</v>
          </cell>
          <cell r="R635">
            <v>0.5</v>
          </cell>
          <cell r="S635">
            <v>8.3000000000000007</v>
          </cell>
          <cell r="T635">
            <v>135</v>
          </cell>
          <cell r="W635">
            <v>0.02</v>
          </cell>
          <cell r="X635">
            <v>1E-4</v>
          </cell>
          <cell r="Y635">
            <v>0.5</v>
          </cell>
          <cell r="Z635">
            <v>136</v>
          </cell>
          <cell r="AA635">
            <v>8.3733760744768109</v>
          </cell>
          <cell r="AB635">
            <v>16.241955310540334</v>
          </cell>
          <cell r="AC635">
            <v>1173.8358595711566</v>
          </cell>
          <cell r="AD635">
            <v>154.72343810370049</v>
          </cell>
          <cell r="AE635">
            <v>7.5866712500559554</v>
          </cell>
          <cell r="AF635">
            <v>2.8687298826563525</v>
          </cell>
          <cell r="AG635">
            <v>3367.4180076853827</v>
          </cell>
          <cell r="AJ635">
            <v>518.37999999999852</v>
          </cell>
          <cell r="AK635">
            <v>518.37999999999852</v>
          </cell>
          <cell r="AL635">
            <v>510.00662392552169</v>
          </cell>
          <cell r="AM635">
            <v>510.00662392552169</v>
          </cell>
          <cell r="AN635">
            <v>2</v>
          </cell>
          <cell r="AO635">
            <v>3</v>
          </cell>
          <cell r="AP635">
            <v>520.37999999999852</v>
          </cell>
          <cell r="AQ635">
            <v>521.37999999999852</v>
          </cell>
        </row>
        <row r="636">
          <cell r="C636">
            <v>521000</v>
          </cell>
          <cell r="D636">
            <v>513.88</v>
          </cell>
          <cell r="I636">
            <v>3364.2015781327268</v>
          </cell>
          <cell r="K636">
            <v>3364.2015781327268</v>
          </cell>
          <cell r="L636">
            <v>3364.2015781327268</v>
          </cell>
          <cell r="M636">
            <v>3383</v>
          </cell>
          <cell r="N636">
            <v>1E-4</v>
          </cell>
          <cell r="O636">
            <v>0.81730929326282598</v>
          </cell>
          <cell r="P636">
            <v>155.29671181322544</v>
          </cell>
          <cell r="Q636">
            <v>1173.4225386299363</v>
          </cell>
          <cell r="R636">
            <v>0.5</v>
          </cell>
          <cell r="S636">
            <v>8.3000000000000007</v>
          </cell>
          <cell r="T636">
            <v>135</v>
          </cell>
          <cell r="W636">
            <v>0.02</v>
          </cell>
          <cell r="X636">
            <v>1E-4</v>
          </cell>
          <cell r="Y636">
            <v>0.5</v>
          </cell>
          <cell r="Z636">
            <v>136</v>
          </cell>
          <cell r="AA636">
            <v>8.3733760744768109</v>
          </cell>
          <cell r="AB636">
            <v>16.241955310540334</v>
          </cell>
          <cell r="AC636">
            <v>1173.8358595711566</v>
          </cell>
          <cell r="AD636">
            <v>154.72343810370049</v>
          </cell>
          <cell r="AE636">
            <v>7.5866712500559554</v>
          </cell>
          <cell r="AF636">
            <v>2.8687298826563525</v>
          </cell>
          <cell r="AG636">
            <v>3367.4180076853827</v>
          </cell>
          <cell r="AJ636">
            <v>518.27999999999849</v>
          </cell>
          <cell r="AK636">
            <v>518.27999999999849</v>
          </cell>
          <cell r="AL636">
            <v>509.90662392552167</v>
          </cell>
          <cell r="AM636">
            <v>509.90662392552167</v>
          </cell>
          <cell r="AN636">
            <v>2</v>
          </cell>
          <cell r="AO636">
            <v>3</v>
          </cell>
          <cell r="AP636">
            <v>520.27999999999849</v>
          </cell>
          <cell r="AQ636">
            <v>521.27999999999849</v>
          </cell>
        </row>
        <row r="637">
          <cell r="C637">
            <v>522000</v>
          </cell>
          <cell r="D637">
            <v>513.66</v>
          </cell>
          <cell r="I637">
            <v>3364.2015781327268</v>
          </cell>
          <cell r="K637">
            <v>3364.2015781327268</v>
          </cell>
          <cell r="L637">
            <v>3364.2015781327268</v>
          </cell>
          <cell r="M637">
            <v>3383</v>
          </cell>
          <cell r="N637">
            <v>1E-4</v>
          </cell>
          <cell r="O637">
            <v>0.81730929326282598</v>
          </cell>
          <cell r="P637">
            <v>155.29671181322544</v>
          </cell>
          <cell r="Q637">
            <v>1173.4225386299363</v>
          </cell>
          <cell r="R637">
            <v>0.5</v>
          </cell>
          <cell r="S637">
            <v>8.3000000000000007</v>
          </cell>
          <cell r="T637">
            <v>135</v>
          </cell>
          <cell r="W637">
            <v>0.02</v>
          </cell>
          <cell r="X637">
            <v>1E-4</v>
          </cell>
          <cell r="Y637">
            <v>0.5</v>
          </cell>
          <cell r="Z637">
            <v>136</v>
          </cell>
          <cell r="AA637">
            <v>8.3733760744768109</v>
          </cell>
          <cell r="AB637">
            <v>16.241955310540334</v>
          </cell>
          <cell r="AC637">
            <v>1173.8358595711566</v>
          </cell>
          <cell r="AD637">
            <v>154.72343810370049</v>
          </cell>
          <cell r="AE637">
            <v>7.5866712500559554</v>
          </cell>
          <cell r="AF637">
            <v>2.8687298826563525</v>
          </cell>
          <cell r="AG637">
            <v>3367.4180076853827</v>
          </cell>
          <cell r="AJ637">
            <v>518.17999999999847</v>
          </cell>
          <cell r="AK637">
            <v>518.17999999999847</v>
          </cell>
          <cell r="AL637">
            <v>509.80662392552165</v>
          </cell>
          <cell r="AM637">
            <v>509.80662392552165</v>
          </cell>
          <cell r="AN637">
            <v>2</v>
          </cell>
          <cell r="AO637">
            <v>3</v>
          </cell>
          <cell r="AP637">
            <v>520.17999999999847</v>
          </cell>
          <cell r="AQ637">
            <v>521.17999999999847</v>
          </cell>
        </row>
        <row r="638">
          <cell r="C638">
            <v>523000</v>
          </cell>
          <cell r="D638">
            <v>513.43999999999994</v>
          </cell>
          <cell r="I638">
            <v>3364.2015781327268</v>
          </cell>
          <cell r="K638">
            <v>3364.2015781327268</v>
          </cell>
          <cell r="L638">
            <v>3364.2015781327268</v>
          </cell>
          <cell r="M638">
            <v>3383</v>
          </cell>
          <cell r="N638">
            <v>1E-4</v>
          </cell>
          <cell r="O638">
            <v>0.81730929326282598</v>
          </cell>
          <cell r="P638">
            <v>155.29671181322544</v>
          </cell>
          <cell r="Q638">
            <v>1173.4225386299363</v>
          </cell>
          <cell r="R638">
            <v>0.5</v>
          </cell>
          <cell r="S638">
            <v>8.3000000000000007</v>
          </cell>
          <cell r="T638">
            <v>135</v>
          </cell>
          <cell r="W638">
            <v>0.02</v>
          </cell>
          <cell r="X638">
            <v>1E-4</v>
          </cell>
          <cell r="Y638">
            <v>0.5</v>
          </cell>
          <cell r="Z638">
            <v>136</v>
          </cell>
          <cell r="AA638">
            <v>8.3733760744768109</v>
          </cell>
          <cell r="AB638">
            <v>16.241955310540334</v>
          </cell>
          <cell r="AC638">
            <v>1173.8358595711566</v>
          </cell>
          <cell r="AD638">
            <v>154.72343810370049</v>
          </cell>
          <cell r="AE638">
            <v>7.5866712500559554</v>
          </cell>
          <cell r="AF638">
            <v>2.8687298826563525</v>
          </cell>
          <cell r="AG638">
            <v>3367.4180076853827</v>
          </cell>
          <cell r="AJ638">
            <v>518.07999999999845</v>
          </cell>
          <cell r="AK638">
            <v>518.07999999999845</v>
          </cell>
          <cell r="AL638">
            <v>509.70662392552163</v>
          </cell>
          <cell r="AM638">
            <v>509.70662392552163</v>
          </cell>
          <cell r="AN638">
            <v>2</v>
          </cell>
          <cell r="AO638">
            <v>3</v>
          </cell>
          <cell r="AP638">
            <v>520.07999999999845</v>
          </cell>
          <cell r="AQ638">
            <v>521.07999999999845</v>
          </cell>
        </row>
        <row r="639">
          <cell r="C639">
            <v>524000</v>
          </cell>
          <cell r="D639">
            <v>513.21999999999991</v>
          </cell>
          <cell r="I639">
            <v>3364.2015781327268</v>
          </cell>
          <cell r="K639">
            <v>3364.2015781327268</v>
          </cell>
          <cell r="L639">
            <v>3364.2015781327268</v>
          </cell>
          <cell r="M639">
            <v>3383</v>
          </cell>
          <cell r="N639">
            <v>1E-4</v>
          </cell>
          <cell r="O639">
            <v>0.81730929326282598</v>
          </cell>
          <cell r="P639">
            <v>155.29671181322544</v>
          </cell>
          <cell r="Q639">
            <v>1173.4225386299363</v>
          </cell>
          <cell r="R639">
            <v>0.5</v>
          </cell>
          <cell r="S639">
            <v>8.3000000000000007</v>
          </cell>
          <cell r="T639">
            <v>135</v>
          </cell>
          <cell r="W639">
            <v>0.02</v>
          </cell>
          <cell r="X639">
            <v>1E-4</v>
          </cell>
          <cell r="Y639">
            <v>0.5</v>
          </cell>
          <cell r="Z639">
            <v>136</v>
          </cell>
          <cell r="AA639">
            <v>8.3733760744768109</v>
          </cell>
          <cell r="AB639">
            <v>16.241955310540334</v>
          </cell>
          <cell r="AC639">
            <v>1173.8358595711566</v>
          </cell>
          <cell r="AD639">
            <v>154.72343810370049</v>
          </cell>
          <cell r="AE639">
            <v>7.5866712500559554</v>
          </cell>
          <cell r="AF639">
            <v>2.8687298826563525</v>
          </cell>
          <cell r="AG639">
            <v>3367.4180076853827</v>
          </cell>
          <cell r="AJ639">
            <v>517.97999999999843</v>
          </cell>
          <cell r="AK639">
            <v>517.97999999999843</v>
          </cell>
          <cell r="AL639">
            <v>509.6066239255216</v>
          </cell>
          <cell r="AM639">
            <v>509.6066239255216</v>
          </cell>
          <cell r="AN639">
            <v>2</v>
          </cell>
          <cell r="AO639">
            <v>3</v>
          </cell>
          <cell r="AP639">
            <v>519.97999999999843</v>
          </cell>
          <cell r="AQ639">
            <v>520.97999999999843</v>
          </cell>
        </row>
        <row r="640">
          <cell r="C640">
            <v>525000</v>
          </cell>
          <cell r="D640">
            <v>513</v>
          </cell>
          <cell r="I640">
            <v>3364.2015781327268</v>
          </cell>
          <cell r="K640">
            <v>3364.2015781327268</v>
          </cell>
          <cell r="L640">
            <v>3364.2015781327268</v>
          </cell>
          <cell r="M640">
            <v>3383</v>
          </cell>
          <cell r="N640">
            <v>1E-4</v>
          </cell>
          <cell r="O640">
            <v>0.81730929326282598</v>
          </cell>
          <cell r="P640">
            <v>155.29671181322544</v>
          </cell>
          <cell r="Q640">
            <v>1173.4225386299363</v>
          </cell>
          <cell r="R640">
            <v>0.5</v>
          </cell>
          <cell r="S640">
            <v>8.3000000000000007</v>
          </cell>
          <cell r="T640">
            <v>135</v>
          </cell>
          <cell r="W640">
            <v>0.02</v>
          </cell>
          <cell r="X640">
            <v>1E-4</v>
          </cell>
          <cell r="Y640">
            <v>0.5</v>
          </cell>
          <cell r="Z640">
            <v>136</v>
          </cell>
          <cell r="AA640">
            <v>8.3733760744768109</v>
          </cell>
          <cell r="AB640">
            <v>16.241955310540334</v>
          </cell>
          <cell r="AC640">
            <v>1173.8358595711566</v>
          </cell>
          <cell r="AD640">
            <v>154.72343810370049</v>
          </cell>
          <cell r="AE640">
            <v>7.5866712500559554</v>
          </cell>
          <cell r="AF640">
            <v>2.8687298826563525</v>
          </cell>
          <cell r="AG640">
            <v>3367.4180076853827</v>
          </cell>
          <cell r="AJ640">
            <v>517.8799999999984</v>
          </cell>
          <cell r="AK640">
            <v>517.8799999999984</v>
          </cell>
          <cell r="AL640">
            <v>509.50662392552158</v>
          </cell>
          <cell r="AM640">
            <v>509.50662392552158</v>
          </cell>
          <cell r="AN640">
            <v>2</v>
          </cell>
          <cell r="AO640">
            <v>3</v>
          </cell>
          <cell r="AP640">
            <v>519.8799999999984</v>
          </cell>
          <cell r="AQ640">
            <v>520.8799999999984</v>
          </cell>
        </row>
        <row r="641">
          <cell r="C641">
            <v>526000</v>
          </cell>
          <cell r="D641">
            <v>512.84</v>
          </cell>
          <cell r="I641">
            <v>3364.2015781327268</v>
          </cell>
          <cell r="K641">
            <v>3364.2015781327268</v>
          </cell>
          <cell r="L641">
            <v>3364.2015781327268</v>
          </cell>
          <cell r="M641">
            <v>3383</v>
          </cell>
          <cell r="N641">
            <v>1E-4</v>
          </cell>
          <cell r="O641">
            <v>0.81730929326282598</v>
          </cell>
          <cell r="P641">
            <v>155.29671181322544</v>
          </cell>
          <cell r="Q641">
            <v>1173.4225386299363</v>
          </cell>
          <cell r="R641">
            <v>0.5</v>
          </cell>
          <cell r="S641">
            <v>8.3000000000000007</v>
          </cell>
          <cell r="T641">
            <v>135</v>
          </cell>
          <cell r="W641">
            <v>0.02</v>
          </cell>
          <cell r="X641">
            <v>1E-4</v>
          </cell>
          <cell r="Y641">
            <v>0.5</v>
          </cell>
          <cell r="Z641">
            <v>136</v>
          </cell>
          <cell r="AA641">
            <v>8.3733760744768109</v>
          </cell>
          <cell r="AB641">
            <v>16.241955310540334</v>
          </cell>
          <cell r="AC641">
            <v>1173.8358595711566</v>
          </cell>
          <cell r="AD641">
            <v>154.72343810370049</v>
          </cell>
          <cell r="AE641">
            <v>7.5866712500559554</v>
          </cell>
          <cell r="AF641">
            <v>2.8687298826563525</v>
          </cell>
          <cell r="AG641">
            <v>3367.4180076853827</v>
          </cell>
          <cell r="AJ641">
            <v>517.77999999999838</v>
          </cell>
          <cell r="AK641">
            <v>517.77999999999838</v>
          </cell>
          <cell r="AL641">
            <v>509.40662392552156</v>
          </cell>
          <cell r="AM641">
            <v>509.40662392552156</v>
          </cell>
          <cell r="AN641">
            <v>2</v>
          </cell>
          <cell r="AO641">
            <v>3</v>
          </cell>
          <cell r="AP641">
            <v>519.77999999999838</v>
          </cell>
          <cell r="AQ641">
            <v>520.77999999999838</v>
          </cell>
        </row>
        <row r="642">
          <cell r="B642" t="str">
            <v>H/R Of  14-L Disty</v>
          </cell>
          <cell r="C642">
            <v>526965</v>
          </cell>
          <cell r="D642">
            <v>512.68000000000006</v>
          </cell>
          <cell r="E642">
            <v>221</v>
          </cell>
          <cell r="I642">
            <v>3364.2015781327268</v>
          </cell>
          <cell r="K642">
            <v>3364.2015781327268</v>
          </cell>
          <cell r="L642">
            <v>3364.2015781327268</v>
          </cell>
          <cell r="M642">
            <v>3383</v>
          </cell>
          <cell r="N642">
            <v>1E-4</v>
          </cell>
          <cell r="O642">
            <v>0.81730929326282598</v>
          </cell>
          <cell r="P642">
            <v>155.29671181322544</v>
          </cell>
          <cell r="Q642">
            <v>1173.4225386299363</v>
          </cell>
          <cell r="R642">
            <v>0.5</v>
          </cell>
          <cell r="S642">
            <v>8.3000000000000007</v>
          </cell>
          <cell r="T642">
            <v>135</v>
          </cell>
          <cell r="W642">
            <v>0.02</v>
          </cell>
          <cell r="X642">
            <v>1E-4</v>
          </cell>
          <cell r="Y642">
            <v>0.5</v>
          </cell>
          <cell r="Z642">
            <v>136</v>
          </cell>
          <cell r="AA642">
            <v>8.3733760744768109</v>
          </cell>
          <cell r="AB642">
            <v>16.241955310540334</v>
          </cell>
          <cell r="AC642">
            <v>1173.8358595711566</v>
          </cell>
          <cell r="AD642">
            <v>154.72343810370049</v>
          </cell>
          <cell r="AE642">
            <v>7.5866712500559554</v>
          </cell>
          <cell r="AF642">
            <v>2.8687298826563525</v>
          </cell>
          <cell r="AG642">
            <v>3367.4180076853827</v>
          </cell>
          <cell r="AJ642">
            <v>517.68349999999839</v>
          </cell>
          <cell r="AK642">
            <v>517.68349999999839</v>
          </cell>
          <cell r="AL642">
            <v>509.31012392552157</v>
          </cell>
          <cell r="AM642">
            <v>509.31012392552157</v>
          </cell>
          <cell r="AN642">
            <v>2</v>
          </cell>
          <cell r="AO642">
            <v>3</v>
          </cell>
          <cell r="AP642">
            <v>519.68349999999839</v>
          </cell>
          <cell r="AQ642">
            <v>520.68349999999839</v>
          </cell>
        </row>
        <row r="643">
          <cell r="B643" t="str">
            <v>H/R Of  14-AL Disty</v>
          </cell>
          <cell r="C643">
            <v>527000</v>
          </cell>
          <cell r="D643">
            <v>512.64</v>
          </cell>
          <cell r="E643" t="str">
            <v xml:space="preserve"> -</v>
          </cell>
          <cell r="I643">
            <v>3364.2015781327268</v>
          </cell>
          <cell r="K643">
            <v>3364.2015781327268</v>
          </cell>
          <cell r="L643">
            <v>3364.2015781327268</v>
          </cell>
          <cell r="M643">
            <v>3383</v>
          </cell>
          <cell r="N643">
            <v>1E-4</v>
          </cell>
          <cell r="O643">
            <v>0.81730929326282598</v>
          </cell>
          <cell r="P643">
            <v>155.29671181322544</v>
          </cell>
          <cell r="Q643">
            <v>1173.4225386299363</v>
          </cell>
          <cell r="R643">
            <v>0.5</v>
          </cell>
          <cell r="S643">
            <v>8.3000000000000007</v>
          </cell>
          <cell r="T643">
            <v>135</v>
          </cell>
          <cell r="W643">
            <v>0.02</v>
          </cell>
          <cell r="X643">
            <v>1E-4</v>
          </cell>
          <cell r="Y643">
            <v>0.5</v>
          </cell>
          <cell r="Z643">
            <v>136</v>
          </cell>
          <cell r="AA643">
            <v>8.3733760744768109</v>
          </cell>
          <cell r="AB643">
            <v>16.241955310540334</v>
          </cell>
          <cell r="AC643">
            <v>1173.8358595711566</v>
          </cell>
          <cell r="AD643">
            <v>154.72343810370049</v>
          </cell>
          <cell r="AE643">
            <v>7.5866712500559554</v>
          </cell>
          <cell r="AF643">
            <v>2.8687298826563525</v>
          </cell>
          <cell r="AG643">
            <v>3367.4180076853827</v>
          </cell>
          <cell r="AJ643">
            <v>517.67999999999836</v>
          </cell>
          <cell r="AK643">
            <v>517.67999999999836</v>
          </cell>
          <cell r="AL643">
            <v>509.30662392552159</v>
          </cell>
          <cell r="AM643">
            <v>509.30662392552154</v>
          </cell>
          <cell r="AN643">
            <v>2</v>
          </cell>
          <cell r="AO643">
            <v>3</v>
          </cell>
          <cell r="AP643">
            <v>519.67999999999836</v>
          </cell>
          <cell r="AQ643">
            <v>520.67999999999836</v>
          </cell>
        </row>
        <row r="644">
          <cell r="B644" t="str">
            <v>H/R Of  7-DR  Disty</v>
          </cell>
          <cell r="C644">
            <v>527216</v>
          </cell>
          <cell r="D644">
            <v>512.64</v>
          </cell>
          <cell r="E644">
            <v>20</v>
          </cell>
          <cell r="I644">
            <v>3364.2015781327268</v>
          </cell>
          <cell r="K644">
            <v>3364.2015781327268</v>
          </cell>
          <cell r="L644">
            <v>3364.2015781327268</v>
          </cell>
          <cell r="M644">
            <v>3383</v>
          </cell>
          <cell r="N644">
            <v>1E-4</v>
          </cell>
          <cell r="O644">
            <v>0.81730929326282598</v>
          </cell>
          <cell r="P644">
            <v>155.29671181322544</v>
          </cell>
          <cell r="Q644">
            <v>1173.4225386299363</v>
          </cell>
          <cell r="R644">
            <v>0.5</v>
          </cell>
          <cell r="S644">
            <v>8.3000000000000007</v>
          </cell>
          <cell r="T644">
            <v>135</v>
          </cell>
          <cell r="W644">
            <v>0.02</v>
          </cell>
          <cell r="X644">
            <v>1E-4</v>
          </cell>
          <cell r="Y644">
            <v>0.5</v>
          </cell>
          <cell r="Z644">
            <v>136</v>
          </cell>
          <cell r="AA644">
            <v>8.3733760744768109</v>
          </cell>
          <cell r="AB644">
            <v>16.241955310540334</v>
          </cell>
          <cell r="AC644">
            <v>1173.8358595711566</v>
          </cell>
          <cell r="AD644">
            <v>154.72343810370049</v>
          </cell>
          <cell r="AE644">
            <v>7.5866712500559554</v>
          </cell>
          <cell r="AF644">
            <v>2.8687298826563525</v>
          </cell>
          <cell r="AG644">
            <v>3367.4180076853827</v>
          </cell>
          <cell r="AJ644">
            <v>517.65839999999832</v>
          </cell>
          <cell r="AK644">
            <v>517.65839999999832</v>
          </cell>
          <cell r="AL644">
            <v>509.28502392552156</v>
          </cell>
          <cell r="AM644">
            <v>509.2850239255215</v>
          </cell>
          <cell r="AN644">
            <v>2</v>
          </cell>
          <cell r="AO644">
            <v>3</v>
          </cell>
          <cell r="AP644">
            <v>519.65839999999832</v>
          </cell>
          <cell r="AQ644">
            <v>520.65839999999832</v>
          </cell>
        </row>
        <row r="645">
          <cell r="B645" t="str">
            <v>Kassowal Escape</v>
          </cell>
          <cell r="C645">
            <v>527246</v>
          </cell>
          <cell r="D645">
            <v>512.64</v>
          </cell>
          <cell r="I645">
            <v>3364.2015781327268</v>
          </cell>
          <cell r="K645">
            <v>3364.2015781327268</v>
          </cell>
          <cell r="L645">
            <v>3364.2015781327268</v>
          </cell>
          <cell r="M645">
            <v>3383</v>
          </cell>
          <cell r="N645">
            <v>1E-4</v>
          </cell>
          <cell r="O645">
            <v>0.81730929326282598</v>
          </cell>
          <cell r="P645">
            <v>155.29671181322544</v>
          </cell>
          <cell r="Q645">
            <v>1173.4225386299363</v>
          </cell>
          <cell r="R645">
            <v>0.5</v>
          </cell>
          <cell r="S645">
            <v>8.3000000000000007</v>
          </cell>
          <cell r="T645">
            <v>135</v>
          </cell>
          <cell r="W645">
            <v>0.02</v>
          </cell>
          <cell r="X645">
            <v>1E-4</v>
          </cell>
          <cell r="Y645">
            <v>0.5</v>
          </cell>
          <cell r="Z645">
            <v>136</v>
          </cell>
          <cell r="AA645">
            <v>8.3733760744768109</v>
          </cell>
          <cell r="AB645">
            <v>16.241955310540334</v>
          </cell>
          <cell r="AC645">
            <v>1173.8358595711566</v>
          </cell>
          <cell r="AD645">
            <v>154.72343810370049</v>
          </cell>
          <cell r="AE645">
            <v>7.5866712500559554</v>
          </cell>
          <cell r="AF645">
            <v>2.8687298826563525</v>
          </cell>
          <cell r="AG645">
            <v>3367.4180076853827</v>
          </cell>
          <cell r="AJ645">
            <v>517.65539999999828</v>
          </cell>
          <cell r="AK645">
            <v>517.65539999999828</v>
          </cell>
          <cell r="AL645">
            <v>509.28202392552151</v>
          </cell>
          <cell r="AM645">
            <v>509.28202392552146</v>
          </cell>
          <cell r="AN645">
            <v>2</v>
          </cell>
          <cell r="AO645">
            <v>3</v>
          </cell>
          <cell r="AP645">
            <v>519.65539999999828</v>
          </cell>
          <cell r="AQ645">
            <v>520.65539999999828</v>
          </cell>
        </row>
        <row r="646">
          <cell r="B646" t="str">
            <v>Regulation Village Road Bridge (Reg-VRB)</v>
          </cell>
          <cell r="C646">
            <v>527246</v>
          </cell>
          <cell r="D646">
            <v>512.64</v>
          </cell>
          <cell r="I646">
            <v>3364.2015781327268</v>
          </cell>
          <cell r="K646">
            <v>3364.2015781327268</v>
          </cell>
          <cell r="L646">
            <v>3364.2015781327268</v>
          </cell>
          <cell r="M646">
            <v>3383</v>
          </cell>
          <cell r="N646">
            <v>1E-4</v>
          </cell>
          <cell r="O646">
            <v>0.81730929326282598</v>
          </cell>
          <cell r="P646">
            <v>155.29671181322544</v>
          </cell>
          <cell r="Q646">
            <v>1173.4225386299363</v>
          </cell>
          <cell r="R646">
            <v>0.5</v>
          </cell>
          <cell r="S646">
            <v>8.3000000000000007</v>
          </cell>
          <cell r="T646">
            <v>135</v>
          </cell>
          <cell r="U646">
            <v>509.36</v>
          </cell>
          <cell r="V646">
            <v>517.96</v>
          </cell>
          <cell r="W646">
            <v>0.02</v>
          </cell>
          <cell r="X646">
            <v>1E-4</v>
          </cell>
          <cell r="Y646">
            <v>0.5</v>
          </cell>
          <cell r="Z646">
            <v>136</v>
          </cell>
          <cell r="AA646">
            <v>8.3733760744768109</v>
          </cell>
          <cell r="AB646">
            <v>16.241955310540334</v>
          </cell>
          <cell r="AC646">
            <v>1173.8358595711566</v>
          </cell>
          <cell r="AD646">
            <v>154.72343810370049</v>
          </cell>
          <cell r="AE646">
            <v>7.5866712500559554</v>
          </cell>
          <cell r="AF646">
            <v>2.8687298826563525</v>
          </cell>
          <cell r="AG646">
            <v>3367.4180076853827</v>
          </cell>
          <cell r="AI646">
            <v>1.46</v>
          </cell>
          <cell r="AJ646">
            <v>517.65539999999828</v>
          </cell>
          <cell r="AK646">
            <v>516.19539999999824</v>
          </cell>
          <cell r="AL646">
            <v>509.28202392552146</v>
          </cell>
          <cell r="AM646">
            <v>507.99065030114599</v>
          </cell>
          <cell r="AN646">
            <v>2</v>
          </cell>
          <cell r="AO646">
            <v>3</v>
          </cell>
          <cell r="AP646">
            <v>519.65539999999828</v>
          </cell>
          <cell r="AQ646">
            <v>519.19539999999824</v>
          </cell>
        </row>
        <row r="647">
          <cell r="C647">
            <v>527246</v>
          </cell>
          <cell r="D647">
            <v>512.64</v>
          </cell>
          <cell r="F647">
            <v>25</v>
          </cell>
          <cell r="G647">
            <v>17.813700510758835</v>
          </cell>
          <cell r="H647">
            <v>42.813700510758835</v>
          </cell>
          <cell r="I647">
            <v>3106.3229347844476</v>
          </cell>
          <cell r="K647">
            <v>3106.3229347844476</v>
          </cell>
          <cell r="L647">
            <v>3106.3229347844476</v>
          </cell>
          <cell r="M647">
            <v>3125</v>
          </cell>
          <cell r="N647">
            <v>1E-4</v>
          </cell>
          <cell r="O647">
            <v>0.81085134140522575</v>
          </cell>
          <cell r="P647">
            <v>149.25753749811096</v>
          </cell>
          <cell r="Q647">
            <v>1101.2937648958641</v>
          </cell>
          <cell r="R647">
            <v>0.5</v>
          </cell>
          <cell r="S647">
            <v>8.1</v>
          </cell>
          <cell r="T647">
            <v>127</v>
          </cell>
          <cell r="U647">
            <v>508.1</v>
          </cell>
          <cell r="V647">
            <v>516.70000000000005</v>
          </cell>
          <cell r="W647">
            <v>0.02</v>
          </cell>
          <cell r="X647">
            <v>1E-4</v>
          </cell>
          <cell r="Y647">
            <v>0.5</v>
          </cell>
          <cell r="Z647">
            <v>130</v>
          </cell>
          <cell r="AA647">
            <v>8.2047496988522308</v>
          </cell>
          <cell r="AB647">
            <v>15.844480913072315</v>
          </cell>
          <cell r="AC647">
            <v>1100.2764196611979</v>
          </cell>
          <cell r="AD647">
            <v>148.34637806500453</v>
          </cell>
          <cell r="AE647">
            <v>7.416941579652609</v>
          </cell>
          <cell r="AF647">
            <v>2.8257824221765255</v>
          </cell>
          <cell r="AG647">
            <v>3109.1417662139352</v>
          </cell>
          <cell r="AJ647">
            <v>516.19539999999824</v>
          </cell>
          <cell r="AK647">
            <v>516.19539999999824</v>
          </cell>
          <cell r="AL647">
            <v>507.99065030114599</v>
          </cell>
          <cell r="AM647">
            <v>507.99065030114599</v>
          </cell>
          <cell r="AN647">
            <v>2</v>
          </cell>
          <cell r="AO647">
            <v>3</v>
          </cell>
          <cell r="AP647">
            <v>518.19539999999824</v>
          </cell>
          <cell r="AQ647">
            <v>519.19539999999824</v>
          </cell>
        </row>
        <row r="648">
          <cell r="C648">
            <v>527500</v>
          </cell>
          <cell r="D648">
            <v>512.6</v>
          </cell>
          <cell r="I648">
            <v>3106.3229347844476</v>
          </cell>
          <cell r="K648">
            <v>3106.3229347844476</v>
          </cell>
          <cell r="L648">
            <v>3106.3229347844476</v>
          </cell>
          <cell r="M648">
            <v>3125</v>
          </cell>
          <cell r="N648">
            <v>1E-4</v>
          </cell>
          <cell r="O648">
            <v>0.81085134140522575</v>
          </cell>
          <cell r="P648">
            <v>149.25753749811096</v>
          </cell>
          <cell r="Q648">
            <v>1101.2937648958641</v>
          </cell>
          <cell r="R648">
            <v>0.5</v>
          </cell>
          <cell r="S648">
            <v>8.1</v>
          </cell>
          <cell r="T648">
            <v>127</v>
          </cell>
          <cell r="W648">
            <v>0.02</v>
          </cell>
          <cell r="X648">
            <v>1E-4</v>
          </cell>
          <cell r="Y648">
            <v>0.5</v>
          </cell>
          <cell r="Z648">
            <v>130</v>
          </cell>
          <cell r="AA648">
            <v>8.2047496988522308</v>
          </cell>
          <cell r="AB648">
            <v>15.844480913072315</v>
          </cell>
          <cell r="AC648">
            <v>1100.2764196611979</v>
          </cell>
          <cell r="AD648">
            <v>148.34637806500453</v>
          </cell>
          <cell r="AE648">
            <v>7.416941579652609</v>
          </cell>
          <cell r="AF648">
            <v>2.8257824221765255</v>
          </cell>
          <cell r="AG648">
            <v>3109.1417662139352</v>
          </cell>
          <cell r="AJ648">
            <v>516.16999999999825</v>
          </cell>
          <cell r="AK648">
            <v>516.16999999999825</v>
          </cell>
          <cell r="AL648">
            <v>507.965250301146</v>
          </cell>
          <cell r="AM648">
            <v>507.965250301146</v>
          </cell>
          <cell r="AN648">
            <v>2</v>
          </cell>
          <cell r="AO648">
            <v>3</v>
          </cell>
          <cell r="AP648">
            <v>518.16999999999825</v>
          </cell>
          <cell r="AQ648">
            <v>519.16999999999825</v>
          </cell>
        </row>
        <row r="649">
          <cell r="C649">
            <v>528000</v>
          </cell>
          <cell r="D649">
            <v>512.52</v>
          </cell>
          <cell r="I649">
            <v>3106.3229347844476</v>
          </cell>
          <cell r="K649">
            <v>3106.3229347844476</v>
          </cell>
          <cell r="L649">
            <v>3106.3229347844476</v>
          </cell>
          <cell r="M649">
            <v>3125</v>
          </cell>
          <cell r="N649">
            <v>1E-4</v>
          </cell>
          <cell r="O649">
            <v>0.81085134140522575</v>
          </cell>
          <cell r="P649">
            <v>149.25753749811096</v>
          </cell>
          <cell r="Q649">
            <v>1101.2937648958641</v>
          </cell>
          <cell r="R649">
            <v>0.5</v>
          </cell>
          <cell r="S649">
            <v>8.1</v>
          </cell>
          <cell r="T649">
            <v>127</v>
          </cell>
          <cell r="W649">
            <v>0.02</v>
          </cell>
          <cell r="X649">
            <v>1E-4</v>
          </cell>
          <cell r="Y649">
            <v>0.5</v>
          </cell>
          <cell r="Z649">
            <v>130</v>
          </cell>
          <cell r="AA649">
            <v>8.2047496988522308</v>
          </cell>
          <cell r="AB649">
            <v>15.844480913072315</v>
          </cell>
          <cell r="AC649">
            <v>1100.2764196611979</v>
          </cell>
          <cell r="AD649">
            <v>148.34637806500453</v>
          </cell>
          <cell r="AE649">
            <v>7.416941579652609</v>
          </cell>
          <cell r="AF649">
            <v>2.8257824221765255</v>
          </cell>
          <cell r="AG649">
            <v>3109.1417662139352</v>
          </cell>
          <cell r="AJ649">
            <v>516.1199999999983</v>
          </cell>
          <cell r="AK649">
            <v>516.1199999999983</v>
          </cell>
          <cell r="AL649">
            <v>507.91525030114599</v>
          </cell>
          <cell r="AM649">
            <v>507.91525030114605</v>
          </cell>
          <cell r="AN649">
            <v>2</v>
          </cell>
          <cell r="AO649">
            <v>3</v>
          </cell>
          <cell r="AP649">
            <v>518.1199999999983</v>
          </cell>
          <cell r="AQ649">
            <v>519.1199999999983</v>
          </cell>
        </row>
        <row r="650">
          <cell r="C650">
            <v>529000</v>
          </cell>
          <cell r="D650">
            <v>512.36</v>
          </cell>
          <cell r="I650">
            <v>3106.3229347844476</v>
          </cell>
          <cell r="K650">
            <v>3106.3229347844476</v>
          </cell>
          <cell r="L650">
            <v>3106.3229347844476</v>
          </cell>
          <cell r="M650">
            <v>3125</v>
          </cell>
          <cell r="N650">
            <v>1E-4</v>
          </cell>
          <cell r="O650">
            <v>0.81085134140522575</v>
          </cell>
          <cell r="P650">
            <v>149.25753749811096</v>
          </cell>
          <cell r="Q650">
            <v>1101.2937648958641</v>
          </cell>
          <cell r="R650">
            <v>0.5</v>
          </cell>
          <cell r="S650">
            <v>8.1</v>
          </cell>
          <cell r="T650">
            <v>127</v>
          </cell>
          <cell r="W650">
            <v>0.02</v>
          </cell>
          <cell r="X650">
            <v>1E-4</v>
          </cell>
          <cell r="Y650">
            <v>0.5</v>
          </cell>
          <cell r="Z650">
            <v>130</v>
          </cell>
          <cell r="AA650">
            <v>8.2047496988522308</v>
          </cell>
          <cell r="AB650">
            <v>15.844480913072315</v>
          </cell>
          <cell r="AC650">
            <v>1100.2764196611979</v>
          </cell>
          <cell r="AD650">
            <v>148.34637806500453</v>
          </cell>
          <cell r="AE650">
            <v>7.416941579652609</v>
          </cell>
          <cell r="AF650">
            <v>2.8257824221765255</v>
          </cell>
          <cell r="AG650">
            <v>3109.1417662139352</v>
          </cell>
          <cell r="AJ650">
            <v>516.01999999999828</v>
          </cell>
          <cell r="AK650">
            <v>516.01999999999828</v>
          </cell>
          <cell r="AL650">
            <v>507.81525030114602</v>
          </cell>
          <cell r="AM650">
            <v>507.81525030114602</v>
          </cell>
          <cell r="AN650">
            <v>2</v>
          </cell>
          <cell r="AO650">
            <v>3</v>
          </cell>
          <cell r="AP650">
            <v>518.01999999999828</v>
          </cell>
          <cell r="AQ650">
            <v>519.01999999999828</v>
          </cell>
        </row>
        <row r="651">
          <cell r="C651">
            <v>530000</v>
          </cell>
          <cell r="D651">
            <v>512.20000000000005</v>
          </cell>
          <cell r="I651">
            <v>3106.3229347844476</v>
          </cell>
          <cell r="K651">
            <v>3106.3229347844476</v>
          </cell>
          <cell r="L651">
            <v>3106.3229347844476</v>
          </cell>
          <cell r="M651">
            <v>3125</v>
          </cell>
          <cell r="N651">
            <v>1E-4</v>
          </cell>
          <cell r="O651">
            <v>0.81085134140522575</v>
          </cell>
          <cell r="P651">
            <v>149.25753749811096</v>
          </cell>
          <cell r="Q651">
            <v>1101.2937648958641</v>
          </cell>
          <cell r="R651">
            <v>0.5</v>
          </cell>
          <cell r="S651">
            <v>8.1</v>
          </cell>
          <cell r="T651">
            <v>127</v>
          </cell>
          <cell r="W651">
            <v>0.02</v>
          </cell>
          <cell r="X651">
            <v>1E-4</v>
          </cell>
          <cell r="Y651">
            <v>0.5</v>
          </cell>
          <cell r="Z651">
            <v>130</v>
          </cell>
          <cell r="AA651">
            <v>8.2047496988522308</v>
          </cell>
          <cell r="AB651">
            <v>15.844480913072315</v>
          </cell>
          <cell r="AC651">
            <v>1100.2764196611979</v>
          </cell>
          <cell r="AD651">
            <v>148.34637806500453</v>
          </cell>
          <cell r="AE651">
            <v>7.416941579652609</v>
          </cell>
          <cell r="AF651">
            <v>2.8257824221765255</v>
          </cell>
          <cell r="AG651">
            <v>3109.1417662139352</v>
          </cell>
          <cell r="AJ651">
            <v>515.91999999999825</v>
          </cell>
          <cell r="AK651">
            <v>515.91999999999825</v>
          </cell>
          <cell r="AL651">
            <v>507.715250301146</v>
          </cell>
          <cell r="AM651">
            <v>507.715250301146</v>
          </cell>
          <cell r="AN651">
            <v>2</v>
          </cell>
          <cell r="AO651">
            <v>3</v>
          </cell>
          <cell r="AP651">
            <v>517.91999999999825</v>
          </cell>
          <cell r="AQ651">
            <v>518.91999999999825</v>
          </cell>
        </row>
        <row r="652">
          <cell r="C652">
            <v>531000</v>
          </cell>
          <cell r="D652">
            <v>511.72</v>
          </cell>
          <cell r="I652">
            <v>3106.3229347844476</v>
          </cell>
          <cell r="K652">
            <v>3106.3229347844476</v>
          </cell>
          <cell r="L652">
            <v>3106.3229347844476</v>
          </cell>
          <cell r="M652">
            <v>3125</v>
          </cell>
          <cell r="N652">
            <v>1E-4</v>
          </cell>
          <cell r="O652">
            <v>0.81085134140522575</v>
          </cell>
          <cell r="P652">
            <v>149.25753749811096</v>
          </cell>
          <cell r="Q652">
            <v>1101.2937648958641</v>
          </cell>
          <cell r="R652">
            <v>0.5</v>
          </cell>
          <cell r="S652">
            <v>8.1</v>
          </cell>
          <cell r="T652">
            <v>127</v>
          </cell>
          <cell r="W652">
            <v>0.02</v>
          </cell>
          <cell r="X652">
            <v>1E-4</v>
          </cell>
          <cell r="Y652">
            <v>0.5</v>
          </cell>
          <cell r="Z652">
            <v>130</v>
          </cell>
          <cell r="AA652">
            <v>8.2047496988522308</v>
          </cell>
          <cell r="AB652">
            <v>15.844480913072315</v>
          </cell>
          <cell r="AC652">
            <v>1100.2764196611979</v>
          </cell>
          <cell r="AD652">
            <v>148.34637806500453</v>
          </cell>
          <cell r="AE652">
            <v>7.416941579652609</v>
          </cell>
          <cell r="AF652">
            <v>2.8257824221765255</v>
          </cell>
          <cell r="AG652">
            <v>3109.1417662139352</v>
          </cell>
          <cell r="AJ652">
            <v>515.81999999999823</v>
          </cell>
          <cell r="AK652">
            <v>515.81999999999823</v>
          </cell>
          <cell r="AL652">
            <v>507.61525030114598</v>
          </cell>
          <cell r="AM652">
            <v>507.61525030114598</v>
          </cell>
          <cell r="AN652">
            <v>2</v>
          </cell>
          <cell r="AO652">
            <v>3</v>
          </cell>
          <cell r="AP652">
            <v>517.81999999999823</v>
          </cell>
          <cell r="AQ652">
            <v>518.81999999999823</v>
          </cell>
        </row>
        <row r="653">
          <cell r="C653">
            <v>532000</v>
          </cell>
          <cell r="D653">
            <v>511.24</v>
          </cell>
          <cell r="I653">
            <v>3106.3229347844476</v>
          </cell>
          <cell r="K653">
            <v>3106.3229347844476</v>
          </cell>
          <cell r="L653">
            <v>3106.3229347844476</v>
          </cell>
          <cell r="M653">
            <v>3125</v>
          </cell>
          <cell r="N653">
            <v>1E-4</v>
          </cell>
          <cell r="O653">
            <v>0.81085134140522575</v>
          </cell>
          <cell r="P653">
            <v>149.25753749811096</v>
          </cell>
          <cell r="Q653">
            <v>1101.2937648958641</v>
          </cell>
          <cell r="R653">
            <v>0.5</v>
          </cell>
          <cell r="S653">
            <v>8.1</v>
          </cell>
          <cell r="T653">
            <v>127</v>
          </cell>
          <cell r="W653">
            <v>0.02</v>
          </cell>
          <cell r="X653">
            <v>1E-4</v>
          </cell>
          <cell r="Y653">
            <v>0.5</v>
          </cell>
          <cell r="Z653">
            <v>130</v>
          </cell>
          <cell r="AA653">
            <v>8.2047496988522308</v>
          </cell>
          <cell r="AB653">
            <v>15.844480913072315</v>
          </cell>
          <cell r="AC653">
            <v>1100.2764196611979</v>
          </cell>
          <cell r="AD653">
            <v>148.34637806500453</v>
          </cell>
          <cell r="AE653">
            <v>7.416941579652609</v>
          </cell>
          <cell r="AF653">
            <v>2.8257824221765255</v>
          </cell>
          <cell r="AG653">
            <v>3109.1417662139352</v>
          </cell>
          <cell r="AJ653">
            <v>515.71999999999821</v>
          </cell>
          <cell r="AK653">
            <v>515.71999999999821</v>
          </cell>
          <cell r="AL653">
            <v>507.51525030114595</v>
          </cell>
          <cell r="AM653">
            <v>507.51525030114595</v>
          </cell>
          <cell r="AN653">
            <v>2</v>
          </cell>
          <cell r="AO653">
            <v>3</v>
          </cell>
          <cell r="AP653">
            <v>517.71999999999821</v>
          </cell>
          <cell r="AQ653">
            <v>518.71999999999821</v>
          </cell>
        </row>
        <row r="654">
          <cell r="C654">
            <v>533000</v>
          </cell>
          <cell r="D654">
            <v>510.76</v>
          </cell>
          <cell r="I654">
            <v>3106.3229347844476</v>
          </cell>
          <cell r="K654">
            <v>3106.3229347844476</v>
          </cell>
          <cell r="L654">
            <v>3106.3229347844476</v>
          </cell>
          <cell r="M654">
            <v>3125</v>
          </cell>
          <cell r="N654">
            <v>1E-4</v>
          </cell>
          <cell r="O654">
            <v>0.81085134140522575</v>
          </cell>
          <cell r="P654">
            <v>149.25753749811096</v>
          </cell>
          <cell r="Q654">
            <v>1101.2937648958641</v>
          </cell>
          <cell r="R654">
            <v>0.5</v>
          </cell>
          <cell r="S654">
            <v>8.1</v>
          </cell>
          <cell r="T654">
            <v>127</v>
          </cell>
          <cell r="W654">
            <v>0.02</v>
          </cell>
          <cell r="X654">
            <v>1E-4</v>
          </cell>
          <cell r="Y654">
            <v>0.5</v>
          </cell>
          <cell r="Z654">
            <v>130</v>
          </cell>
          <cell r="AA654">
            <v>8.2047496988522308</v>
          </cell>
          <cell r="AB654">
            <v>15.844480913072315</v>
          </cell>
          <cell r="AC654">
            <v>1100.2764196611979</v>
          </cell>
          <cell r="AD654">
            <v>148.34637806500453</v>
          </cell>
          <cell r="AE654">
            <v>7.416941579652609</v>
          </cell>
          <cell r="AF654">
            <v>2.8257824221765255</v>
          </cell>
          <cell r="AG654">
            <v>3109.1417662139352</v>
          </cell>
          <cell r="AJ654">
            <v>515.61999999999819</v>
          </cell>
          <cell r="AK654">
            <v>515.61999999999819</v>
          </cell>
          <cell r="AL654">
            <v>507.41525030114593</v>
          </cell>
          <cell r="AM654">
            <v>507.41525030114593</v>
          </cell>
          <cell r="AN654">
            <v>2</v>
          </cell>
          <cell r="AO654">
            <v>3</v>
          </cell>
          <cell r="AP654">
            <v>517.61999999999819</v>
          </cell>
          <cell r="AQ654">
            <v>518.61999999999819</v>
          </cell>
        </row>
        <row r="655">
          <cell r="C655">
            <v>534000</v>
          </cell>
          <cell r="D655">
            <v>510.28</v>
          </cell>
          <cell r="I655">
            <v>3106.3229347844476</v>
          </cell>
          <cell r="K655">
            <v>3106.3229347844476</v>
          </cell>
          <cell r="L655">
            <v>3106.3229347844476</v>
          </cell>
          <cell r="M655">
            <v>3125</v>
          </cell>
          <cell r="N655">
            <v>1E-4</v>
          </cell>
          <cell r="O655">
            <v>0.81085134140522575</v>
          </cell>
          <cell r="P655">
            <v>149.25753749811096</v>
          </cell>
          <cell r="Q655">
            <v>1101.2937648958641</v>
          </cell>
          <cell r="R655">
            <v>0.5</v>
          </cell>
          <cell r="S655">
            <v>8.1</v>
          </cell>
          <cell r="T655">
            <v>127</v>
          </cell>
          <cell r="W655">
            <v>0.02</v>
          </cell>
          <cell r="X655">
            <v>1E-4</v>
          </cell>
          <cell r="Y655">
            <v>0.5</v>
          </cell>
          <cell r="Z655">
            <v>130</v>
          </cell>
          <cell r="AA655">
            <v>8.2047496988522308</v>
          </cell>
          <cell r="AB655">
            <v>15.844480913072315</v>
          </cell>
          <cell r="AC655">
            <v>1100.2764196611979</v>
          </cell>
          <cell r="AD655">
            <v>148.34637806500453</v>
          </cell>
          <cell r="AE655">
            <v>7.416941579652609</v>
          </cell>
          <cell r="AF655">
            <v>2.8257824221765255</v>
          </cell>
          <cell r="AG655">
            <v>3109.1417662139352</v>
          </cell>
          <cell r="AJ655">
            <v>515.51999999999816</v>
          </cell>
          <cell r="AK655">
            <v>515.51999999999816</v>
          </cell>
          <cell r="AL655">
            <v>507.31525030114591</v>
          </cell>
          <cell r="AM655">
            <v>507.31525030114591</v>
          </cell>
          <cell r="AN655">
            <v>2</v>
          </cell>
          <cell r="AO655">
            <v>3</v>
          </cell>
          <cell r="AP655">
            <v>517.51999999999816</v>
          </cell>
          <cell r="AQ655">
            <v>518.51999999999816</v>
          </cell>
        </row>
        <row r="656">
          <cell r="C656">
            <v>535000</v>
          </cell>
          <cell r="D656">
            <v>509.8</v>
          </cell>
          <cell r="I656">
            <v>3106.3229347844476</v>
          </cell>
          <cell r="K656">
            <v>3106.3229347844476</v>
          </cell>
          <cell r="L656">
            <v>3106.3229347844476</v>
          </cell>
          <cell r="M656">
            <v>3125</v>
          </cell>
          <cell r="N656">
            <v>1E-4</v>
          </cell>
          <cell r="O656">
            <v>0.81085134140522575</v>
          </cell>
          <cell r="P656">
            <v>149.25753749811096</v>
          </cell>
          <cell r="Q656">
            <v>1101.2937648958641</v>
          </cell>
          <cell r="R656">
            <v>0.5</v>
          </cell>
          <cell r="S656">
            <v>8.1</v>
          </cell>
          <cell r="T656">
            <v>127</v>
          </cell>
          <cell r="W656">
            <v>0.02</v>
          </cell>
          <cell r="X656">
            <v>1E-4</v>
          </cell>
          <cell r="Y656">
            <v>0.5</v>
          </cell>
          <cell r="Z656">
            <v>130</v>
          </cell>
          <cell r="AA656">
            <v>8.2047496988522308</v>
          </cell>
          <cell r="AB656">
            <v>15.844480913072315</v>
          </cell>
          <cell r="AC656">
            <v>1100.2764196611979</v>
          </cell>
          <cell r="AD656">
            <v>148.34637806500453</v>
          </cell>
          <cell r="AE656">
            <v>7.416941579652609</v>
          </cell>
          <cell r="AF656">
            <v>2.8257824221765255</v>
          </cell>
          <cell r="AG656">
            <v>3109.1417662139352</v>
          </cell>
          <cell r="AJ656">
            <v>515.41999999999814</v>
          </cell>
          <cell r="AK656">
            <v>515.41999999999814</v>
          </cell>
          <cell r="AL656">
            <v>507.21525030114589</v>
          </cell>
          <cell r="AM656">
            <v>507.21525030114589</v>
          </cell>
          <cell r="AN656">
            <v>2</v>
          </cell>
          <cell r="AO656">
            <v>3</v>
          </cell>
          <cell r="AP656">
            <v>517.41999999999814</v>
          </cell>
          <cell r="AQ656">
            <v>518.41999999999814</v>
          </cell>
        </row>
        <row r="657">
          <cell r="C657">
            <v>536000</v>
          </cell>
          <cell r="D657">
            <v>509.42</v>
          </cell>
          <cell r="I657">
            <v>3106.3229347844476</v>
          </cell>
          <cell r="K657">
            <v>3106.3229347844476</v>
          </cell>
          <cell r="L657">
            <v>3106.3229347844476</v>
          </cell>
          <cell r="M657">
            <v>3125</v>
          </cell>
          <cell r="N657">
            <v>1E-4</v>
          </cell>
          <cell r="O657">
            <v>0.81085134140522575</v>
          </cell>
          <cell r="P657">
            <v>149.25753749811096</v>
          </cell>
          <cell r="Q657">
            <v>1101.2937648958641</v>
          </cell>
          <cell r="R657">
            <v>0.5</v>
          </cell>
          <cell r="S657">
            <v>8.1</v>
          </cell>
          <cell r="T657">
            <v>127</v>
          </cell>
          <cell r="W657">
            <v>0.02</v>
          </cell>
          <cell r="X657">
            <v>1E-4</v>
          </cell>
          <cell r="Y657">
            <v>0.5</v>
          </cell>
          <cell r="Z657">
            <v>130</v>
          </cell>
          <cell r="AA657">
            <v>8.2047496988522308</v>
          </cell>
          <cell r="AB657">
            <v>15.844480913072315</v>
          </cell>
          <cell r="AC657">
            <v>1100.2764196611979</v>
          </cell>
          <cell r="AD657">
            <v>148.34637806500453</v>
          </cell>
          <cell r="AE657">
            <v>7.416941579652609</v>
          </cell>
          <cell r="AF657">
            <v>2.8257824221765255</v>
          </cell>
          <cell r="AG657">
            <v>3109.1417662139352</v>
          </cell>
          <cell r="AJ657">
            <v>515.31999999999812</v>
          </cell>
          <cell r="AK657">
            <v>515.31999999999812</v>
          </cell>
          <cell r="AL657">
            <v>507.11525030114586</v>
          </cell>
          <cell r="AM657">
            <v>507.11525030114586</v>
          </cell>
          <cell r="AN657">
            <v>2</v>
          </cell>
          <cell r="AO657">
            <v>3</v>
          </cell>
          <cell r="AP657">
            <v>517.31999999999812</v>
          </cell>
          <cell r="AQ657">
            <v>518.31999999999812</v>
          </cell>
        </row>
        <row r="658">
          <cell r="C658">
            <v>537000</v>
          </cell>
          <cell r="D658">
            <v>509.04</v>
          </cell>
          <cell r="I658">
            <v>3106.3229347844476</v>
          </cell>
          <cell r="K658">
            <v>3106.3229347844476</v>
          </cell>
          <cell r="L658">
            <v>3106.3229347844476</v>
          </cell>
          <cell r="M658">
            <v>3125</v>
          </cell>
          <cell r="N658">
            <v>1E-4</v>
          </cell>
          <cell r="O658">
            <v>0.81085134140522575</v>
          </cell>
          <cell r="P658">
            <v>149.25753749811096</v>
          </cell>
          <cell r="Q658">
            <v>1101.2937648958641</v>
          </cell>
          <cell r="R658">
            <v>0.5</v>
          </cell>
          <cell r="S658">
            <v>8.1</v>
          </cell>
          <cell r="T658">
            <v>127</v>
          </cell>
          <cell r="W658">
            <v>0.02</v>
          </cell>
          <cell r="X658">
            <v>1E-4</v>
          </cell>
          <cell r="Y658">
            <v>0.5</v>
          </cell>
          <cell r="Z658">
            <v>130</v>
          </cell>
          <cell r="AA658">
            <v>8.2047496988522308</v>
          </cell>
          <cell r="AB658">
            <v>15.844480913072315</v>
          </cell>
          <cell r="AC658">
            <v>1100.2764196611979</v>
          </cell>
          <cell r="AD658">
            <v>148.34637806500453</v>
          </cell>
          <cell r="AE658">
            <v>7.416941579652609</v>
          </cell>
          <cell r="AF658">
            <v>2.8257824221765255</v>
          </cell>
          <cell r="AG658">
            <v>3109.1417662139352</v>
          </cell>
          <cell r="AJ658">
            <v>515.21999999999809</v>
          </cell>
          <cell r="AK658">
            <v>515.21999999999809</v>
          </cell>
          <cell r="AL658">
            <v>507.01525030114584</v>
          </cell>
          <cell r="AM658">
            <v>507.01525030114584</v>
          </cell>
          <cell r="AN658">
            <v>2</v>
          </cell>
          <cell r="AO658">
            <v>3</v>
          </cell>
          <cell r="AP658">
            <v>517.21999999999809</v>
          </cell>
          <cell r="AQ658">
            <v>518.21999999999809</v>
          </cell>
        </row>
        <row r="659">
          <cell r="C659">
            <v>538000</v>
          </cell>
          <cell r="D659">
            <v>508.66</v>
          </cell>
          <cell r="I659">
            <v>3106.3229347844476</v>
          </cell>
          <cell r="K659">
            <v>3106.3229347844476</v>
          </cell>
          <cell r="L659">
            <v>3106.3229347844476</v>
          </cell>
          <cell r="M659">
            <v>3125</v>
          </cell>
          <cell r="N659">
            <v>1E-4</v>
          </cell>
          <cell r="O659">
            <v>0.81085134140522575</v>
          </cell>
          <cell r="P659">
            <v>149.25753749811096</v>
          </cell>
          <cell r="Q659">
            <v>1101.2937648958641</v>
          </cell>
          <cell r="R659">
            <v>0.5</v>
          </cell>
          <cell r="S659">
            <v>8.1</v>
          </cell>
          <cell r="T659">
            <v>127</v>
          </cell>
          <cell r="W659">
            <v>0.02</v>
          </cell>
          <cell r="X659">
            <v>1E-4</v>
          </cell>
          <cell r="Y659">
            <v>0.5</v>
          </cell>
          <cell r="Z659">
            <v>130</v>
          </cell>
          <cell r="AA659">
            <v>8.2047496988522308</v>
          </cell>
          <cell r="AB659">
            <v>15.844480913072315</v>
          </cell>
          <cell r="AC659">
            <v>1100.2764196611979</v>
          </cell>
          <cell r="AD659">
            <v>148.34637806500453</v>
          </cell>
          <cell r="AE659">
            <v>7.416941579652609</v>
          </cell>
          <cell r="AF659">
            <v>2.8257824221765255</v>
          </cell>
          <cell r="AG659">
            <v>3109.1417662139352</v>
          </cell>
          <cell r="AJ659">
            <v>515.11999999999807</v>
          </cell>
          <cell r="AK659">
            <v>515.11999999999807</v>
          </cell>
          <cell r="AL659">
            <v>506.91525030114582</v>
          </cell>
          <cell r="AM659">
            <v>506.91525030114582</v>
          </cell>
          <cell r="AN659">
            <v>2</v>
          </cell>
          <cell r="AO659">
            <v>3</v>
          </cell>
          <cell r="AP659">
            <v>517.11999999999807</v>
          </cell>
          <cell r="AQ659">
            <v>518.11999999999807</v>
          </cell>
        </row>
        <row r="660">
          <cell r="C660">
            <v>539000</v>
          </cell>
          <cell r="D660">
            <v>508.28</v>
          </cell>
          <cell r="I660">
            <v>3106.3229347844476</v>
          </cell>
          <cell r="K660">
            <v>3106.3229347844476</v>
          </cell>
          <cell r="L660">
            <v>3106.3229347844476</v>
          </cell>
          <cell r="M660">
            <v>3125</v>
          </cell>
          <cell r="N660">
            <v>1E-4</v>
          </cell>
          <cell r="O660">
            <v>0.81085134140522575</v>
          </cell>
          <cell r="P660">
            <v>149.25753749811096</v>
          </cell>
          <cell r="Q660">
            <v>1101.2937648958641</v>
          </cell>
          <cell r="R660">
            <v>0.5</v>
          </cell>
          <cell r="S660">
            <v>8.1</v>
          </cell>
          <cell r="T660">
            <v>127</v>
          </cell>
          <cell r="W660">
            <v>0.02</v>
          </cell>
          <cell r="X660">
            <v>1E-4</v>
          </cell>
          <cell r="Y660">
            <v>0.5</v>
          </cell>
          <cell r="Z660">
            <v>130</v>
          </cell>
          <cell r="AA660">
            <v>8.2047496988522308</v>
          </cell>
          <cell r="AB660">
            <v>15.844480913072315</v>
          </cell>
          <cell r="AC660">
            <v>1100.2764196611979</v>
          </cell>
          <cell r="AD660">
            <v>148.34637806500453</v>
          </cell>
          <cell r="AE660">
            <v>7.416941579652609</v>
          </cell>
          <cell r="AF660">
            <v>2.8257824221765255</v>
          </cell>
          <cell r="AG660">
            <v>3109.1417662139352</v>
          </cell>
          <cell r="AJ660">
            <v>515.01999999999805</v>
          </cell>
          <cell r="AK660">
            <v>515.01999999999805</v>
          </cell>
          <cell r="AL660">
            <v>506.8152503011458</v>
          </cell>
          <cell r="AM660">
            <v>506.8152503011458</v>
          </cell>
          <cell r="AN660">
            <v>2</v>
          </cell>
          <cell r="AO660">
            <v>3</v>
          </cell>
          <cell r="AP660">
            <v>517.01999999999805</v>
          </cell>
          <cell r="AQ660">
            <v>518.01999999999805</v>
          </cell>
        </row>
        <row r="661">
          <cell r="B661" t="str">
            <v>H/R Of  7-ER  Disty</v>
          </cell>
          <cell r="C661">
            <v>540180</v>
          </cell>
          <cell r="D661">
            <v>511.7</v>
          </cell>
          <cell r="E661">
            <v>25</v>
          </cell>
          <cell r="I661">
            <v>3106.3229347844476</v>
          </cell>
          <cell r="K661">
            <v>3106.3229347844476</v>
          </cell>
          <cell r="L661">
            <v>3106.3229347844476</v>
          </cell>
          <cell r="M661">
            <v>3125</v>
          </cell>
          <cell r="N661">
            <v>1E-4</v>
          </cell>
          <cell r="O661">
            <v>0.81085134140522575</v>
          </cell>
          <cell r="P661">
            <v>149.25753749811096</v>
          </cell>
          <cell r="Q661">
            <v>1101.2937648958641</v>
          </cell>
          <cell r="R661">
            <v>0.5</v>
          </cell>
          <cell r="S661">
            <v>8.1</v>
          </cell>
          <cell r="T661">
            <v>127</v>
          </cell>
          <cell r="W661">
            <v>0.02</v>
          </cell>
          <cell r="X661">
            <v>1E-4</v>
          </cell>
          <cell r="Y661">
            <v>0.5</v>
          </cell>
          <cell r="Z661">
            <v>130</v>
          </cell>
          <cell r="AA661">
            <v>8.2047496988522308</v>
          </cell>
          <cell r="AB661">
            <v>15.844480913072315</v>
          </cell>
          <cell r="AC661">
            <v>1100.2764196611979</v>
          </cell>
          <cell r="AD661">
            <v>148.34637806500453</v>
          </cell>
          <cell r="AE661">
            <v>7.416941579652609</v>
          </cell>
          <cell r="AF661">
            <v>2.8257824221765255</v>
          </cell>
          <cell r="AG661">
            <v>3109.1417662139352</v>
          </cell>
          <cell r="AJ661">
            <v>514.901999999998</v>
          </cell>
          <cell r="AK661">
            <v>514.901999999998</v>
          </cell>
          <cell r="AL661">
            <v>506.6972503011458</v>
          </cell>
          <cell r="AM661">
            <v>506.69725030114574</v>
          </cell>
          <cell r="AN661">
            <v>2</v>
          </cell>
          <cell r="AO661">
            <v>3</v>
          </cell>
          <cell r="AP661">
            <v>516.901999999998</v>
          </cell>
          <cell r="AQ661">
            <v>517.901999999998</v>
          </cell>
        </row>
        <row r="662">
          <cell r="B662" t="str">
            <v>H/R 14 BL-i</v>
          </cell>
          <cell r="C662">
            <v>542000</v>
          </cell>
          <cell r="D662">
            <v>511.32</v>
          </cell>
          <cell r="E662" t="str">
            <v xml:space="preserve"> -</v>
          </cell>
          <cell r="I662">
            <v>3106.3229347844476</v>
          </cell>
          <cell r="K662">
            <v>3106.3229347844476</v>
          </cell>
          <cell r="L662">
            <v>3106.3229347844476</v>
          </cell>
          <cell r="M662">
            <v>3125</v>
          </cell>
          <cell r="N662">
            <v>1E-4</v>
          </cell>
          <cell r="O662">
            <v>0.81085134140522575</v>
          </cell>
          <cell r="P662">
            <v>149.25753749811096</v>
          </cell>
          <cell r="Q662">
            <v>1101.2937648958641</v>
          </cell>
          <cell r="R662">
            <v>0.5</v>
          </cell>
          <cell r="S662">
            <v>8.1</v>
          </cell>
          <cell r="T662">
            <v>127</v>
          </cell>
          <cell r="W662">
            <v>0.02</v>
          </cell>
          <cell r="X662">
            <v>1E-4</v>
          </cell>
          <cell r="Y662">
            <v>0.5</v>
          </cell>
          <cell r="Z662">
            <v>130</v>
          </cell>
          <cell r="AA662">
            <v>8.2047496988522308</v>
          </cell>
          <cell r="AB662">
            <v>15.844480913072315</v>
          </cell>
          <cell r="AC662">
            <v>1100.2764196611979</v>
          </cell>
          <cell r="AD662">
            <v>148.34637806500453</v>
          </cell>
          <cell r="AE662">
            <v>7.416941579652609</v>
          </cell>
          <cell r="AF662">
            <v>2.8257824221765255</v>
          </cell>
          <cell r="AG662">
            <v>3109.1417662139352</v>
          </cell>
          <cell r="AJ662">
            <v>514.71999999999798</v>
          </cell>
          <cell r="AK662">
            <v>514.71999999999798</v>
          </cell>
          <cell r="AL662">
            <v>506.51525030114573</v>
          </cell>
          <cell r="AM662">
            <v>506.51525030114573</v>
          </cell>
          <cell r="AN662">
            <v>2</v>
          </cell>
          <cell r="AO662">
            <v>3</v>
          </cell>
          <cell r="AP662">
            <v>516.71999999999798</v>
          </cell>
          <cell r="AQ662">
            <v>517.71999999999798</v>
          </cell>
        </row>
        <row r="663">
          <cell r="B663" t="str">
            <v>H/R 14 BL-ii</v>
          </cell>
          <cell r="C663">
            <v>542000</v>
          </cell>
          <cell r="D663">
            <v>510.94</v>
          </cell>
          <cell r="E663" t="str">
            <v xml:space="preserve"> -</v>
          </cell>
          <cell r="I663">
            <v>3106.3229347844476</v>
          </cell>
          <cell r="K663">
            <v>3106.3229347844476</v>
          </cell>
          <cell r="L663">
            <v>3106.3229347844476</v>
          </cell>
          <cell r="M663">
            <v>3125</v>
          </cell>
          <cell r="N663">
            <v>1E-4</v>
          </cell>
          <cell r="O663">
            <v>0.81085134140522575</v>
          </cell>
          <cell r="P663">
            <v>149.25753749811096</v>
          </cell>
          <cell r="Q663">
            <v>1101.2937648958641</v>
          </cell>
          <cell r="R663">
            <v>0.5</v>
          </cell>
          <cell r="S663">
            <v>8.1</v>
          </cell>
          <cell r="T663">
            <v>127</v>
          </cell>
          <cell r="W663">
            <v>0.02</v>
          </cell>
          <cell r="X663">
            <v>1E-4</v>
          </cell>
          <cell r="Y663">
            <v>0.5</v>
          </cell>
          <cell r="Z663">
            <v>130</v>
          </cell>
          <cell r="AA663">
            <v>8.2047496988522308</v>
          </cell>
          <cell r="AB663">
            <v>15.844480913072315</v>
          </cell>
          <cell r="AC663">
            <v>1100.2764196611979</v>
          </cell>
          <cell r="AD663">
            <v>148.34637806500453</v>
          </cell>
          <cell r="AE663">
            <v>7.416941579652609</v>
          </cell>
          <cell r="AF663">
            <v>2.8257824221765255</v>
          </cell>
          <cell r="AG663">
            <v>3109.1417662139352</v>
          </cell>
          <cell r="AJ663">
            <v>514.71999999999798</v>
          </cell>
          <cell r="AK663">
            <v>514.71999999999798</v>
          </cell>
          <cell r="AL663">
            <v>506.51525030114573</v>
          </cell>
          <cell r="AM663">
            <v>506.51525030114573</v>
          </cell>
          <cell r="AN663">
            <v>2</v>
          </cell>
          <cell r="AO663">
            <v>3</v>
          </cell>
          <cell r="AP663">
            <v>516.71999999999798</v>
          </cell>
          <cell r="AQ663">
            <v>517.71999999999798</v>
          </cell>
        </row>
        <row r="664">
          <cell r="B664" t="str">
            <v>Village Road Bridge (VRB) / Fall</v>
          </cell>
          <cell r="C664">
            <v>542168</v>
          </cell>
          <cell r="D664">
            <v>510.56</v>
          </cell>
          <cell r="I664">
            <v>3106.3229347844476</v>
          </cell>
          <cell r="K664">
            <v>3106.3229347844476</v>
          </cell>
          <cell r="L664">
            <v>3106.3229347844476</v>
          </cell>
          <cell r="M664">
            <v>3125</v>
          </cell>
          <cell r="N664">
            <v>1E-4</v>
          </cell>
          <cell r="O664">
            <v>0.81085134140522575</v>
          </cell>
          <cell r="P664">
            <v>149.25753749811096</v>
          </cell>
          <cell r="Q664">
            <v>1101.2937648958641</v>
          </cell>
          <cell r="R664">
            <v>0.5</v>
          </cell>
          <cell r="S664">
            <v>8.1</v>
          </cell>
          <cell r="T664">
            <v>127</v>
          </cell>
          <cell r="U664">
            <v>506.6</v>
          </cell>
          <cell r="V664">
            <v>514.70000000000005</v>
          </cell>
          <cell r="W664">
            <v>0.02</v>
          </cell>
          <cell r="X664">
            <v>1E-4</v>
          </cell>
          <cell r="Y664">
            <v>0.5</v>
          </cell>
          <cell r="Z664">
            <v>130</v>
          </cell>
          <cell r="AA664">
            <v>8.2047496988522308</v>
          </cell>
          <cell r="AB664">
            <v>15.844480913072315</v>
          </cell>
          <cell r="AC664">
            <v>1100.2764196611979</v>
          </cell>
          <cell r="AD664">
            <v>148.34637806500453</v>
          </cell>
          <cell r="AE664">
            <v>7.416941579652609</v>
          </cell>
          <cell r="AF664">
            <v>2.8257824221765255</v>
          </cell>
          <cell r="AG664">
            <v>3109.1417662139352</v>
          </cell>
          <cell r="AI664">
            <v>5.59</v>
          </cell>
          <cell r="AJ664">
            <v>514.70319999999799</v>
          </cell>
          <cell r="AK664">
            <v>509.11319999999802</v>
          </cell>
          <cell r="AL664">
            <v>506.49845030114574</v>
          </cell>
          <cell r="AM664">
            <v>500.94268310257843</v>
          </cell>
          <cell r="AN664">
            <v>2</v>
          </cell>
          <cell r="AO664">
            <v>3</v>
          </cell>
          <cell r="AP664">
            <v>516.70319999999799</v>
          </cell>
          <cell r="AQ664">
            <v>512.11319999999796</v>
          </cell>
        </row>
        <row r="665">
          <cell r="C665">
            <v>542168</v>
          </cell>
          <cell r="D665">
            <v>506</v>
          </cell>
          <cell r="F665">
            <v>1512</v>
          </cell>
          <cell r="G665">
            <v>34.282260733323412</v>
          </cell>
          <cell r="H665">
            <v>1546.2822607333235</v>
          </cell>
          <cell r="I665">
            <v>3063.5092342736889</v>
          </cell>
          <cell r="K665">
            <v>3063.5092342736889</v>
          </cell>
          <cell r="L665">
            <v>3063.5092342736889</v>
          </cell>
          <cell r="M665">
            <v>3077</v>
          </cell>
          <cell r="N665">
            <v>1E-4</v>
          </cell>
          <cell r="O665">
            <v>0.80959718038329165</v>
          </cell>
          <cell r="P665">
            <v>148.10680369247052</v>
          </cell>
          <cell r="Q665">
            <v>1087.7452033004959</v>
          </cell>
          <cell r="R665">
            <v>0.5</v>
          </cell>
          <cell r="S665">
            <v>8</v>
          </cell>
          <cell r="T665">
            <v>123</v>
          </cell>
          <cell r="U665">
            <v>501.11</v>
          </cell>
          <cell r="V665">
            <v>509.11</v>
          </cell>
          <cell r="W665">
            <v>0.02</v>
          </cell>
          <cell r="X665">
            <v>1E-4</v>
          </cell>
          <cell r="Y665">
            <v>0.5</v>
          </cell>
          <cell r="Z665">
            <v>129.1</v>
          </cell>
          <cell r="AA665">
            <v>8.1705168974196063</v>
          </cell>
          <cell r="AB665">
            <v>15.800713910863101</v>
          </cell>
          <cell r="AC665">
            <v>1088.1924046423808</v>
          </cell>
          <cell r="AD665">
            <v>147.36983119394091</v>
          </cell>
          <cell r="AE665">
            <v>7.3840920887688553</v>
          </cell>
          <cell r="AF665">
            <v>2.8174326939632826</v>
          </cell>
          <cell r="AG665">
            <v>3065.9088581619653</v>
          </cell>
          <cell r="AJ665">
            <v>509.11319999999802</v>
          </cell>
          <cell r="AK665">
            <v>509.11319999999802</v>
          </cell>
          <cell r="AL665">
            <v>500.94268310257843</v>
          </cell>
          <cell r="AM665">
            <v>500.94268310257843</v>
          </cell>
          <cell r="AN665">
            <v>2</v>
          </cell>
          <cell r="AO665">
            <v>3</v>
          </cell>
          <cell r="AP665">
            <v>511.11319999999802</v>
          </cell>
          <cell r="AQ665">
            <v>512.11319999999796</v>
          </cell>
        </row>
        <row r="666">
          <cell r="C666">
            <v>543000</v>
          </cell>
          <cell r="D666">
            <v>505.6</v>
          </cell>
          <cell r="I666">
            <v>3063.5092342736889</v>
          </cell>
          <cell r="K666">
            <v>3063.5092342736889</v>
          </cell>
          <cell r="L666">
            <v>3063.5092342736889</v>
          </cell>
          <cell r="M666">
            <v>3077</v>
          </cell>
          <cell r="N666">
            <v>1E-4</v>
          </cell>
          <cell r="O666">
            <v>0.80959718038329165</v>
          </cell>
          <cell r="P666">
            <v>148.10680369247052</v>
          </cell>
          <cell r="Q666">
            <v>1087.7452033004959</v>
          </cell>
          <cell r="R666">
            <v>0.5</v>
          </cell>
          <cell r="S666">
            <v>8</v>
          </cell>
          <cell r="T666">
            <v>123</v>
          </cell>
          <cell r="W666">
            <v>0.02</v>
          </cell>
          <cell r="X666">
            <v>1E-4</v>
          </cell>
          <cell r="Y666">
            <v>0.5</v>
          </cell>
          <cell r="Z666">
            <v>129.1</v>
          </cell>
          <cell r="AA666">
            <v>8.1705168974196063</v>
          </cell>
          <cell r="AB666">
            <v>15.800713910863101</v>
          </cell>
          <cell r="AC666">
            <v>1088.1924046423808</v>
          </cell>
          <cell r="AD666">
            <v>147.36983119394091</v>
          </cell>
          <cell r="AE666">
            <v>7.3840920887688553</v>
          </cell>
          <cell r="AF666">
            <v>2.8174326939632826</v>
          </cell>
          <cell r="AG666">
            <v>3065.9088581619653</v>
          </cell>
          <cell r="AJ666">
            <v>509.02999999999804</v>
          </cell>
          <cell r="AK666">
            <v>509.02999999999804</v>
          </cell>
          <cell r="AL666">
            <v>500.85948310257845</v>
          </cell>
          <cell r="AM666">
            <v>500.85948310257845</v>
          </cell>
          <cell r="AN666">
            <v>2</v>
          </cell>
          <cell r="AO666">
            <v>3</v>
          </cell>
          <cell r="AP666">
            <v>511.02999999999804</v>
          </cell>
          <cell r="AQ666">
            <v>512.02999999999804</v>
          </cell>
        </row>
        <row r="667">
          <cell r="C667">
            <v>544000</v>
          </cell>
          <cell r="D667">
            <v>505.2</v>
          </cell>
          <cell r="I667">
            <v>3063.5092342736889</v>
          </cell>
          <cell r="K667">
            <v>3063.5092342736889</v>
          </cell>
          <cell r="L667">
            <v>3063.5092342736889</v>
          </cell>
          <cell r="M667">
            <v>3077</v>
          </cell>
          <cell r="N667">
            <v>1E-4</v>
          </cell>
          <cell r="O667">
            <v>0.80959718038329165</v>
          </cell>
          <cell r="P667">
            <v>148.10680369247052</v>
          </cell>
          <cell r="Q667">
            <v>1087.7452033004959</v>
          </cell>
          <cell r="R667">
            <v>0.5</v>
          </cell>
          <cell r="S667">
            <v>8</v>
          </cell>
          <cell r="T667">
            <v>123</v>
          </cell>
          <cell r="W667">
            <v>0.02</v>
          </cell>
          <cell r="X667">
            <v>1E-4</v>
          </cell>
          <cell r="Y667">
            <v>0.5</v>
          </cell>
          <cell r="Z667">
            <v>129.1</v>
          </cell>
          <cell r="AA667">
            <v>8.1705168974196063</v>
          </cell>
          <cell r="AB667">
            <v>15.800713910863101</v>
          </cell>
          <cell r="AC667">
            <v>1088.1924046423808</v>
          </cell>
          <cell r="AD667">
            <v>147.36983119394091</v>
          </cell>
          <cell r="AE667">
            <v>7.3840920887688553</v>
          </cell>
          <cell r="AF667">
            <v>2.8174326939632826</v>
          </cell>
          <cell r="AG667">
            <v>3065.9088581619653</v>
          </cell>
          <cell r="AJ667">
            <v>508.92999999999802</v>
          </cell>
          <cell r="AK667">
            <v>508.92999999999802</v>
          </cell>
          <cell r="AL667">
            <v>500.75948310257843</v>
          </cell>
          <cell r="AM667">
            <v>500.75948310257843</v>
          </cell>
          <cell r="AN667">
            <v>2</v>
          </cell>
          <cell r="AO667">
            <v>3</v>
          </cell>
          <cell r="AP667">
            <v>510.92999999999802</v>
          </cell>
          <cell r="AQ667">
            <v>511.92999999999802</v>
          </cell>
        </row>
        <row r="668">
          <cell r="C668">
            <v>545000</v>
          </cell>
          <cell r="D668">
            <v>504.8</v>
          </cell>
          <cell r="I668">
            <v>3063.5092342736889</v>
          </cell>
          <cell r="K668">
            <v>3063.5092342736889</v>
          </cell>
          <cell r="L668">
            <v>3063.5092342736889</v>
          </cell>
          <cell r="M668">
            <v>3077</v>
          </cell>
          <cell r="N668">
            <v>1E-4</v>
          </cell>
          <cell r="O668">
            <v>0.80959718038329165</v>
          </cell>
          <cell r="P668">
            <v>148.10680369247052</v>
          </cell>
          <cell r="Q668">
            <v>1087.7452033004959</v>
          </cell>
          <cell r="R668">
            <v>0.5</v>
          </cell>
          <cell r="S668">
            <v>8</v>
          </cell>
          <cell r="T668">
            <v>123</v>
          </cell>
          <cell r="W668">
            <v>0.02</v>
          </cell>
          <cell r="X668">
            <v>1E-4</v>
          </cell>
          <cell r="Y668">
            <v>0.5</v>
          </cell>
          <cell r="Z668">
            <v>129.1</v>
          </cell>
          <cell r="AA668">
            <v>8.1705168974196063</v>
          </cell>
          <cell r="AB668">
            <v>15.800713910863101</v>
          </cell>
          <cell r="AC668">
            <v>1088.1924046423808</v>
          </cell>
          <cell r="AD668">
            <v>147.36983119394091</v>
          </cell>
          <cell r="AE668">
            <v>7.3840920887688553</v>
          </cell>
          <cell r="AF668">
            <v>2.8174326939632826</v>
          </cell>
          <cell r="AG668">
            <v>3065.9088581619653</v>
          </cell>
          <cell r="AJ668">
            <v>508.82999999999799</v>
          </cell>
          <cell r="AK668">
            <v>508.82999999999799</v>
          </cell>
          <cell r="AL668">
            <v>500.65948310257841</v>
          </cell>
          <cell r="AM668">
            <v>500.65948310257841</v>
          </cell>
          <cell r="AN668">
            <v>2</v>
          </cell>
          <cell r="AO668">
            <v>3</v>
          </cell>
          <cell r="AP668">
            <v>510.82999999999799</v>
          </cell>
          <cell r="AQ668">
            <v>511.82999999999799</v>
          </cell>
        </row>
        <row r="669">
          <cell r="C669">
            <v>546000</v>
          </cell>
          <cell r="D669">
            <v>504.4</v>
          </cell>
          <cell r="I669">
            <v>3063.5092342736889</v>
          </cell>
          <cell r="K669">
            <v>3063.5092342736889</v>
          </cell>
          <cell r="L669">
            <v>3063.5092342736889</v>
          </cell>
          <cell r="M669">
            <v>3077</v>
          </cell>
          <cell r="N669">
            <v>1E-4</v>
          </cell>
          <cell r="O669">
            <v>0.80959718038329165</v>
          </cell>
          <cell r="P669">
            <v>148.10680369247052</v>
          </cell>
          <cell r="Q669">
            <v>1087.7452033004959</v>
          </cell>
          <cell r="R669">
            <v>0.5</v>
          </cell>
          <cell r="S669">
            <v>8</v>
          </cell>
          <cell r="T669">
            <v>123</v>
          </cell>
          <cell r="W669">
            <v>0.02</v>
          </cell>
          <cell r="X669">
            <v>1E-4</v>
          </cell>
          <cell r="Y669">
            <v>0.5</v>
          </cell>
          <cell r="Z669">
            <v>129.1</v>
          </cell>
          <cell r="AA669">
            <v>8.1705168974196063</v>
          </cell>
          <cell r="AB669">
            <v>15.800713910863101</v>
          </cell>
          <cell r="AC669">
            <v>1088.1924046423808</v>
          </cell>
          <cell r="AD669">
            <v>147.36983119394091</v>
          </cell>
          <cell r="AE669">
            <v>7.3840920887688553</v>
          </cell>
          <cell r="AF669">
            <v>2.8174326939632826</v>
          </cell>
          <cell r="AG669">
            <v>3065.9088581619653</v>
          </cell>
          <cell r="AJ669">
            <v>508.72999999999797</v>
          </cell>
          <cell r="AK669">
            <v>508.72999999999797</v>
          </cell>
          <cell r="AL669">
            <v>500.55948310257838</v>
          </cell>
          <cell r="AM669">
            <v>500.55948310257838</v>
          </cell>
          <cell r="AN669">
            <v>2</v>
          </cell>
          <cell r="AO669">
            <v>3</v>
          </cell>
          <cell r="AP669">
            <v>510.72999999999797</v>
          </cell>
          <cell r="AQ669">
            <v>511.72999999999797</v>
          </cell>
        </row>
        <row r="670">
          <cell r="C670">
            <v>547000</v>
          </cell>
          <cell r="D670">
            <v>504</v>
          </cell>
          <cell r="I670">
            <v>3063.5092342736889</v>
          </cell>
          <cell r="K670">
            <v>3063.5092342736889</v>
          </cell>
          <cell r="L670">
            <v>3063.5092342736889</v>
          </cell>
          <cell r="M670">
            <v>3077</v>
          </cell>
          <cell r="N670">
            <v>1E-4</v>
          </cell>
          <cell r="O670">
            <v>0.80959718038329165</v>
          </cell>
          <cell r="P670">
            <v>148.10680369247052</v>
          </cell>
          <cell r="Q670">
            <v>1087.7452033004959</v>
          </cell>
          <cell r="R670">
            <v>0.5</v>
          </cell>
          <cell r="S670">
            <v>8</v>
          </cell>
          <cell r="T670">
            <v>123</v>
          </cell>
          <cell r="W670">
            <v>0.02</v>
          </cell>
          <cell r="X670">
            <v>1E-4</v>
          </cell>
          <cell r="Y670">
            <v>0.5</v>
          </cell>
          <cell r="Z670">
            <v>129.1</v>
          </cell>
          <cell r="AA670">
            <v>8.1705168974196063</v>
          </cell>
          <cell r="AB670">
            <v>15.800713910863101</v>
          </cell>
          <cell r="AC670">
            <v>1088.1924046423808</v>
          </cell>
          <cell r="AD670">
            <v>147.36983119394091</v>
          </cell>
          <cell r="AE670">
            <v>7.3840920887688553</v>
          </cell>
          <cell r="AF670">
            <v>2.8174326939632826</v>
          </cell>
          <cell r="AG670">
            <v>3065.9088581619653</v>
          </cell>
          <cell r="AJ670">
            <v>508.62999999999795</v>
          </cell>
          <cell r="AK670">
            <v>508.62999999999795</v>
          </cell>
          <cell r="AL670">
            <v>500.45948310257836</v>
          </cell>
          <cell r="AM670">
            <v>500.45948310257836</v>
          </cell>
          <cell r="AN670">
            <v>2</v>
          </cell>
          <cell r="AO670">
            <v>3</v>
          </cell>
          <cell r="AP670">
            <v>510.62999999999795</v>
          </cell>
          <cell r="AQ670">
            <v>511.62999999999795</v>
          </cell>
        </row>
        <row r="671">
          <cell r="C671">
            <v>548000</v>
          </cell>
          <cell r="D671">
            <v>503.6</v>
          </cell>
          <cell r="I671">
            <v>3063.5092342736889</v>
          </cell>
          <cell r="K671">
            <v>3063.5092342736889</v>
          </cell>
          <cell r="L671">
            <v>3063.5092342736889</v>
          </cell>
          <cell r="M671">
            <v>3077</v>
          </cell>
          <cell r="N671">
            <v>1E-4</v>
          </cell>
          <cell r="O671">
            <v>0.80959718038329165</v>
          </cell>
          <cell r="P671">
            <v>148.10680369247052</v>
          </cell>
          <cell r="Q671">
            <v>1087.7452033004959</v>
          </cell>
          <cell r="R671">
            <v>0.5</v>
          </cell>
          <cell r="S671">
            <v>8</v>
          </cell>
          <cell r="T671">
            <v>123</v>
          </cell>
          <cell r="W671">
            <v>0.02</v>
          </cell>
          <cell r="X671">
            <v>1E-4</v>
          </cell>
          <cell r="Y671">
            <v>0.5</v>
          </cell>
          <cell r="Z671">
            <v>129.1</v>
          </cell>
          <cell r="AA671">
            <v>8.1705168974196063</v>
          </cell>
          <cell r="AB671">
            <v>15.800713910863101</v>
          </cell>
          <cell r="AC671">
            <v>1088.1924046423808</v>
          </cell>
          <cell r="AD671">
            <v>147.36983119394091</v>
          </cell>
          <cell r="AE671">
            <v>7.3840920887688553</v>
          </cell>
          <cell r="AF671">
            <v>2.8174326939632826</v>
          </cell>
          <cell r="AG671">
            <v>3065.9088581619653</v>
          </cell>
          <cell r="AJ671">
            <v>508.52999999999793</v>
          </cell>
          <cell r="AK671">
            <v>508.52999999999793</v>
          </cell>
          <cell r="AL671">
            <v>500.35948310257834</v>
          </cell>
          <cell r="AM671">
            <v>500.35948310257834</v>
          </cell>
          <cell r="AN671">
            <v>2</v>
          </cell>
          <cell r="AO671">
            <v>3</v>
          </cell>
          <cell r="AP671">
            <v>510.52999999999793</v>
          </cell>
          <cell r="AQ671">
            <v>511.52999999999793</v>
          </cell>
        </row>
        <row r="672">
          <cell r="C672">
            <v>549000</v>
          </cell>
          <cell r="D672">
            <v>503.2</v>
          </cell>
          <cell r="I672">
            <v>3063.5092342736889</v>
          </cell>
          <cell r="K672">
            <v>3063.5092342736889</v>
          </cell>
          <cell r="L672">
            <v>3063.5092342736889</v>
          </cell>
          <cell r="M672">
            <v>3077</v>
          </cell>
          <cell r="N672">
            <v>1E-4</v>
          </cell>
          <cell r="O672">
            <v>0.80959718038329165</v>
          </cell>
          <cell r="P672">
            <v>148.10680369247052</v>
          </cell>
          <cell r="Q672">
            <v>1087.7452033004959</v>
          </cell>
          <cell r="R672">
            <v>0.5</v>
          </cell>
          <cell r="S672">
            <v>8</v>
          </cell>
          <cell r="T672">
            <v>123</v>
          </cell>
          <cell r="W672">
            <v>0.02</v>
          </cell>
          <cell r="X672">
            <v>1E-4</v>
          </cell>
          <cell r="Y672">
            <v>0.5</v>
          </cell>
          <cell r="Z672">
            <v>129.1</v>
          </cell>
          <cell r="AA672">
            <v>8.1705168974196063</v>
          </cell>
          <cell r="AB672">
            <v>15.800713910863101</v>
          </cell>
          <cell r="AC672">
            <v>1088.1924046423808</v>
          </cell>
          <cell r="AD672">
            <v>147.36983119394091</v>
          </cell>
          <cell r="AE672">
            <v>7.3840920887688553</v>
          </cell>
          <cell r="AF672">
            <v>2.8174326939632826</v>
          </cell>
          <cell r="AG672">
            <v>3065.9088581619653</v>
          </cell>
          <cell r="AJ672">
            <v>508.4299999999979</v>
          </cell>
          <cell r="AK672">
            <v>508.4299999999979</v>
          </cell>
          <cell r="AL672">
            <v>500.25948310257832</v>
          </cell>
          <cell r="AM672">
            <v>500.25948310257832</v>
          </cell>
          <cell r="AN672">
            <v>2</v>
          </cell>
          <cell r="AO672">
            <v>3</v>
          </cell>
          <cell r="AP672">
            <v>510.4299999999979</v>
          </cell>
          <cell r="AQ672">
            <v>511.4299999999979</v>
          </cell>
        </row>
        <row r="673">
          <cell r="C673">
            <v>550000</v>
          </cell>
          <cell r="D673">
            <v>502.8</v>
          </cell>
          <cell r="I673">
            <v>3063.5092342736889</v>
          </cell>
          <cell r="K673">
            <v>3063.5092342736889</v>
          </cell>
          <cell r="L673">
            <v>3063.5092342736889</v>
          </cell>
          <cell r="M673">
            <v>3077</v>
          </cell>
          <cell r="N673">
            <v>1E-4</v>
          </cell>
          <cell r="O673">
            <v>0.80959718038329165</v>
          </cell>
          <cell r="P673">
            <v>148.10680369247052</v>
          </cell>
          <cell r="Q673">
            <v>1087.7452033004959</v>
          </cell>
          <cell r="R673">
            <v>0.5</v>
          </cell>
          <cell r="S673">
            <v>8</v>
          </cell>
          <cell r="T673">
            <v>123</v>
          </cell>
          <cell r="W673">
            <v>0.02</v>
          </cell>
          <cell r="X673">
            <v>1E-4</v>
          </cell>
          <cell r="Y673">
            <v>0.5</v>
          </cell>
          <cell r="Z673">
            <v>129.1</v>
          </cell>
          <cell r="AA673">
            <v>8.1705168974196063</v>
          </cell>
          <cell r="AB673">
            <v>15.800713910863101</v>
          </cell>
          <cell r="AC673">
            <v>1088.1924046423808</v>
          </cell>
          <cell r="AD673">
            <v>147.36983119394091</v>
          </cell>
          <cell r="AE673">
            <v>7.3840920887688553</v>
          </cell>
          <cell r="AF673">
            <v>2.8174326939632826</v>
          </cell>
          <cell r="AG673">
            <v>3065.9088581619653</v>
          </cell>
          <cell r="AJ673">
            <v>508.32999999999788</v>
          </cell>
          <cell r="AK673">
            <v>508.32999999999788</v>
          </cell>
          <cell r="AL673">
            <v>500.15948310257829</v>
          </cell>
          <cell r="AM673">
            <v>500.15948310257829</v>
          </cell>
          <cell r="AN673">
            <v>2</v>
          </cell>
          <cell r="AO673">
            <v>3</v>
          </cell>
          <cell r="AP673">
            <v>510.32999999999788</v>
          </cell>
          <cell r="AQ673">
            <v>511.32999999999788</v>
          </cell>
        </row>
        <row r="674">
          <cell r="C674">
            <v>551000</v>
          </cell>
          <cell r="D674">
            <v>502.4</v>
          </cell>
          <cell r="I674">
            <v>3063.5092342736889</v>
          </cell>
          <cell r="K674">
            <v>3063.5092342736889</v>
          </cell>
          <cell r="L674">
            <v>3063.5092342736889</v>
          </cell>
          <cell r="M674">
            <v>3077</v>
          </cell>
          <cell r="N674">
            <v>1E-4</v>
          </cell>
          <cell r="O674">
            <v>0.80959718038329165</v>
          </cell>
          <cell r="P674">
            <v>148.10680369247052</v>
          </cell>
          <cell r="Q674">
            <v>1087.7452033004959</v>
          </cell>
          <cell r="R674">
            <v>0.5</v>
          </cell>
          <cell r="S674">
            <v>8</v>
          </cell>
          <cell r="T674">
            <v>123</v>
          </cell>
          <cell r="W674">
            <v>0.02</v>
          </cell>
          <cell r="X674">
            <v>1E-4</v>
          </cell>
          <cell r="Y674">
            <v>0.5</v>
          </cell>
          <cell r="Z674">
            <v>129.1</v>
          </cell>
          <cell r="AA674">
            <v>8.1705168974196063</v>
          </cell>
          <cell r="AB674">
            <v>15.800713910863101</v>
          </cell>
          <cell r="AC674">
            <v>1088.1924046423808</v>
          </cell>
          <cell r="AD674">
            <v>147.36983119394091</v>
          </cell>
          <cell r="AE674">
            <v>7.3840920887688553</v>
          </cell>
          <cell r="AF674">
            <v>2.8174326939632826</v>
          </cell>
          <cell r="AG674">
            <v>3065.9088581619653</v>
          </cell>
          <cell r="AJ674">
            <v>508.22999999999786</v>
          </cell>
          <cell r="AK674">
            <v>508.22999999999786</v>
          </cell>
          <cell r="AL674">
            <v>500.05948310257827</v>
          </cell>
          <cell r="AM674">
            <v>500.05948310257827</v>
          </cell>
          <cell r="AN674">
            <v>2</v>
          </cell>
          <cell r="AO674">
            <v>3</v>
          </cell>
          <cell r="AP674">
            <v>510.22999999999786</v>
          </cell>
          <cell r="AQ674">
            <v>511.22999999999786</v>
          </cell>
        </row>
        <row r="675">
          <cell r="C675">
            <v>552000</v>
          </cell>
          <cell r="D675">
            <v>502</v>
          </cell>
          <cell r="I675">
            <v>3063.5092342736889</v>
          </cell>
          <cell r="K675">
            <v>3063.5092342736889</v>
          </cell>
          <cell r="L675">
            <v>3063.5092342736889</v>
          </cell>
          <cell r="M675">
            <v>3077</v>
          </cell>
          <cell r="N675">
            <v>1E-4</v>
          </cell>
          <cell r="O675">
            <v>0.80959718038329165</v>
          </cell>
          <cell r="P675">
            <v>148.10680369247052</v>
          </cell>
          <cell r="Q675">
            <v>1087.7452033004959</v>
          </cell>
          <cell r="R675">
            <v>0.5</v>
          </cell>
          <cell r="S675">
            <v>8</v>
          </cell>
          <cell r="T675">
            <v>123</v>
          </cell>
          <cell r="W675">
            <v>0.02</v>
          </cell>
          <cell r="X675">
            <v>1E-4</v>
          </cell>
          <cell r="Y675">
            <v>0.5</v>
          </cell>
          <cell r="Z675">
            <v>129.1</v>
          </cell>
          <cell r="AA675">
            <v>8.1705168974196063</v>
          </cell>
          <cell r="AB675">
            <v>15.800713910863101</v>
          </cell>
          <cell r="AC675">
            <v>1088.1924046423808</v>
          </cell>
          <cell r="AD675">
            <v>147.36983119394091</v>
          </cell>
          <cell r="AE675">
            <v>7.3840920887688553</v>
          </cell>
          <cell r="AF675">
            <v>2.8174326939632826</v>
          </cell>
          <cell r="AG675">
            <v>3065.9088581619653</v>
          </cell>
          <cell r="AJ675">
            <v>508.12999999999784</v>
          </cell>
          <cell r="AK675">
            <v>508.12999999999784</v>
          </cell>
          <cell r="AL675">
            <v>499.95948310257825</v>
          </cell>
          <cell r="AM675">
            <v>499.95948310257825</v>
          </cell>
          <cell r="AN675">
            <v>2</v>
          </cell>
          <cell r="AO675">
            <v>3</v>
          </cell>
          <cell r="AP675">
            <v>510.12999999999784</v>
          </cell>
          <cell r="AQ675">
            <v>511.12999999999784</v>
          </cell>
        </row>
        <row r="676">
          <cell r="C676">
            <v>553000</v>
          </cell>
          <cell r="D676">
            <v>501.6</v>
          </cell>
          <cell r="I676">
            <v>3063.5092342736889</v>
          </cell>
          <cell r="K676">
            <v>3063.5092342736889</v>
          </cell>
          <cell r="L676">
            <v>3063.5092342736889</v>
          </cell>
          <cell r="M676">
            <v>3077</v>
          </cell>
          <cell r="N676">
            <v>1E-4</v>
          </cell>
          <cell r="O676">
            <v>0.80959718038329165</v>
          </cell>
          <cell r="P676">
            <v>148.10680369247052</v>
          </cell>
          <cell r="Q676">
            <v>1087.7452033004959</v>
          </cell>
          <cell r="R676">
            <v>0.5</v>
          </cell>
          <cell r="S676">
            <v>8</v>
          </cell>
          <cell r="T676">
            <v>123</v>
          </cell>
          <cell r="W676">
            <v>0.02</v>
          </cell>
          <cell r="X676">
            <v>1E-4</v>
          </cell>
          <cell r="Y676">
            <v>0.5</v>
          </cell>
          <cell r="Z676">
            <v>129.1</v>
          </cell>
          <cell r="AA676">
            <v>8.1705168974196063</v>
          </cell>
          <cell r="AB676">
            <v>15.800713910863101</v>
          </cell>
          <cell r="AC676">
            <v>1088.1924046423808</v>
          </cell>
          <cell r="AD676">
            <v>147.36983119394091</v>
          </cell>
          <cell r="AE676">
            <v>7.3840920887688553</v>
          </cell>
          <cell r="AF676">
            <v>2.8174326939632826</v>
          </cell>
          <cell r="AG676">
            <v>3065.9088581619653</v>
          </cell>
          <cell r="AJ676">
            <v>508.02999999999781</v>
          </cell>
          <cell r="AK676">
            <v>508.02999999999781</v>
          </cell>
          <cell r="AL676">
            <v>499.85948310257822</v>
          </cell>
          <cell r="AM676">
            <v>499.85948310257822</v>
          </cell>
          <cell r="AN676">
            <v>2</v>
          </cell>
          <cell r="AO676">
            <v>3</v>
          </cell>
          <cell r="AP676">
            <v>510.02999999999781</v>
          </cell>
          <cell r="AQ676">
            <v>511.02999999999781</v>
          </cell>
        </row>
        <row r="677">
          <cell r="C677">
            <v>554000</v>
          </cell>
          <cell r="D677">
            <v>501.2</v>
          </cell>
          <cell r="I677">
            <v>3063.5092342736889</v>
          </cell>
          <cell r="K677">
            <v>3063.5092342736889</v>
          </cell>
          <cell r="L677">
            <v>3063.5092342736889</v>
          </cell>
          <cell r="M677">
            <v>3077</v>
          </cell>
          <cell r="N677">
            <v>1E-4</v>
          </cell>
          <cell r="O677">
            <v>0.80959718038329165</v>
          </cell>
          <cell r="P677">
            <v>148.10680369247052</v>
          </cell>
          <cell r="Q677">
            <v>1087.7452033004959</v>
          </cell>
          <cell r="R677">
            <v>0.5</v>
          </cell>
          <cell r="S677">
            <v>8</v>
          </cell>
          <cell r="T677">
            <v>123</v>
          </cell>
          <cell r="W677">
            <v>0.02</v>
          </cell>
          <cell r="X677">
            <v>1E-4</v>
          </cell>
          <cell r="Y677">
            <v>0.5</v>
          </cell>
          <cell r="Z677">
            <v>129.1</v>
          </cell>
          <cell r="AA677">
            <v>8.1705168974196063</v>
          </cell>
          <cell r="AB677">
            <v>15.800713910863101</v>
          </cell>
          <cell r="AC677">
            <v>1088.1924046423808</v>
          </cell>
          <cell r="AD677">
            <v>147.36983119394091</v>
          </cell>
          <cell r="AE677">
            <v>7.3840920887688553</v>
          </cell>
          <cell r="AF677">
            <v>2.8174326939632826</v>
          </cell>
          <cell r="AG677">
            <v>3065.9088581619653</v>
          </cell>
          <cell r="AJ677">
            <v>507.92999999999779</v>
          </cell>
          <cell r="AK677">
            <v>507.92999999999779</v>
          </cell>
          <cell r="AL677">
            <v>499.7594831025782</v>
          </cell>
          <cell r="AM677">
            <v>499.7594831025782</v>
          </cell>
          <cell r="AN677">
            <v>2</v>
          </cell>
          <cell r="AO677">
            <v>3</v>
          </cell>
          <cell r="AP677">
            <v>509.92999999999779</v>
          </cell>
          <cell r="AQ677">
            <v>510.92999999999779</v>
          </cell>
        </row>
        <row r="678">
          <cell r="C678">
            <v>555000</v>
          </cell>
          <cell r="D678">
            <v>500.8</v>
          </cell>
          <cell r="I678">
            <v>3063.5092342736889</v>
          </cell>
          <cell r="K678">
            <v>3063.5092342736889</v>
          </cell>
          <cell r="L678">
            <v>3063.5092342736889</v>
          </cell>
          <cell r="M678">
            <v>3077</v>
          </cell>
          <cell r="N678">
            <v>1E-4</v>
          </cell>
          <cell r="O678">
            <v>0.80959718038329165</v>
          </cell>
          <cell r="P678">
            <v>148.10680369247052</v>
          </cell>
          <cell r="Q678">
            <v>1087.7452033004959</v>
          </cell>
          <cell r="R678">
            <v>0.5</v>
          </cell>
          <cell r="S678">
            <v>8</v>
          </cell>
          <cell r="T678">
            <v>123</v>
          </cell>
          <cell r="W678">
            <v>0.02</v>
          </cell>
          <cell r="X678">
            <v>1E-4</v>
          </cell>
          <cell r="Y678">
            <v>0.5</v>
          </cell>
          <cell r="Z678">
            <v>129.1</v>
          </cell>
          <cell r="AA678">
            <v>8.1705168974196063</v>
          </cell>
          <cell r="AB678">
            <v>15.800713910863101</v>
          </cell>
          <cell r="AC678">
            <v>1088.1924046423808</v>
          </cell>
          <cell r="AD678">
            <v>147.36983119394091</v>
          </cell>
          <cell r="AE678">
            <v>7.3840920887688553</v>
          </cell>
          <cell r="AF678">
            <v>2.8174326939632826</v>
          </cell>
          <cell r="AG678">
            <v>3065.9088581619653</v>
          </cell>
          <cell r="AJ678">
            <v>507.82999999999777</v>
          </cell>
          <cell r="AK678">
            <v>507.82999999999777</v>
          </cell>
          <cell r="AL678">
            <v>499.65948310257818</v>
          </cell>
          <cell r="AM678">
            <v>499.65948310257818</v>
          </cell>
          <cell r="AN678">
            <v>2</v>
          </cell>
          <cell r="AO678">
            <v>3</v>
          </cell>
          <cell r="AP678">
            <v>509.82999999999777</v>
          </cell>
          <cell r="AQ678">
            <v>510.82999999999777</v>
          </cell>
        </row>
        <row r="679">
          <cell r="B679" t="str">
            <v>Village Road Bridge (VRB)</v>
          </cell>
          <cell r="C679">
            <v>556454</v>
          </cell>
          <cell r="D679">
            <v>500.6</v>
          </cell>
          <cell r="I679">
            <v>3063.5092342736889</v>
          </cell>
          <cell r="K679">
            <v>3063.5092342736889</v>
          </cell>
          <cell r="L679">
            <v>3063.5092342736889</v>
          </cell>
          <cell r="M679">
            <v>3077</v>
          </cell>
          <cell r="N679">
            <v>1E-4</v>
          </cell>
          <cell r="O679">
            <v>0.80959718038329165</v>
          </cell>
          <cell r="P679">
            <v>148.10680369247052</v>
          </cell>
          <cell r="Q679">
            <v>1087.7452033004959</v>
          </cell>
          <cell r="R679">
            <v>0.5</v>
          </cell>
          <cell r="S679">
            <v>8</v>
          </cell>
          <cell r="T679">
            <v>123</v>
          </cell>
          <cell r="W679">
            <v>0.02</v>
          </cell>
          <cell r="X679">
            <v>1E-4</v>
          </cell>
          <cell r="Y679">
            <v>0.5</v>
          </cell>
          <cell r="Z679">
            <v>129.1</v>
          </cell>
          <cell r="AA679">
            <v>8.1705168974196063</v>
          </cell>
          <cell r="AB679">
            <v>15.800713910863101</v>
          </cell>
          <cell r="AC679">
            <v>1088.1924046423808</v>
          </cell>
          <cell r="AD679">
            <v>147.36983119394091</v>
          </cell>
          <cell r="AE679">
            <v>7.3840920887688553</v>
          </cell>
          <cell r="AF679">
            <v>2.8174326939632826</v>
          </cell>
          <cell r="AG679">
            <v>3065.9088581619653</v>
          </cell>
          <cell r="AJ679">
            <v>507.68459999999777</v>
          </cell>
          <cell r="AK679">
            <v>507.68459999999777</v>
          </cell>
          <cell r="AL679">
            <v>499.51408310257818</v>
          </cell>
          <cell r="AM679">
            <v>499.51408310257818</v>
          </cell>
          <cell r="AN679">
            <v>2</v>
          </cell>
          <cell r="AO679">
            <v>3</v>
          </cell>
          <cell r="AP679">
            <v>509.68459999999777</v>
          </cell>
          <cell r="AQ679">
            <v>510.68459999999777</v>
          </cell>
        </row>
        <row r="680">
          <cell r="C680">
            <v>557000</v>
          </cell>
          <cell r="D680">
            <v>500.4</v>
          </cell>
          <cell r="I680">
            <v>3063.5092342736889</v>
          </cell>
          <cell r="K680">
            <v>3063.5092342736889</v>
          </cell>
          <cell r="L680">
            <v>3063.5092342736889</v>
          </cell>
          <cell r="M680">
            <v>3077</v>
          </cell>
          <cell r="N680">
            <v>1E-4</v>
          </cell>
          <cell r="O680">
            <v>0.80959718038329165</v>
          </cell>
          <cell r="P680">
            <v>148.10680369247052</v>
          </cell>
          <cell r="Q680">
            <v>1087.7452033004959</v>
          </cell>
          <cell r="R680">
            <v>0.5</v>
          </cell>
          <cell r="S680">
            <v>8</v>
          </cell>
          <cell r="T680">
            <v>123</v>
          </cell>
          <cell r="W680">
            <v>0.02</v>
          </cell>
          <cell r="X680">
            <v>1E-4</v>
          </cell>
          <cell r="Y680">
            <v>0.5</v>
          </cell>
          <cell r="Z680">
            <v>129.1</v>
          </cell>
          <cell r="AA680">
            <v>8.1705168974196063</v>
          </cell>
          <cell r="AB680">
            <v>15.800713910863101</v>
          </cell>
          <cell r="AC680">
            <v>1088.1924046423808</v>
          </cell>
          <cell r="AD680">
            <v>147.36983119394091</v>
          </cell>
          <cell r="AE680">
            <v>7.3840920887688553</v>
          </cell>
          <cell r="AF680">
            <v>2.8174326939632826</v>
          </cell>
          <cell r="AG680">
            <v>3065.9088581619653</v>
          </cell>
          <cell r="AJ680">
            <v>507.62999999999778</v>
          </cell>
          <cell r="AK680">
            <v>507.62999999999778</v>
          </cell>
          <cell r="AL680">
            <v>499.45948310257819</v>
          </cell>
          <cell r="AM680">
            <v>499.45948310257819</v>
          </cell>
          <cell r="AN680">
            <v>2</v>
          </cell>
          <cell r="AO680">
            <v>3</v>
          </cell>
          <cell r="AP680">
            <v>509.62999999999778</v>
          </cell>
          <cell r="AQ680">
            <v>510.62999999999778</v>
          </cell>
        </row>
        <row r="681">
          <cell r="C681">
            <v>558000</v>
          </cell>
          <cell r="D681">
            <v>500.2</v>
          </cell>
          <cell r="I681">
            <v>3063.5092342736889</v>
          </cell>
          <cell r="K681">
            <v>3063.5092342736889</v>
          </cell>
          <cell r="L681">
            <v>3063.5092342736889</v>
          </cell>
          <cell r="M681">
            <v>3077</v>
          </cell>
          <cell r="N681">
            <v>1E-4</v>
          </cell>
          <cell r="O681">
            <v>0.80959718038329165</v>
          </cell>
          <cell r="P681">
            <v>148.10680369247052</v>
          </cell>
          <cell r="Q681">
            <v>1087.7452033004959</v>
          </cell>
          <cell r="R681">
            <v>0.5</v>
          </cell>
          <cell r="S681">
            <v>8</v>
          </cell>
          <cell r="T681">
            <v>123</v>
          </cell>
          <cell r="W681">
            <v>0.02</v>
          </cell>
          <cell r="X681">
            <v>1E-4</v>
          </cell>
          <cell r="Y681">
            <v>0.5</v>
          </cell>
          <cell r="Z681">
            <v>129.1</v>
          </cell>
          <cell r="AA681">
            <v>8.1705168974196063</v>
          </cell>
          <cell r="AB681">
            <v>15.800713910863101</v>
          </cell>
          <cell r="AC681">
            <v>1088.1924046423808</v>
          </cell>
          <cell r="AD681">
            <v>147.36983119394091</v>
          </cell>
          <cell r="AE681">
            <v>7.3840920887688553</v>
          </cell>
          <cell r="AF681">
            <v>2.8174326939632826</v>
          </cell>
          <cell r="AG681">
            <v>3065.9088581619653</v>
          </cell>
          <cell r="AJ681">
            <v>507.52999999999776</v>
          </cell>
          <cell r="AK681">
            <v>507.52999999999776</v>
          </cell>
          <cell r="AL681">
            <v>499.35948310257817</v>
          </cell>
          <cell r="AM681">
            <v>499.35948310257817</v>
          </cell>
          <cell r="AN681">
            <v>2</v>
          </cell>
          <cell r="AO681">
            <v>3</v>
          </cell>
          <cell r="AP681">
            <v>509.52999999999776</v>
          </cell>
          <cell r="AQ681">
            <v>510.52999999999776</v>
          </cell>
        </row>
        <row r="682">
          <cell r="C682">
            <v>559000</v>
          </cell>
          <cell r="D682">
            <v>500</v>
          </cell>
          <cell r="I682">
            <v>3063.5092342736889</v>
          </cell>
          <cell r="K682">
            <v>3063.5092342736889</v>
          </cell>
          <cell r="L682">
            <v>3063.5092342736889</v>
          </cell>
          <cell r="M682">
            <v>3077</v>
          </cell>
          <cell r="N682">
            <v>1E-4</v>
          </cell>
          <cell r="O682">
            <v>0.80959718038329165</v>
          </cell>
          <cell r="P682">
            <v>148.10680369247052</v>
          </cell>
          <cell r="Q682">
            <v>1087.7452033004959</v>
          </cell>
          <cell r="R682">
            <v>0.5</v>
          </cell>
          <cell r="S682">
            <v>8</v>
          </cell>
          <cell r="T682">
            <v>123</v>
          </cell>
          <cell r="W682">
            <v>0.02</v>
          </cell>
          <cell r="X682">
            <v>1E-4</v>
          </cell>
          <cell r="Y682">
            <v>0.5</v>
          </cell>
          <cell r="Z682">
            <v>129.1</v>
          </cell>
          <cell r="AA682">
            <v>8.1705168974196063</v>
          </cell>
          <cell r="AB682">
            <v>15.800713910863101</v>
          </cell>
          <cell r="AC682">
            <v>1088.1924046423808</v>
          </cell>
          <cell r="AD682">
            <v>147.36983119394091</v>
          </cell>
          <cell r="AE682">
            <v>7.3840920887688553</v>
          </cell>
          <cell r="AF682">
            <v>2.8174326939632826</v>
          </cell>
          <cell r="AG682">
            <v>3065.9088581619653</v>
          </cell>
          <cell r="AJ682">
            <v>507.42999999999773</v>
          </cell>
          <cell r="AK682">
            <v>507.42999999999773</v>
          </cell>
          <cell r="AL682">
            <v>499.25948310257814</v>
          </cell>
          <cell r="AM682">
            <v>499.25948310257814</v>
          </cell>
          <cell r="AN682">
            <v>2</v>
          </cell>
          <cell r="AO682">
            <v>3</v>
          </cell>
          <cell r="AP682">
            <v>509.42999999999773</v>
          </cell>
          <cell r="AQ682">
            <v>510.42999999999773</v>
          </cell>
        </row>
        <row r="683">
          <cell r="C683">
            <v>560000</v>
          </cell>
          <cell r="D683">
            <v>499.8</v>
          </cell>
          <cell r="I683">
            <v>3063.5092342736889</v>
          </cell>
          <cell r="K683">
            <v>3063.5092342736889</v>
          </cell>
          <cell r="L683">
            <v>3063.5092342736889</v>
          </cell>
          <cell r="M683">
            <v>3077</v>
          </cell>
          <cell r="N683">
            <v>1E-4</v>
          </cell>
          <cell r="O683">
            <v>0.80959718038329165</v>
          </cell>
          <cell r="P683">
            <v>148.10680369247052</v>
          </cell>
          <cell r="Q683">
            <v>1087.7452033004959</v>
          </cell>
          <cell r="R683">
            <v>0.5</v>
          </cell>
          <cell r="S683">
            <v>8</v>
          </cell>
          <cell r="T683">
            <v>123</v>
          </cell>
          <cell r="W683">
            <v>0.02</v>
          </cell>
          <cell r="X683">
            <v>1E-4</v>
          </cell>
          <cell r="Y683">
            <v>0.5</v>
          </cell>
          <cell r="Z683">
            <v>129.1</v>
          </cell>
          <cell r="AA683">
            <v>8.1705168974196063</v>
          </cell>
          <cell r="AB683">
            <v>15.800713910863101</v>
          </cell>
          <cell r="AC683">
            <v>1088.1924046423808</v>
          </cell>
          <cell r="AD683">
            <v>147.36983119394091</v>
          </cell>
          <cell r="AE683">
            <v>7.3840920887688553</v>
          </cell>
          <cell r="AF683">
            <v>2.8174326939632826</v>
          </cell>
          <cell r="AG683">
            <v>3065.9088581619653</v>
          </cell>
          <cell r="AJ683">
            <v>507.32999999999771</v>
          </cell>
          <cell r="AK683">
            <v>507.32999999999771</v>
          </cell>
          <cell r="AL683">
            <v>499.15948310257812</v>
          </cell>
          <cell r="AM683">
            <v>499.15948310257812</v>
          </cell>
          <cell r="AN683">
            <v>2</v>
          </cell>
          <cell r="AO683">
            <v>3</v>
          </cell>
          <cell r="AP683">
            <v>509.32999999999771</v>
          </cell>
          <cell r="AQ683">
            <v>510.32999999999771</v>
          </cell>
        </row>
        <row r="684">
          <cell r="C684">
            <v>561000</v>
          </cell>
          <cell r="D684">
            <v>499.84</v>
          </cell>
          <cell r="I684">
            <v>3063.5092342736889</v>
          </cell>
          <cell r="K684">
            <v>3063.5092342736889</v>
          </cell>
          <cell r="L684">
            <v>3063.5092342736889</v>
          </cell>
          <cell r="M684">
            <v>3077</v>
          </cell>
          <cell r="N684">
            <v>1E-4</v>
          </cell>
          <cell r="O684">
            <v>0.80959718038329165</v>
          </cell>
          <cell r="P684">
            <v>148.10680369247052</v>
          </cell>
          <cell r="Q684">
            <v>1087.7452033004959</v>
          </cell>
          <cell r="R684">
            <v>0.5</v>
          </cell>
          <cell r="S684">
            <v>8</v>
          </cell>
          <cell r="T684">
            <v>123</v>
          </cell>
          <cell r="W684">
            <v>0.02</v>
          </cell>
          <cell r="X684">
            <v>1E-4</v>
          </cell>
          <cell r="Y684">
            <v>0.5</v>
          </cell>
          <cell r="Z684">
            <v>129.1</v>
          </cell>
          <cell r="AA684">
            <v>8.1705168974196063</v>
          </cell>
          <cell r="AB684">
            <v>15.800713910863101</v>
          </cell>
          <cell r="AC684">
            <v>1088.1924046423808</v>
          </cell>
          <cell r="AD684">
            <v>147.36983119394091</v>
          </cell>
          <cell r="AE684">
            <v>7.3840920887688553</v>
          </cell>
          <cell r="AF684">
            <v>2.8174326939632826</v>
          </cell>
          <cell r="AG684">
            <v>3065.9088581619653</v>
          </cell>
          <cell r="AJ684">
            <v>507.22999999999769</v>
          </cell>
          <cell r="AK684">
            <v>507.22999999999769</v>
          </cell>
          <cell r="AL684">
            <v>499.0594831025781</v>
          </cell>
          <cell r="AM684">
            <v>499.0594831025781</v>
          </cell>
          <cell r="AN684">
            <v>2</v>
          </cell>
          <cell r="AO684">
            <v>3</v>
          </cell>
          <cell r="AP684">
            <v>509.22999999999769</v>
          </cell>
          <cell r="AQ684">
            <v>510.22999999999769</v>
          </cell>
        </row>
        <row r="685">
          <cell r="C685">
            <v>562000</v>
          </cell>
          <cell r="D685">
            <v>499.88</v>
          </cell>
          <cell r="I685">
            <v>3063.5092342736889</v>
          </cell>
          <cell r="K685">
            <v>3063.5092342736889</v>
          </cell>
          <cell r="L685">
            <v>3063.5092342736889</v>
          </cell>
          <cell r="M685">
            <v>3077</v>
          </cell>
          <cell r="N685">
            <v>1E-4</v>
          </cell>
          <cell r="O685">
            <v>0.80959718038329165</v>
          </cell>
          <cell r="P685">
            <v>148.10680369247052</v>
          </cell>
          <cell r="Q685">
            <v>1087.7452033004959</v>
          </cell>
          <cell r="R685">
            <v>0.5</v>
          </cell>
          <cell r="S685">
            <v>8</v>
          </cell>
          <cell r="T685">
            <v>123</v>
          </cell>
          <cell r="W685">
            <v>0.02</v>
          </cell>
          <cell r="X685">
            <v>1E-4</v>
          </cell>
          <cell r="Y685">
            <v>0.5</v>
          </cell>
          <cell r="Z685">
            <v>129.1</v>
          </cell>
          <cell r="AA685">
            <v>8.1705168974196063</v>
          </cell>
          <cell r="AB685">
            <v>15.800713910863101</v>
          </cell>
          <cell r="AC685">
            <v>1088.1924046423808</v>
          </cell>
          <cell r="AD685">
            <v>147.36983119394091</v>
          </cell>
          <cell r="AE685">
            <v>7.3840920887688553</v>
          </cell>
          <cell r="AF685">
            <v>2.8174326939632826</v>
          </cell>
          <cell r="AG685">
            <v>3065.9088581619653</v>
          </cell>
          <cell r="AJ685">
            <v>507.12999999999766</v>
          </cell>
          <cell r="AK685">
            <v>507.12999999999766</v>
          </cell>
          <cell r="AL685">
            <v>498.95948310257808</v>
          </cell>
          <cell r="AM685">
            <v>498.95948310257808</v>
          </cell>
          <cell r="AN685">
            <v>2</v>
          </cell>
          <cell r="AO685">
            <v>3</v>
          </cell>
          <cell r="AP685">
            <v>509.12999999999766</v>
          </cell>
          <cell r="AQ685">
            <v>510.12999999999766</v>
          </cell>
        </row>
        <row r="686">
          <cell r="C686">
            <v>563000</v>
          </cell>
          <cell r="D686">
            <v>499.92</v>
          </cell>
          <cell r="I686">
            <v>3063.5092342736889</v>
          </cell>
          <cell r="K686">
            <v>3063.5092342736889</v>
          </cell>
          <cell r="L686">
            <v>3063.5092342736889</v>
          </cell>
          <cell r="M686">
            <v>3077</v>
          </cell>
          <cell r="N686">
            <v>1E-4</v>
          </cell>
          <cell r="O686">
            <v>0.80959718038329165</v>
          </cell>
          <cell r="P686">
            <v>148.10680369247052</v>
          </cell>
          <cell r="Q686">
            <v>1087.7452033004959</v>
          </cell>
          <cell r="R686">
            <v>0.5</v>
          </cell>
          <cell r="S686">
            <v>8</v>
          </cell>
          <cell r="T686">
            <v>123</v>
          </cell>
          <cell r="W686">
            <v>0.02</v>
          </cell>
          <cell r="X686">
            <v>1E-4</v>
          </cell>
          <cell r="Y686">
            <v>0.5</v>
          </cell>
          <cell r="Z686">
            <v>129.1</v>
          </cell>
          <cell r="AA686">
            <v>8.1705168974196063</v>
          </cell>
          <cell r="AB686">
            <v>15.800713910863101</v>
          </cell>
          <cell r="AC686">
            <v>1088.1924046423808</v>
          </cell>
          <cell r="AD686">
            <v>147.36983119394091</v>
          </cell>
          <cell r="AE686">
            <v>7.3840920887688553</v>
          </cell>
          <cell r="AF686">
            <v>2.8174326939632826</v>
          </cell>
          <cell r="AG686">
            <v>3065.9088581619653</v>
          </cell>
          <cell r="AJ686">
            <v>507.02999999999764</v>
          </cell>
          <cell r="AK686">
            <v>507.02999999999764</v>
          </cell>
          <cell r="AL686">
            <v>498.85948310257805</v>
          </cell>
          <cell r="AM686">
            <v>498.85948310257805</v>
          </cell>
          <cell r="AN686">
            <v>2</v>
          </cell>
          <cell r="AO686">
            <v>3</v>
          </cell>
          <cell r="AP686">
            <v>509.02999999999764</v>
          </cell>
          <cell r="AQ686">
            <v>510.02999999999764</v>
          </cell>
        </row>
        <row r="687">
          <cell r="C687">
            <v>564000</v>
          </cell>
          <cell r="D687">
            <v>499.96</v>
          </cell>
          <cell r="I687">
            <v>3063.5092342736889</v>
          </cell>
          <cell r="K687">
            <v>3063.5092342736889</v>
          </cell>
          <cell r="L687">
            <v>3063.5092342736889</v>
          </cell>
          <cell r="M687">
            <v>3077</v>
          </cell>
          <cell r="N687">
            <v>1E-4</v>
          </cell>
          <cell r="O687">
            <v>0.80959718038329165</v>
          </cell>
          <cell r="P687">
            <v>148.10680369247052</v>
          </cell>
          <cell r="Q687">
            <v>1087.7452033004959</v>
          </cell>
          <cell r="R687">
            <v>0.5</v>
          </cell>
          <cell r="S687">
            <v>8</v>
          </cell>
          <cell r="T687">
            <v>123</v>
          </cell>
          <cell r="W687">
            <v>0.02</v>
          </cell>
          <cell r="X687">
            <v>1E-4</v>
          </cell>
          <cell r="Y687">
            <v>0.5</v>
          </cell>
          <cell r="Z687">
            <v>129.1</v>
          </cell>
          <cell r="AA687">
            <v>8.1705168974196063</v>
          </cell>
          <cell r="AB687">
            <v>15.800713910863101</v>
          </cell>
          <cell r="AC687">
            <v>1088.1924046423808</v>
          </cell>
          <cell r="AD687">
            <v>147.36983119394091</v>
          </cell>
          <cell r="AE687">
            <v>7.3840920887688553</v>
          </cell>
          <cell r="AF687">
            <v>2.8174326939632826</v>
          </cell>
          <cell r="AG687">
            <v>3065.9088581619653</v>
          </cell>
          <cell r="AJ687">
            <v>506.92999999999762</v>
          </cell>
          <cell r="AK687">
            <v>506.92999999999762</v>
          </cell>
          <cell r="AL687">
            <v>498.75948310257803</v>
          </cell>
          <cell r="AM687">
            <v>498.75948310257803</v>
          </cell>
          <cell r="AN687">
            <v>2</v>
          </cell>
          <cell r="AO687">
            <v>3</v>
          </cell>
          <cell r="AP687">
            <v>508.92999999999762</v>
          </cell>
          <cell r="AQ687">
            <v>509.92999999999762</v>
          </cell>
        </row>
        <row r="688">
          <cell r="C688">
            <v>565000</v>
          </cell>
          <cell r="D688">
            <v>500</v>
          </cell>
          <cell r="I688">
            <v>3063.5092342736889</v>
          </cell>
          <cell r="K688">
            <v>3063.5092342736889</v>
          </cell>
          <cell r="L688">
            <v>3063.5092342736889</v>
          </cell>
          <cell r="M688">
            <v>3077</v>
          </cell>
          <cell r="N688">
            <v>1E-4</v>
          </cell>
          <cell r="O688">
            <v>0.80959718038329165</v>
          </cell>
          <cell r="P688">
            <v>148.10680369247052</v>
          </cell>
          <cell r="Q688">
            <v>1087.7452033004959</v>
          </cell>
          <cell r="R688">
            <v>0.5</v>
          </cell>
          <cell r="S688">
            <v>8</v>
          </cell>
          <cell r="T688">
            <v>123</v>
          </cell>
          <cell r="W688">
            <v>0.02</v>
          </cell>
          <cell r="X688">
            <v>1E-4</v>
          </cell>
          <cell r="Y688">
            <v>0.5</v>
          </cell>
          <cell r="Z688">
            <v>129.1</v>
          </cell>
          <cell r="AA688">
            <v>8.1705168974196063</v>
          </cell>
          <cell r="AB688">
            <v>15.800713910863101</v>
          </cell>
          <cell r="AC688">
            <v>1088.1924046423808</v>
          </cell>
          <cell r="AD688">
            <v>147.36983119394091</v>
          </cell>
          <cell r="AE688">
            <v>7.3840920887688553</v>
          </cell>
          <cell r="AF688">
            <v>2.8174326939632826</v>
          </cell>
          <cell r="AG688">
            <v>3065.9088581619653</v>
          </cell>
          <cell r="AJ688">
            <v>506.8299999999976</v>
          </cell>
          <cell r="AK688">
            <v>506.8299999999976</v>
          </cell>
          <cell r="AL688">
            <v>498.65948310257801</v>
          </cell>
          <cell r="AM688">
            <v>498.65948310257801</v>
          </cell>
          <cell r="AN688">
            <v>2</v>
          </cell>
          <cell r="AO688">
            <v>3</v>
          </cell>
          <cell r="AP688">
            <v>508.8299999999976</v>
          </cell>
          <cell r="AQ688">
            <v>509.8299999999976</v>
          </cell>
        </row>
        <row r="689">
          <cell r="C689">
            <v>566000</v>
          </cell>
          <cell r="D689">
            <v>500.88</v>
          </cell>
          <cell r="I689">
            <v>3063.5092342736889</v>
          </cell>
          <cell r="K689">
            <v>3063.5092342736889</v>
          </cell>
          <cell r="L689">
            <v>3063.5092342736889</v>
          </cell>
          <cell r="M689">
            <v>3077</v>
          </cell>
          <cell r="N689">
            <v>1E-4</v>
          </cell>
          <cell r="O689">
            <v>0.80959718038329165</v>
          </cell>
          <cell r="P689">
            <v>148.10680369247052</v>
          </cell>
          <cell r="Q689">
            <v>1087.7452033004959</v>
          </cell>
          <cell r="R689">
            <v>0.5</v>
          </cell>
          <cell r="S689">
            <v>8</v>
          </cell>
          <cell r="T689">
            <v>123</v>
          </cell>
          <cell r="W689">
            <v>0.02</v>
          </cell>
          <cell r="X689">
            <v>1E-4</v>
          </cell>
          <cell r="Y689">
            <v>0.5</v>
          </cell>
          <cell r="Z689">
            <v>129.1</v>
          </cell>
          <cell r="AA689">
            <v>8.1705168974196063</v>
          </cell>
          <cell r="AB689">
            <v>15.800713910863101</v>
          </cell>
          <cell r="AC689">
            <v>1088.1924046423808</v>
          </cell>
          <cell r="AD689">
            <v>147.36983119394091</v>
          </cell>
          <cell r="AE689">
            <v>7.3840920887688553</v>
          </cell>
          <cell r="AF689">
            <v>2.8174326939632826</v>
          </cell>
          <cell r="AG689">
            <v>3065.9088581619653</v>
          </cell>
          <cell r="AJ689">
            <v>506.72999999999757</v>
          </cell>
          <cell r="AK689">
            <v>506.72999999999757</v>
          </cell>
          <cell r="AL689">
            <v>498.55948310257799</v>
          </cell>
          <cell r="AM689">
            <v>498.55948310257799</v>
          </cell>
          <cell r="AN689">
            <v>2</v>
          </cell>
          <cell r="AO689">
            <v>3</v>
          </cell>
          <cell r="AP689">
            <v>508.72999999999757</v>
          </cell>
          <cell r="AQ689">
            <v>509.72999999999757</v>
          </cell>
        </row>
        <row r="690">
          <cell r="C690">
            <v>567000</v>
          </cell>
          <cell r="D690">
            <v>501.76</v>
          </cell>
          <cell r="I690">
            <v>3063.5092342736889</v>
          </cell>
          <cell r="K690">
            <v>3063.5092342736889</v>
          </cell>
          <cell r="L690">
            <v>3063.5092342736889</v>
          </cell>
          <cell r="M690">
            <v>3077</v>
          </cell>
          <cell r="N690">
            <v>1E-4</v>
          </cell>
          <cell r="O690">
            <v>0.80959718038329165</v>
          </cell>
          <cell r="P690">
            <v>148.10680369247052</v>
          </cell>
          <cell r="Q690">
            <v>1087.7452033004959</v>
          </cell>
          <cell r="R690">
            <v>0.5</v>
          </cell>
          <cell r="S690">
            <v>8</v>
          </cell>
          <cell r="T690">
            <v>123</v>
          </cell>
          <cell r="W690">
            <v>0.02</v>
          </cell>
          <cell r="X690">
            <v>1E-4</v>
          </cell>
          <cell r="Y690">
            <v>0.5</v>
          </cell>
          <cell r="Z690">
            <v>129.1</v>
          </cell>
          <cell r="AA690">
            <v>8.1705168974196063</v>
          </cell>
          <cell r="AB690">
            <v>15.800713910863101</v>
          </cell>
          <cell r="AC690">
            <v>1088.1924046423808</v>
          </cell>
          <cell r="AD690">
            <v>147.36983119394091</v>
          </cell>
          <cell r="AE690">
            <v>7.3840920887688553</v>
          </cell>
          <cell r="AF690">
            <v>2.8174326939632826</v>
          </cell>
          <cell r="AG690">
            <v>3065.9088581619653</v>
          </cell>
          <cell r="AJ690">
            <v>506.62999999999755</v>
          </cell>
          <cell r="AK690">
            <v>506.62999999999755</v>
          </cell>
          <cell r="AL690">
            <v>498.45948310257796</v>
          </cell>
          <cell r="AM690">
            <v>498.45948310257796</v>
          </cell>
          <cell r="AN690">
            <v>2</v>
          </cell>
          <cell r="AO690">
            <v>3</v>
          </cell>
          <cell r="AP690">
            <v>508.62999999999755</v>
          </cell>
          <cell r="AQ690">
            <v>509.62999999999755</v>
          </cell>
        </row>
        <row r="691">
          <cell r="C691">
            <v>568000</v>
          </cell>
          <cell r="D691">
            <v>502.64</v>
          </cell>
          <cell r="I691">
            <v>3063.5092342736889</v>
          </cell>
          <cell r="K691">
            <v>3063.5092342736889</v>
          </cell>
          <cell r="L691">
            <v>3063.5092342736889</v>
          </cell>
          <cell r="M691">
            <v>3077</v>
          </cell>
          <cell r="N691">
            <v>1E-4</v>
          </cell>
          <cell r="O691">
            <v>0.80959718038329165</v>
          </cell>
          <cell r="P691">
            <v>148.10680369247052</v>
          </cell>
          <cell r="Q691">
            <v>1087.7452033004959</v>
          </cell>
          <cell r="R691">
            <v>0.5</v>
          </cell>
          <cell r="S691">
            <v>8</v>
          </cell>
          <cell r="T691">
            <v>123</v>
          </cell>
          <cell r="W691">
            <v>0.02</v>
          </cell>
          <cell r="X691">
            <v>1E-4</v>
          </cell>
          <cell r="Y691">
            <v>0.5</v>
          </cell>
          <cell r="Z691">
            <v>129.1</v>
          </cell>
          <cell r="AA691">
            <v>8.1705168974196063</v>
          </cell>
          <cell r="AB691">
            <v>15.800713910863101</v>
          </cell>
          <cell r="AC691">
            <v>1088.1924046423808</v>
          </cell>
          <cell r="AD691">
            <v>147.36983119394091</v>
          </cell>
          <cell r="AE691">
            <v>7.3840920887688553</v>
          </cell>
          <cell r="AF691">
            <v>2.8174326939632826</v>
          </cell>
          <cell r="AG691">
            <v>3065.9088581619653</v>
          </cell>
          <cell r="AJ691">
            <v>506.52999999999753</v>
          </cell>
          <cell r="AK691">
            <v>506.52999999999753</v>
          </cell>
          <cell r="AL691">
            <v>498.35948310257794</v>
          </cell>
          <cell r="AM691">
            <v>498.35948310257794</v>
          </cell>
          <cell r="AN691">
            <v>2</v>
          </cell>
          <cell r="AO691">
            <v>3</v>
          </cell>
          <cell r="AP691">
            <v>508.52999999999753</v>
          </cell>
          <cell r="AQ691">
            <v>509.52999999999753</v>
          </cell>
        </row>
        <row r="692">
          <cell r="C692">
            <v>569000</v>
          </cell>
          <cell r="D692">
            <v>503.52</v>
          </cell>
          <cell r="I692">
            <v>3063.5092342736889</v>
          </cell>
          <cell r="K692">
            <v>3063.5092342736889</v>
          </cell>
          <cell r="L692">
            <v>3063.5092342736889</v>
          </cell>
          <cell r="M692">
            <v>3077</v>
          </cell>
          <cell r="N692">
            <v>1E-4</v>
          </cell>
          <cell r="O692">
            <v>0.80959718038329165</v>
          </cell>
          <cell r="P692">
            <v>148.10680369247052</v>
          </cell>
          <cell r="Q692">
            <v>1087.7452033004959</v>
          </cell>
          <cell r="R692">
            <v>0.5</v>
          </cell>
          <cell r="S692">
            <v>8</v>
          </cell>
          <cell r="T692">
            <v>123</v>
          </cell>
          <cell r="W692">
            <v>0.02</v>
          </cell>
          <cell r="X692">
            <v>1E-4</v>
          </cell>
          <cell r="Y692">
            <v>0.5</v>
          </cell>
          <cell r="Z692">
            <v>129.1</v>
          </cell>
          <cell r="AA692">
            <v>8.1705168974196063</v>
          </cell>
          <cell r="AB692">
            <v>15.800713910863101</v>
          </cell>
          <cell r="AC692">
            <v>1088.1924046423808</v>
          </cell>
          <cell r="AD692">
            <v>147.36983119394091</v>
          </cell>
          <cell r="AE692">
            <v>7.3840920887688553</v>
          </cell>
          <cell r="AF692">
            <v>2.8174326939632826</v>
          </cell>
          <cell r="AG692">
            <v>3065.9088581619653</v>
          </cell>
          <cell r="AJ692">
            <v>506.42999999999751</v>
          </cell>
          <cell r="AK692">
            <v>506.42999999999751</v>
          </cell>
          <cell r="AL692">
            <v>498.25948310257792</v>
          </cell>
          <cell r="AM692">
            <v>498.25948310257792</v>
          </cell>
          <cell r="AN692">
            <v>2</v>
          </cell>
          <cell r="AO692">
            <v>3</v>
          </cell>
          <cell r="AP692">
            <v>508.42999999999751</v>
          </cell>
          <cell r="AQ692">
            <v>509.42999999999751</v>
          </cell>
        </row>
        <row r="693">
          <cell r="B693" t="str">
            <v>Direct Outlet RD=?</v>
          </cell>
          <cell r="C693">
            <v>570000</v>
          </cell>
          <cell r="D693">
            <v>504.4</v>
          </cell>
          <cell r="E693">
            <v>7</v>
          </cell>
          <cell r="I693">
            <v>3063.5092342736889</v>
          </cell>
          <cell r="K693">
            <v>3063.5092342736889</v>
          </cell>
          <cell r="L693">
            <v>3063.5092342736889</v>
          </cell>
          <cell r="M693">
            <v>3077</v>
          </cell>
          <cell r="N693">
            <v>1E-4</v>
          </cell>
          <cell r="O693">
            <v>0.80959718038329165</v>
          </cell>
          <cell r="P693">
            <v>148.10680369247052</v>
          </cell>
          <cell r="Q693">
            <v>1087.7452033004959</v>
          </cell>
          <cell r="R693">
            <v>0.5</v>
          </cell>
          <cell r="S693">
            <v>8</v>
          </cell>
          <cell r="T693">
            <v>123</v>
          </cell>
          <cell r="W693">
            <v>0.02</v>
          </cell>
          <cell r="X693">
            <v>1E-4</v>
          </cell>
          <cell r="Y693">
            <v>0.5</v>
          </cell>
          <cell r="Z693">
            <v>129.1</v>
          </cell>
          <cell r="AA693">
            <v>8.1705168974196063</v>
          </cell>
          <cell r="AB693">
            <v>15.800713910863101</v>
          </cell>
          <cell r="AC693">
            <v>1088.1924046423808</v>
          </cell>
          <cell r="AD693">
            <v>147.36983119394091</v>
          </cell>
          <cell r="AE693">
            <v>7.3840920887688553</v>
          </cell>
          <cell r="AF693">
            <v>2.8174326939632826</v>
          </cell>
          <cell r="AG693">
            <v>3065.9088581619653</v>
          </cell>
          <cell r="AJ693">
            <v>506.32999999999748</v>
          </cell>
          <cell r="AK693">
            <v>506.32999999999748</v>
          </cell>
          <cell r="AL693">
            <v>498.15948310257789</v>
          </cell>
          <cell r="AM693">
            <v>498.15948310257789</v>
          </cell>
          <cell r="AN693">
            <v>2</v>
          </cell>
          <cell r="AO693">
            <v>3</v>
          </cell>
          <cell r="AP693">
            <v>508.32999999999748</v>
          </cell>
          <cell r="AQ693">
            <v>509.32999999999748</v>
          </cell>
        </row>
        <row r="694">
          <cell r="B694" t="str">
            <v>H/R Of  KFS  Feeder</v>
          </cell>
          <cell r="C694">
            <v>570600</v>
          </cell>
          <cell r="D694">
            <v>504.24399999999997</v>
          </cell>
          <cell r="E694">
            <v>618</v>
          </cell>
          <cell r="I694">
            <v>3063.5092342736889</v>
          </cell>
          <cell r="K694">
            <v>3063.5092342736889</v>
          </cell>
          <cell r="L694">
            <v>3063.5092342736889</v>
          </cell>
          <cell r="M694">
            <v>3077</v>
          </cell>
          <cell r="N694">
            <v>1E-4</v>
          </cell>
          <cell r="O694">
            <v>0.80959718038329165</v>
          </cell>
          <cell r="P694">
            <v>148.10680369247052</v>
          </cell>
          <cell r="Q694">
            <v>1087.7452033004959</v>
          </cell>
          <cell r="R694">
            <v>0.5</v>
          </cell>
          <cell r="S694">
            <v>8</v>
          </cell>
          <cell r="T694">
            <v>123</v>
          </cell>
          <cell r="W694">
            <v>0.02</v>
          </cell>
          <cell r="X694">
            <v>1E-4</v>
          </cell>
          <cell r="Y694">
            <v>0.5</v>
          </cell>
          <cell r="Z694">
            <v>129.1</v>
          </cell>
          <cell r="AA694">
            <v>8.1705168974196063</v>
          </cell>
          <cell r="AB694">
            <v>15.800713910863101</v>
          </cell>
          <cell r="AC694">
            <v>1088.1924046423808</v>
          </cell>
          <cell r="AD694">
            <v>147.36983119394091</v>
          </cell>
          <cell r="AE694">
            <v>7.3840920887688553</v>
          </cell>
          <cell r="AF694">
            <v>2.8174326939632826</v>
          </cell>
          <cell r="AG694">
            <v>3065.9088581619653</v>
          </cell>
          <cell r="AJ694">
            <v>506.26999999999748</v>
          </cell>
          <cell r="AK694">
            <v>506.26999999999748</v>
          </cell>
          <cell r="AL694">
            <v>498.09948310257789</v>
          </cell>
          <cell r="AM694">
            <v>498.09948310257789</v>
          </cell>
          <cell r="AN694">
            <v>2</v>
          </cell>
          <cell r="AO694">
            <v>3</v>
          </cell>
          <cell r="AP694">
            <v>508.26999999999748</v>
          </cell>
          <cell r="AQ694">
            <v>509.26999999999748</v>
          </cell>
        </row>
        <row r="695">
          <cell r="B695" t="str">
            <v>H/R Of  15-L  Disty</v>
          </cell>
          <cell r="C695">
            <v>570700</v>
          </cell>
          <cell r="D695">
            <v>504.21799999999996</v>
          </cell>
          <cell r="E695">
            <v>612</v>
          </cell>
          <cell r="I695">
            <v>3063.5092342736889</v>
          </cell>
          <cell r="K695">
            <v>3063.5092342736889</v>
          </cell>
          <cell r="L695">
            <v>3063.5092342736889</v>
          </cell>
          <cell r="M695">
            <v>3077</v>
          </cell>
          <cell r="N695">
            <v>1E-4</v>
          </cell>
          <cell r="O695">
            <v>0.80959718038329165</v>
          </cell>
          <cell r="P695">
            <v>148.10680369247052</v>
          </cell>
          <cell r="Q695">
            <v>1087.7452033004959</v>
          </cell>
          <cell r="R695">
            <v>0.5</v>
          </cell>
          <cell r="S695">
            <v>8</v>
          </cell>
          <cell r="T695">
            <v>123</v>
          </cell>
          <cell r="W695">
            <v>0.02</v>
          </cell>
          <cell r="X695">
            <v>1E-4</v>
          </cell>
          <cell r="Y695">
            <v>0.5</v>
          </cell>
          <cell r="Z695">
            <v>129.1</v>
          </cell>
          <cell r="AA695">
            <v>8.1705168974196063</v>
          </cell>
          <cell r="AB695">
            <v>15.800713910863101</v>
          </cell>
          <cell r="AC695">
            <v>1088.1924046423808</v>
          </cell>
          <cell r="AD695">
            <v>147.36983119394091</v>
          </cell>
          <cell r="AE695">
            <v>7.3840920887688553</v>
          </cell>
          <cell r="AF695">
            <v>2.8174326939632826</v>
          </cell>
          <cell r="AG695">
            <v>3065.9088581619653</v>
          </cell>
          <cell r="AJ695">
            <v>506.25999999999749</v>
          </cell>
          <cell r="AK695">
            <v>506.25999999999749</v>
          </cell>
          <cell r="AL695">
            <v>498.0894831025779</v>
          </cell>
          <cell r="AM695">
            <v>498.0894831025779</v>
          </cell>
          <cell r="AN695">
            <v>2</v>
          </cell>
          <cell r="AO695">
            <v>3</v>
          </cell>
          <cell r="AP695">
            <v>508.25999999999749</v>
          </cell>
          <cell r="AQ695">
            <v>509.25999999999749</v>
          </cell>
        </row>
        <row r="696">
          <cell r="B696" t="str">
            <v>H/R Of  15-AL  Disty</v>
          </cell>
          <cell r="C696">
            <v>570700</v>
          </cell>
          <cell r="D696">
            <v>504.21799999999996</v>
          </cell>
          <cell r="E696">
            <v>32</v>
          </cell>
          <cell r="I696">
            <v>3063.5092342736889</v>
          </cell>
          <cell r="K696">
            <v>3063.5092342736889</v>
          </cell>
          <cell r="L696">
            <v>3063.5092342736889</v>
          </cell>
          <cell r="M696">
            <v>3077</v>
          </cell>
          <cell r="N696">
            <v>1E-4</v>
          </cell>
          <cell r="O696">
            <v>0.80959718038329165</v>
          </cell>
          <cell r="P696">
            <v>148.10680369247052</v>
          </cell>
          <cell r="Q696">
            <v>1087.7452033004959</v>
          </cell>
          <cell r="R696">
            <v>0.5</v>
          </cell>
          <cell r="S696">
            <v>8</v>
          </cell>
          <cell r="T696">
            <v>123</v>
          </cell>
          <cell r="W696">
            <v>0.02</v>
          </cell>
          <cell r="X696">
            <v>1E-4</v>
          </cell>
          <cell r="Y696">
            <v>0.5</v>
          </cell>
          <cell r="Z696">
            <v>129.1</v>
          </cell>
          <cell r="AA696">
            <v>8.1705168974196063</v>
          </cell>
          <cell r="AB696">
            <v>15.800713910863101</v>
          </cell>
          <cell r="AC696">
            <v>1088.1924046423808</v>
          </cell>
          <cell r="AD696">
            <v>147.36983119394091</v>
          </cell>
          <cell r="AE696">
            <v>7.3840920887688553</v>
          </cell>
          <cell r="AF696">
            <v>2.8174326939632826</v>
          </cell>
          <cell r="AG696">
            <v>3065.9088581619653</v>
          </cell>
          <cell r="AJ696">
            <v>506.25999999999749</v>
          </cell>
          <cell r="AK696">
            <v>506.25999999999749</v>
          </cell>
          <cell r="AL696">
            <v>498.0894831025779</v>
          </cell>
          <cell r="AM696">
            <v>498.0894831025779</v>
          </cell>
          <cell r="AN696">
            <v>2</v>
          </cell>
          <cell r="AO696">
            <v>3</v>
          </cell>
          <cell r="AP696">
            <v>508.25999999999749</v>
          </cell>
          <cell r="AQ696">
            <v>509.25999999999749</v>
          </cell>
        </row>
        <row r="697">
          <cell r="B697" t="str">
            <v>H/R Of  8-R  Disty</v>
          </cell>
          <cell r="C697">
            <v>570800</v>
          </cell>
          <cell r="D697">
            <v>504.19199999999995</v>
          </cell>
          <cell r="E697">
            <v>217</v>
          </cell>
          <cell r="I697">
            <v>3063.5092342736889</v>
          </cell>
          <cell r="K697">
            <v>3063.5092342736889</v>
          </cell>
          <cell r="L697">
            <v>3063.5092342736889</v>
          </cell>
          <cell r="M697">
            <v>3077</v>
          </cell>
          <cell r="N697">
            <v>1E-4</v>
          </cell>
          <cell r="O697">
            <v>0.80959718038329165</v>
          </cell>
          <cell r="P697">
            <v>148.10680369247052</v>
          </cell>
          <cell r="Q697">
            <v>1087.7452033004959</v>
          </cell>
          <cell r="R697">
            <v>0.5</v>
          </cell>
          <cell r="S697">
            <v>8</v>
          </cell>
          <cell r="T697">
            <v>123</v>
          </cell>
          <cell r="W697">
            <v>0.02</v>
          </cell>
          <cell r="X697">
            <v>1E-4</v>
          </cell>
          <cell r="Y697">
            <v>0.5</v>
          </cell>
          <cell r="Z697">
            <v>129.1</v>
          </cell>
          <cell r="AA697">
            <v>8.1705168974196063</v>
          </cell>
          <cell r="AB697">
            <v>15.800713910863101</v>
          </cell>
          <cell r="AC697">
            <v>1088.1924046423808</v>
          </cell>
          <cell r="AD697">
            <v>147.36983119394091</v>
          </cell>
          <cell r="AE697">
            <v>7.3840920887688553</v>
          </cell>
          <cell r="AF697">
            <v>2.8174326939632826</v>
          </cell>
          <cell r="AG697">
            <v>3065.9088581619653</v>
          </cell>
          <cell r="AJ697">
            <v>506.2499999999975</v>
          </cell>
          <cell r="AK697">
            <v>506.2499999999975</v>
          </cell>
          <cell r="AL697">
            <v>498.07948310257791</v>
          </cell>
          <cell r="AM697">
            <v>498.07948310257791</v>
          </cell>
          <cell r="AN697">
            <v>2</v>
          </cell>
          <cell r="AO697">
            <v>3</v>
          </cell>
          <cell r="AP697">
            <v>508.2499999999975</v>
          </cell>
          <cell r="AQ697">
            <v>509.2499999999975</v>
          </cell>
        </row>
        <row r="698">
          <cell r="B698" t="str">
            <v>H/R Of  8-BR  Disty</v>
          </cell>
          <cell r="C698">
            <v>570800</v>
          </cell>
          <cell r="D698">
            <v>504.19199999999995</v>
          </cell>
          <cell r="E698">
            <v>26</v>
          </cell>
          <cell r="I698">
            <v>3063.5092342736889</v>
          </cell>
          <cell r="K698">
            <v>3063.5092342736889</v>
          </cell>
          <cell r="L698">
            <v>3063.5092342736889</v>
          </cell>
          <cell r="M698">
            <v>3077</v>
          </cell>
          <cell r="N698">
            <v>1E-4</v>
          </cell>
          <cell r="O698">
            <v>0.80959718038329165</v>
          </cell>
          <cell r="P698">
            <v>148.10680369247052</v>
          </cell>
          <cell r="Q698">
            <v>1087.7452033004959</v>
          </cell>
          <cell r="R698">
            <v>0.5</v>
          </cell>
          <cell r="S698">
            <v>8</v>
          </cell>
          <cell r="T698">
            <v>123</v>
          </cell>
          <cell r="W698">
            <v>0.02</v>
          </cell>
          <cell r="X698">
            <v>1E-4</v>
          </cell>
          <cell r="Y698">
            <v>0.5</v>
          </cell>
          <cell r="Z698">
            <v>129.1</v>
          </cell>
          <cell r="AA698">
            <v>8.1705168974196063</v>
          </cell>
          <cell r="AB698">
            <v>15.800713910863101</v>
          </cell>
          <cell r="AC698">
            <v>1088.1924046423808</v>
          </cell>
          <cell r="AD698">
            <v>147.36983119394091</v>
          </cell>
          <cell r="AE698">
            <v>7.3840920887688553</v>
          </cell>
          <cell r="AF698">
            <v>2.8174326939632826</v>
          </cell>
          <cell r="AG698">
            <v>3065.9088581619653</v>
          </cell>
          <cell r="AJ698">
            <v>506.2499999999975</v>
          </cell>
          <cell r="AK698">
            <v>506.2499999999975</v>
          </cell>
          <cell r="AL698">
            <v>498.07948310257791</v>
          </cell>
          <cell r="AM698">
            <v>498.07948310257791</v>
          </cell>
          <cell r="AN698">
            <v>2</v>
          </cell>
          <cell r="AO698">
            <v>3</v>
          </cell>
          <cell r="AP698">
            <v>508.2499999999975</v>
          </cell>
          <cell r="AQ698">
            <v>509.2499999999975</v>
          </cell>
        </row>
        <row r="699">
          <cell r="C699">
            <v>571000</v>
          </cell>
          <cell r="D699">
            <v>504.14</v>
          </cell>
          <cell r="I699">
            <v>3063.5092342736889</v>
          </cell>
          <cell r="K699">
            <v>3063.5092342736889</v>
          </cell>
          <cell r="L699">
            <v>3063.5092342736889</v>
          </cell>
          <cell r="M699">
            <v>3077</v>
          </cell>
          <cell r="N699">
            <v>1E-4</v>
          </cell>
          <cell r="O699">
            <v>0.80959718038329165</v>
          </cell>
          <cell r="P699">
            <v>148.10680369247052</v>
          </cell>
          <cell r="Q699">
            <v>1087.7452033004959</v>
          </cell>
          <cell r="R699">
            <v>0.5</v>
          </cell>
          <cell r="S699">
            <v>8</v>
          </cell>
          <cell r="T699">
            <v>123</v>
          </cell>
          <cell r="W699">
            <v>0.02</v>
          </cell>
          <cell r="X699">
            <v>1E-4</v>
          </cell>
          <cell r="Y699">
            <v>0.5</v>
          </cell>
          <cell r="Z699">
            <v>129.1</v>
          </cell>
          <cell r="AA699">
            <v>8.1705168974196063</v>
          </cell>
          <cell r="AB699">
            <v>15.800713910863101</v>
          </cell>
          <cell r="AC699">
            <v>1088.1924046423808</v>
          </cell>
          <cell r="AD699">
            <v>147.36983119394091</v>
          </cell>
          <cell r="AE699">
            <v>7.3840920887688553</v>
          </cell>
          <cell r="AF699">
            <v>2.8174326939632826</v>
          </cell>
          <cell r="AG699">
            <v>3065.9088581619653</v>
          </cell>
          <cell r="AJ699">
            <v>506.22999999999752</v>
          </cell>
          <cell r="AK699">
            <v>506.22999999999752</v>
          </cell>
          <cell r="AL699">
            <v>498.05948310257793</v>
          </cell>
          <cell r="AM699">
            <v>498.05948310257793</v>
          </cell>
          <cell r="AN699">
            <v>2</v>
          </cell>
          <cell r="AO699">
            <v>3</v>
          </cell>
          <cell r="AP699">
            <v>508.22999999999752</v>
          </cell>
          <cell r="AQ699">
            <v>509.22999999999752</v>
          </cell>
        </row>
        <row r="700">
          <cell r="B700" t="str">
            <v>Village Road Bridge / Fall</v>
          </cell>
          <cell r="C700">
            <v>571200</v>
          </cell>
          <cell r="D700">
            <v>504.08799999999991</v>
          </cell>
          <cell r="I700">
            <v>3063.5092342736889</v>
          </cell>
          <cell r="K700">
            <v>3063.5092342736889</v>
          </cell>
          <cell r="L700">
            <v>3063.5092342736889</v>
          </cell>
          <cell r="M700">
            <v>3077</v>
          </cell>
          <cell r="N700">
            <v>1E-4</v>
          </cell>
          <cell r="O700">
            <v>0.80959718038329165</v>
          </cell>
          <cell r="P700">
            <v>148.10680369247052</v>
          </cell>
          <cell r="Q700">
            <v>1087.7452033004959</v>
          </cell>
          <cell r="R700">
            <v>0.5</v>
          </cell>
          <cell r="S700">
            <v>8</v>
          </cell>
          <cell r="T700">
            <v>123</v>
          </cell>
          <cell r="U700">
            <v>498.21</v>
          </cell>
          <cell r="V700">
            <v>506.21</v>
          </cell>
          <cell r="W700">
            <v>0.02</v>
          </cell>
          <cell r="X700">
            <v>1E-4</v>
          </cell>
          <cell r="Y700">
            <v>0.5</v>
          </cell>
          <cell r="Z700">
            <v>129.1</v>
          </cell>
          <cell r="AA700">
            <v>8.1705168974196063</v>
          </cell>
          <cell r="AB700">
            <v>15.800713910863101</v>
          </cell>
          <cell r="AC700">
            <v>1088.1924046423808</v>
          </cell>
          <cell r="AD700">
            <v>147.36983119394091</v>
          </cell>
          <cell r="AE700">
            <v>7.3840920887688553</v>
          </cell>
          <cell r="AF700">
            <v>2.8174326939632826</v>
          </cell>
          <cell r="AG700">
            <v>3065.9088581619653</v>
          </cell>
          <cell r="AI700">
            <v>1.39</v>
          </cell>
          <cell r="AJ700">
            <v>506.20999999999754</v>
          </cell>
          <cell r="AK700">
            <v>504.81999999999755</v>
          </cell>
          <cell r="AL700">
            <v>498.03948310257795</v>
          </cell>
          <cell r="AM700">
            <v>497.87419197045085</v>
          </cell>
          <cell r="AN700">
            <v>2</v>
          </cell>
          <cell r="AO700">
            <v>3</v>
          </cell>
          <cell r="AP700">
            <v>508.20999999999754</v>
          </cell>
          <cell r="AQ700">
            <v>507.81999999999755</v>
          </cell>
        </row>
        <row r="701">
          <cell r="C701">
            <v>571200</v>
          </cell>
          <cell r="D701">
            <v>504.08799999999991</v>
          </cell>
          <cell r="F701">
            <v>0</v>
          </cell>
          <cell r="G701">
            <v>11.714080563139364</v>
          </cell>
          <cell r="H701">
            <v>11.714080563139364</v>
          </cell>
          <cell r="I701">
            <v>1517.2269735403654</v>
          </cell>
          <cell r="K701">
            <v>1517.2269735403654</v>
          </cell>
          <cell r="L701">
            <v>1517.2269735403654</v>
          </cell>
          <cell r="M701">
            <v>1549</v>
          </cell>
          <cell r="N701">
            <v>9.0000000000000006E-5</v>
          </cell>
          <cell r="O701">
            <v>0.7095890168383</v>
          </cell>
          <cell r="P701">
            <v>105.08409061318464</v>
          </cell>
          <cell r="Q701">
            <v>641.64982991203908</v>
          </cell>
          <cell r="R701">
            <v>0.5</v>
          </cell>
          <cell r="S701">
            <v>6.7</v>
          </cell>
          <cell r="T701">
            <v>86</v>
          </cell>
          <cell r="U701">
            <v>497.97</v>
          </cell>
          <cell r="V701">
            <v>504.67</v>
          </cell>
          <cell r="W701">
            <v>0.02</v>
          </cell>
          <cell r="X701">
            <v>9.0000000000000006E-5</v>
          </cell>
          <cell r="Y701">
            <v>0.5</v>
          </cell>
          <cell r="Z701">
            <v>89</v>
          </cell>
          <cell r="AA701">
            <v>6.9458080295466837</v>
          </cell>
          <cell r="AB701">
            <v>12.813483992273332</v>
          </cell>
          <cell r="AC701">
            <v>642.29903922131246</v>
          </cell>
          <cell r="AD701">
            <v>104.53129891273025</v>
          </cell>
          <cell r="AE701">
            <v>6.1445619245346492</v>
          </cell>
          <cell r="AF701">
            <v>2.3646707828766074</v>
          </cell>
          <cell r="AG701">
            <v>1518.8257719163537</v>
          </cell>
          <cell r="AJ701">
            <v>504.81999999999755</v>
          </cell>
          <cell r="AK701">
            <v>504.81999999999755</v>
          </cell>
          <cell r="AL701">
            <v>497.87419197045085</v>
          </cell>
          <cell r="AM701">
            <v>497.87419197045085</v>
          </cell>
          <cell r="AN701">
            <v>2</v>
          </cell>
          <cell r="AO701">
            <v>3</v>
          </cell>
          <cell r="AP701">
            <v>506.81999999999755</v>
          </cell>
          <cell r="AQ701">
            <v>507.81999999999755</v>
          </cell>
        </row>
        <row r="702">
          <cell r="C702">
            <v>572000</v>
          </cell>
          <cell r="D702">
            <v>503.88</v>
          </cell>
          <cell r="I702">
            <v>1517.2269735403654</v>
          </cell>
          <cell r="K702">
            <v>1517.2269735403654</v>
          </cell>
          <cell r="L702">
            <v>1517.2269735403654</v>
          </cell>
          <cell r="M702">
            <v>1549</v>
          </cell>
          <cell r="N702">
            <v>9.0000000000000006E-5</v>
          </cell>
          <cell r="O702">
            <v>0.7095890168383</v>
          </cell>
          <cell r="P702">
            <v>105.08409061318464</v>
          </cell>
          <cell r="Q702">
            <v>641.64982991203908</v>
          </cell>
          <cell r="R702">
            <v>0.5</v>
          </cell>
          <cell r="S702">
            <v>6.7</v>
          </cell>
          <cell r="T702">
            <v>86</v>
          </cell>
          <cell r="W702">
            <v>0.02</v>
          </cell>
          <cell r="X702">
            <v>9.0000000000000006E-5</v>
          </cell>
          <cell r="Y702">
            <v>0.5</v>
          </cell>
          <cell r="Z702">
            <v>89</v>
          </cell>
          <cell r="AA702">
            <v>6.9458080295466837</v>
          </cell>
          <cell r="AB702">
            <v>12.813483992273332</v>
          </cell>
          <cell r="AC702">
            <v>642.29903922131246</v>
          </cell>
          <cell r="AD702">
            <v>104.53129891273025</v>
          </cell>
          <cell r="AE702">
            <v>6.1445619245346492</v>
          </cell>
          <cell r="AF702">
            <v>2.3646707828766074</v>
          </cell>
          <cell r="AG702">
            <v>1518.8257719163537</v>
          </cell>
          <cell r="AJ702">
            <v>504.74799999999755</v>
          </cell>
          <cell r="AK702">
            <v>504.74799999999755</v>
          </cell>
          <cell r="AL702">
            <v>497.80219197045085</v>
          </cell>
          <cell r="AM702">
            <v>497.80219197045085</v>
          </cell>
          <cell r="AN702">
            <v>2</v>
          </cell>
          <cell r="AO702">
            <v>3</v>
          </cell>
          <cell r="AP702">
            <v>506.74799999999755</v>
          </cell>
          <cell r="AQ702">
            <v>507.74799999999755</v>
          </cell>
        </row>
        <row r="703">
          <cell r="C703">
            <v>573000</v>
          </cell>
          <cell r="D703">
            <v>503.62</v>
          </cell>
          <cell r="I703">
            <v>1517.2269735403654</v>
          </cell>
          <cell r="K703">
            <v>1517.2269735403654</v>
          </cell>
          <cell r="L703">
            <v>1517.2269735403654</v>
          </cell>
          <cell r="M703">
            <v>1549</v>
          </cell>
          <cell r="N703">
            <v>9.0000000000000006E-5</v>
          </cell>
          <cell r="O703">
            <v>0.7095890168383</v>
          </cell>
          <cell r="P703">
            <v>105.08409061318464</v>
          </cell>
          <cell r="Q703">
            <v>641.64982991203908</v>
          </cell>
          <cell r="R703">
            <v>0.5</v>
          </cell>
          <cell r="S703">
            <v>6.7</v>
          </cell>
          <cell r="T703">
            <v>86</v>
          </cell>
          <cell r="W703">
            <v>0.02</v>
          </cell>
          <cell r="X703">
            <v>9.0000000000000006E-5</v>
          </cell>
          <cell r="Y703">
            <v>0.5</v>
          </cell>
          <cell r="Z703">
            <v>89</v>
          </cell>
          <cell r="AA703">
            <v>6.9458080295466837</v>
          </cell>
          <cell r="AB703">
            <v>12.813483992273332</v>
          </cell>
          <cell r="AC703">
            <v>642.29903922131246</v>
          </cell>
          <cell r="AD703">
            <v>104.53129891273025</v>
          </cell>
          <cell r="AE703">
            <v>6.1445619245346492</v>
          </cell>
          <cell r="AF703">
            <v>2.3646707828766074</v>
          </cell>
          <cell r="AG703">
            <v>1518.8257719163537</v>
          </cell>
          <cell r="AJ703">
            <v>504.65799999999757</v>
          </cell>
          <cell r="AK703">
            <v>504.65799999999757</v>
          </cell>
          <cell r="AL703">
            <v>497.71219197045087</v>
          </cell>
          <cell r="AM703">
            <v>497.71219197045087</v>
          </cell>
          <cell r="AN703">
            <v>2</v>
          </cell>
          <cell r="AO703">
            <v>3</v>
          </cell>
          <cell r="AP703">
            <v>506.65799999999757</v>
          </cell>
          <cell r="AQ703">
            <v>507.65799999999757</v>
          </cell>
        </row>
        <row r="704">
          <cell r="C704">
            <v>574000</v>
          </cell>
          <cell r="D704">
            <v>503.36</v>
          </cell>
          <cell r="I704">
            <v>1517.2269735403654</v>
          </cell>
          <cell r="K704">
            <v>1517.2269735403654</v>
          </cell>
          <cell r="L704">
            <v>1517.2269735403654</v>
          </cell>
          <cell r="M704">
            <v>1549</v>
          </cell>
          <cell r="N704">
            <v>9.0000000000000006E-5</v>
          </cell>
          <cell r="O704">
            <v>0.7095890168383</v>
          </cell>
          <cell r="P704">
            <v>105.08409061318464</v>
          </cell>
          <cell r="Q704">
            <v>641.64982991203908</v>
          </cell>
          <cell r="R704">
            <v>0.5</v>
          </cell>
          <cell r="S704">
            <v>6.7</v>
          </cell>
          <cell r="T704">
            <v>86</v>
          </cell>
          <cell r="W704">
            <v>0.02</v>
          </cell>
          <cell r="X704">
            <v>9.0000000000000006E-5</v>
          </cell>
          <cell r="Y704">
            <v>0.5</v>
          </cell>
          <cell r="Z704">
            <v>89</v>
          </cell>
          <cell r="AA704">
            <v>6.9458080295466837</v>
          </cell>
          <cell r="AB704">
            <v>12.813483992273332</v>
          </cell>
          <cell r="AC704">
            <v>642.29903922131246</v>
          </cell>
          <cell r="AD704">
            <v>104.53129891273025</v>
          </cell>
          <cell r="AE704">
            <v>6.1445619245346492</v>
          </cell>
          <cell r="AF704">
            <v>2.3646707828766074</v>
          </cell>
          <cell r="AG704">
            <v>1518.8257719163537</v>
          </cell>
          <cell r="AJ704">
            <v>504.5679999999976</v>
          </cell>
          <cell r="AK704">
            <v>504.5679999999976</v>
          </cell>
          <cell r="AL704">
            <v>497.6221919704509</v>
          </cell>
          <cell r="AM704">
            <v>497.6221919704509</v>
          </cell>
          <cell r="AN704">
            <v>2</v>
          </cell>
          <cell r="AO704">
            <v>3</v>
          </cell>
          <cell r="AP704">
            <v>506.5679999999976</v>
          </cell>
          <cell r="AQ704">
            <v>507.5679999999976</v>
          </cell>
        </row>
        <row r="705">
          <cell r="C705">
            <v>575000</v>
          </cell>
          <cell r="D705">
            <v>503.1</v>
          </cell>
          <cell r="I705">
            <v>1517.2269735403654</v>
          </cell>
          <cell r="K705">
            <v>1517.2269735403654</v>
          </cell>
          <cell r="L705">
            <v>1517.2269735403654</v>
          </cell>
          <cell r="M705">
            <v>1549</v>
          </cell>
          <cell r="N705">
            <v>9.0000000000000006E-5</v>
          </cell>
          <cell r="O705">
            <v>0.7095890168383</v>
          </cell>
          <cell r="P705">
            <v>105.08409061318464</v>
          </cell>
          <cell r="Q705">
            <v>641.64982991203908</v>
          </cell>
          <cell r="R705">
            <v>0.5</v>
          </cell>
          <cell r="S705">
            <v>6.7</v>
          </cell>
          <cell r="T705">
            <v>86</v>
          </cell>
          <cell r="W705">
            <v>0.02</v>
          </cell>
          <cell r="X705">
            <v>9.0000000000000006E-5</v>
          </cell>
          <cell r="Y705">
            <v>0.5</v>
          </cell>
          <cell r="Z705">
            <v>89</v>
          </cell>
          <cell r="AA705">
            <v>6.9458080295466837</v>
          </cell>
          <cell r="AB705">
            <v>12.813483992273332</v>
          </cell>
          <cell r="AC705">
            <v>642.29903922131246</v>
          </cell>
          <cell r="AD705">
            <v>104.53129891273025</v>
          </cell>
          <cell r="AE705">
            <v>6.1445619245346492</v>
          </cell>
          <cell r="AF705">
            <v>2.3646707828766074</v>
          </cell>
          <cell r="AG705">
            <v>1518.8257719163537</v>
          </cell>
          <cell r="AJ705">
            <v>504.47799999999762</v>
          </cell>
          <cell r="AK705">
            <v>504.47799999999762</v>
          </cell>
          <cell r="AL705">
            <v>497.53219197045092</v>
          </cell>
          <cell r="AM705">
            <v>497.53219197045092</v>
          </cell>
          <cell r="AN705">
            <v>2</v>
          </cell>
          <cell r="AO705">
            <v>3</v>
          </cell>
          <cell r="AP705">
            <v>506.47799999999762</v>
          </cell>
          <cell r="AQ705">
            <v>507.47799999999762</v>
          </cell>
        </row>
        <row r="706">
          <cell r="C706">
            <v>576000</v>
          </cell>
          <cell r="D706">
            <v>502.48</v>
          </cell>
          <cell r="I706">
            <v>1517.2269735403654</v>
          </cell>
          <cell r="K706">
            <v>1517.2269735403654</v>
          </cell>
          <cell r="L706">
            <v>1517.2269735403654</v>
          </cell>
          <cell r="M706">
            <v>1549</v>
          </cell>
          <cell r="N706">
            <v>9.0000000000000006E-5</v>
          </cell>
          <cell r="O706">
            <v>0.7095890168383</v>
          </cell>
          <cell r="P706">
            <v>105.08409061318464</v>
          </cell>
          <cell r="Q706">
            <v>641.64982991203908</v>
          </cell>
          <cell r="R706">
            <v>0.5</v>
          </cell>
          <cell r="S706">
            <v>6.7</v>
          </cell>
          <cell r="T706">
            <v>86</v>
          </cell>
          <cell r="W706">
            <v>0.02</v>
          </cell>
          <cell r="X706">
            <v>9.0000000000000006E-5</v>
          </cell>
          <cell r="Y706">
            <v>0.5</v>
          </cell>
          <cell r="Z706">
            <v>89</v>
          </cell>
          <cell r="AA706">
            <v>6.9458080295466837</v>
          </cell>
          <cell r="AB706">
            <v>12.813483992273332</v>
          </cell>
          <cell r="AC706">
            <v>642.29903922131246</v>
          </cell>
          <cell r="AD706">
            <v>104.53129891273025</v>
          </cell>
          <cell r="AE706">
            <v>6.1445619245346492</v>
          </cell>
          <cell r="AF706">
            <v>2.3646707828766074</v>
          </cell>
          <cell r="AG706">
            <v>1518.8257719163537</v>
          </cell>
          <cell r="AJ706">
            <v>504.38799999999765</v>
          </cell>
          <cell r="AK706">
            <v>504.38799999999765</v>
          </cell>
          <cell r="AL706">
            <v>497.44219197045095</v>
          </cell>
          <cell r="AM706">
            <v>497.44219197045095</v>
          </cell>
          <cell r="AN706">
            <v>2</v>
          </cell>
          <cell r="AO706">
            <v>3</v>
          </cell>
          <cell r="AP706">
            <v>506.38799999999765</v>
          </cell>
          <cell r="AQ706">
            <v>507.38799999999765</v>
          </cell>
        </row>
        <row r="707">
          <cell r="C707">
            <v>577000</v>
          </cell>
          <cell r="D707">
            <v>501.86</v>
          </cell>
          <cell r="I707">
            <v>1517.2269735403654</v>
          </cell>
          <cell r="K707">
            <v>1517.2269735403654</v>
          </cell>
          <cell r="L707">
            <v>1517.2269735403654</v>
          </cell>
          <cell r="M707">
            <v>1549</v>
          </cell>
          <cell r="N707">
            <v>9.0000000000000006E-5</v>
          </cell>
          <cell r="O707">
            <v>0.7095890168383</v>
          </cell>
          <cell r="P707">
            <v>105.08409061318464</v>
          </cell>
          <cell r="Q707">
            <v>641.64982991203908</v>
          </cell>
          <cell r="R707">
            <v>0.5</v>
          </cell>
          <cell r="S707">
            <v>6.7</v>
          </cell>
          <cell r="T707">
            <v>86</v>
          </cell>
          <cell r="W707">
            <v>0.02</v>
          </cell>
          <cell r="X707">
            <v>9.0000000000000006E-5</v>
          </cell>
          <cell r="Y707">
            <v>0.5</v>
          </cell>
          <cell r="Z707">
            <v>89</v>
          </cell>
          <cell r="AA707">
            <v>6.9458080295466837</v>
          </cell>
          <cell r="AB707">
            <v>12.813483992273332</v>
          </cell>
          <cell r="AC707">
            <v>642.29903922131246</v>
          </cell>
          <cell r="AD707">
            <v>104.53129891273025</v>
          </cell>
          <cell r="AE707">
            <v>6.1445619245346492</v>
          </cell>
          <cell r="AF707">
            <v>2.3646707828766074</v>
          </cell>
          <cell r="AG707">
            <v>1518.8257719163537</v>
          </cell>
          <cell r="AJ707">
            <v>504.29799999999767</v>
          </cell>
          <cell r="AK707">
            <v>504.29799999999767</v>
          </cell>
          <cell r="AL707">
            <v>497.35219197045097</v>
          </cell>
          <cell r="AM707">
            <v>497.35219197045097</v>
          </cell>
          <cell r="AN707">
            <v>2</v>
          </cell>
          <cell r="AO707">
            <v>3</v>
          </cell>
          <cell r="AP707">
            <v>506.29799999999767</v>
          </cell>
          <cell r="AQ707">
            <v>507.29799999999767</v>
          </cell>
        </row>
        <row r="708">
          <cell r="C708">
            <v>578000</v>
          </cell>
          <cell r="D708">
            <v>501.24</v>
          </cell>
          <cell r="I708">
            <v>1517.2269735403654</v>
          </cell>
          <cell r="K708">
            <v>1517.2269735403654</v>
          </cell>
          <cell r="L708">
            <v>1517.2269735403654</v>
          </cell>
          <cell r="M708">
            <v>1549</v>
          </cell>
          <cell r="N708">
            <v>9.0000000000000006E-5</v>
          </cell>
          <cell r="O708">
            <v>0.7095890168383</v>
          </cell>
          <cell r="P708">
            <v>105.08409061318464</v>
          </cell>
          <cell r="Q708">
            <v>641.64982991203908</v>
          </cell>
          <cell r="R708">
            <v>0.5</v>
          </cell>
          <cell r="S708">
            <v>6.7</v>
          </cell>
          <cell r="T708">
            <v>86</v>
          </cell>
          <cell r="W708">
            <v>0.02</v>
          </cell>
          <cell r="X708">
            <v>9.0000000000000006E-5</v>
          </cell>
          <cell r="Y708">
            <v>0.5</v>
          </cell>
          <cell r="Z708">
            <v>89</v>
          </cell>
          <cell r="AA708">
            <v>6.9458080295466837</v>
          </cell>
          <cell r="AB708">
            <v>12.813483992273332</v>
          </cell>
          <cell r="AC708">
            <v>642.29903922131246</v>
          </cell>
          <cell r="AD708">
            <v>104.53129891273025</v>
          </cell>
          <cell r="AE708">
            <v>6.1445619245346492</v>
          </cell>
          <cell r="AF708">
            <v>2.3646707828766074</v>
          </cell>
          <cell r="AG708">
            <v>1518.8257719163537</v>
          </cell>
          <cell r="AJ708">
            <v>504.2079999999977</v>
          </cell>
          <cell r="AK708">
            <v>504.2079999999977</v>
          </cell>
          <cell r="AL708">
            <v>497.262191970451</v>
          </cell>
          <cell r="AM708">
            <v>497.262191970451</v>
          </cell>
          <cell r="AN708">
            <v>2</v>
          </cell>
          <cell r="AO708">
            <v>3</v>
          </cell>
          <cell r="AP708">
            <v>506.2079999999977</v>
          </cell>
          <cell r="AQ708">
            <v>507.2079999999977</v>
          </cell>
        </row>
        <row r="709">
          <cell r="C709">
            <v>579000</v>
          </cell>
          <cell r="D709">
            <v>500.62</v>
          </cell>
          <cell r="I709">
            <v>1517.2269735403654</v>
          </cell>
          <cell r="K709">
            <v>1517.2269735403654</v>
          </cell>
          <cell r="L709">
            <v>1517.2269735403654</v>
          </cell>
          <cell r="M709">
            <v>1549</v>
          </cell>
          <cell r="N709">
            <v>9.0000000000000006E-5</v>
          </cell>
          <cell r="O709">
            <v>0.7095890168383</v>
          </cell>
          <cell r="P709">
            <v>105.08409061318464</v>
          </cell>
          <cell r="Q709">
            <v>641.64982991203908</v>
          </cell>
          <cell r="R709">
            <v>0.5</v>
          </cell>
          <cell r="S709">
            <v>6.7</v>
          </cell>
          <cell r="T709">
            <v>86</v>
          </cell>
          <cell r="W709">
            <v>0.02</v>
          </cell>
          <cell r="X709">
            <v>9.0000000000000006E-5</v>
          </cell>
          <cell r="Y709">
            <v>0.5</v>
          </cell>
          <cell r="Z709">
            <v>89</v>
          </cell>
          <cell r="AA709">
            <v>6.9458080295466837</v>
          </cell>
          <cell r="AB709">
            <v>12.813483992273332</v>
          </cell>
          <cell r="AC709">
            <v>642.29903922131246</v>
          </cell>
          <cell r="AD709">
            <v>104.53129891273025</v>
          </cell>
          <cell r="AE709">
            <v>6.1445619245346492</v>
          </cell>
          <cell r="AF709">
            <v>2.3646707828766074</v>
          </cell>
          <cell r="AG709">
            <v>1518.8257719163537</v>
          </cell>
          <cell r="AJ709">
            <v>504.11799999999772</v>
          </cell>
          <cell r="AK709">
            <v>504.11799999999772</v>
          </cell>
          <cell r="AL709">
            <v>497.17219197045102</v>
          </cell>
          <cell r="AM709">
            <v>497.17219197045102</v>
          </cell>
          <cell r="AN709">
            <v>2</v>
          </cell>
          <cell r="AO709">
            <v>3</v>
          </cell>
          <cell r="AP709">
            <v>506.11799999999772</v>
          </cell>
          <cell r="AQ709">
            <v>507.11799999999772</v>
          </cell>
        </row>
        <row r="710">
          <cell r="C710">
            <v>580000</v>
          </cell>
          <cell r="D710">
            <v>501</v>
          </cell>
          <cell r="I710">
            <v>1517.2269735403654</v>
          </cell>
          <cell r="K710">
            <v>1517.2269735403654</v>
          </cell>
          <cell r="L710">
            <v>1517.2269735403654</v>
          </cell>
          <cell r="M710">
            <v>1549</v>
          </cell>
          <cell r="N710">
            <v>9.0000000000000006E-5</v>
          </cell>
          <cell r="O710">
            <v>0.7095890168383</v>
          </cell>
          <cell r="P710">
            <v>105.08409061318464</v>
          </cell>
          <cell r="Q710">
            <v>641.64982991203908</v>
          </cell>
          <cell r="R710">
            <v>0.5</v>
          </cell>
          <cell r="S710">
            <v>6.7</v>
          </cell>
          <cell r="T710">
            <v>86</v>
          </cell>
          <cell r="W710">
            <v>0.02</v>
          </cell>
          <cell r="X710">
            <v>9.0000000000000006E-5</v>
          </cell>
          <cell r="Y710">
            <v>0.5</v>
          </cell>
          <cell r="Z710">
            <v>89</v>
          </cell>
          <cell r="AA710">
            <v>6.9458080295466837</v>
          </cell>
          <cell r="AB710">
            <v>12.813483992273332</v>
          </cell>
          <cell r="AC710">
            <v>642.29903922131246</v>
          </cell>
          <cell r="AD710">
            <v>104.53129891273025</v>
          </cell>
          <cell r="AE710">
            <v>6.1445619245346492</v>
          </cell>
          <cell r="AF710">
            <v>2.3646707828766074</v>
          </cell>
          <cell r="AG710">
            <v>1518.8257719163537</v>
          </cell>
          <cell r="AJ710">
            <v>504.02799999999775</v>
          </cell>
          <cell r="AK710">
            <v>504.02799999999775</v>
          </cell>
          <cell r="AL710">
            <v>497.08219197045105</v>
          </cell>
          <cell r="AM710">
            <v>497.08219197045105</v>
          </cell>
          <cell r="AN710">
            <v>2</v>
          </cell>
          <cell r="AO710">
            <v>3</v>
          </cell>
          <cell r="AP710">
            <v>506.02799999999775</v>
          </cell>
          <cell r="AQ710">
            <v>507.02799999999775</v>
          </cell>
        </row>
        <row r="711">
          <cell r="C711">
            <v>581000</v>
          </cell>
          <cell r="D711">
            <v>500.44</v>
          </cell>
          <cell r="I711">
            <v>1517.2269735403654</v>
          </cell>
          <cell r="K711">
            <v>1517.2269735403654</v>
          </cell>
          <cell r="L711">
            <v>1517.2269735403654</v>
          </cell>
          <cell r="M711">
            <v>1549</v>
          </cell>
          <cell r="N711">
            <v>9.0000000000000006E-5</v>
          </cell>
          <cell r="O711">
            <v>0.7095890168383</v>
          </cell>
          <cell r="P711">
            <v>105.08409061318464</v>
          </cell>
          <cell r="Q711">
            <v>641.64982991203908</v>
          </cell>
          <cell r="R711">
            <v>0.5</v>
          </cell>
          <cell r="S711">
            <v>6.7</v>
          </cell>
          <cell r="T711">
            <v>86</v>
          </cell>
          <cell r="W711">
            <v>0.02</v>
          </cell>
          <cell r="X711">
            <v>9.0000000000000006E-5</v>
          </cell>
          <cell r="Y711">
            <v>0.5</v>
          </cell>
          <cell r="Z711">
            <v>89</v>
          </cell>
          <cell r="AA711">
            <v>6.9458080295466837</v>
          </cell>
          <cell r="AB711">
            <v>12.813483992273332</v>
          </cell>
          <cell r="AC711">
            <v>642.29903922131246</v>
          </cell>
          <cell r="AD711">
            <v>104.53129891273025</v>
          </cell>
          <cell r="AE711">
            <v>6.1445619245346492</v>
          </cell>
          <cell r="AF711">
            <v>2.3646707828766074</v>
          </cell>
          <cell r="AG711">
            <v>1518.8257719163537</v>
          </cell>
          <cell r="AJ711">
            <v>503.93799999999777</v>
          </cell>
          <cell r="AK711">
            <v>503.93799999999777</v>
          </cell>
          <cell r="AL711">
            <v>496.99219197045107</v>
          </cell>
          <cell r="AM711">
            <v>496.99219197045107</v>
          </cell>
          <cell r="AN711">
            <v>2</v>
          </cell>
          <cell r="AO711">
            <v>3</v>
          </cell>
          <cell r="AP711">
            <v>505.93799999999777</v>
          </cell>
          <cell r="AQ711">
            <v>506.93799999999777</v>
          </cell>
        </row>
        <row r="712">
          <cell r="C712">
            <v>582000</v>
          </cell>
          <cell r="D712">
            <v>499.88</v>
          </cell>
          <cell r="I712">
            <v>1517.2269735403654</v>
          </cell>
          <cell r="K712">
            <v>1517.2269735403654</v>
          </cell>
          <cell r="L712">
            <v>1517.2269735403654</v>
          </cell>
          <cell r="M712">
            <v>1549</v>
          </cell>
          <cell r="N712">
            <v>9.0000000000000006E-5</v>
          </cell>
          <cell r="O712">
            <v>0.7095890168383</v>
          </cell>
          <cell r="P712">
            <v>105.08409061318464</v>
          </cell>
          <cell r="Q712">
            <v>641.64982991203908</v>
          </cell>
          <cell r="R712">
            <v>0.5</v>
          </cell>
          <cell r="S712">
            <v>6.7</v>
          </cell>
          <cell r="T712">
            <v>86</v>
          </cell>
          <cell r="W712">
            <v>0.02</v>
          </cell>
          <cell r="X712">
            <v>9.0000000000000006E-5</v>
          </cell>
          <cell r="Y712">
            <v>0.5</v>
          </cell>
          <cell r="Z712">
            <v>89</v>
          </cell>
          <cell r="AA712">
            <v>6.9458080295466837</v>
          </cell>
          <cell r="AB712">
            <v>12.813483992273332</v>
          </cell>
          <cell r="AC712">
            <v>642.29903922131246</v>
          </cell>
          <cell r="AD712">
            <v>104.53129891273025</v>
          </cell>
          <cell r="AE712">
            <v>6.1445619245346492</v>
          </cell>
          <cell r="AF712">
            <v>2.3646707828766074</v>
          </cell>
          <cell r="AG712">
            <v>1518.8257719163537</v>
          </cell>
          <cell r="AJ712">
            <v>503.8479999999978</v>
          </cell>
          <cell r="AK712">
            <v>503.8479999999978</v>
          </cell>
          <cell r="AL712">
            <v>496.9021919704511</v>
          </cell>
          <cell r="AM712">
            <v>496.9021919704511</v>
          </cell>
          <cell r="AN712">
            <v>2</v>
          </cell>
          <cell r="AO712">
            <v>3</v>
          </cell>
          <cell r="AP712">
            <v>505.8479999999978</v>
          </cell>
          <cell r="AQ712">
            <v>506.8479999999978</v>
          </cell>
        </row>
        <row r="713">
          <cell r="C713">
            <v>583000</v>
          </cell>
          <cell r="D713">
            <v>499.32</v>
          </cell>
          <cell r="I713">
            <v>1517.2269735403654</v>
          </cell>
          <cell r="K713">
            <v>1517.2269735403654</v>
          </cell>
          <cell r="L713">
            <v>1517.2269735403654</v>
          </cell>
          <cell r="M713">
            <v>1549</v>
          </cell>
          <cell r="N713">
            <v>9.0000000000000006E-5</v>
          </cell>
          <cell r="O713">
            <v>0.7095890168383</v>
          </cell>
          <cell r="P713">
            <v>105.08409061318464</v>
          </cell>
          <cell r="Q713">
            <v>641.64982991203908</v>
          </cell>
          <cell r="R713">
            <v>0.5</v>
          </cell>
          <cell r="S713">
            <v>6.7</v>
          </cell>
          <cell r="T713">
            <v>86</v>
          </cell>
          <cell r="W713">
            <v>0.02</v>
          </cell>
          <cell r="X713">
            <v>9.0000000000000006E-5</v>
          </cell>
          <cell r="Y713">
            <v>0.5</v>
          </cell>
          <cell r="Z713">
            <v>89</v>
          </cell>
          <cell r="AA713">
            <v>6.9458080295466837</v>
          </cell>
          <cell r="AB713">
            <v>12.813483992273332</v>
          </cell>
          <cell r="AC713">
            <v>642.29903922131246</v>
          </cell>
          <cell r="AD713">
            <v>104.53129891273025</v>
          </cell>
          <cell r="AE713">
            <v>6.1445619245346492</v>
          </cell>
          <cell r="AF713">
            <v>2.3646707828766074</v>
          </cell>
          <cell r="AG713">
            <v>1518.8257719163537</v>
          </cell>
          <cell r="AJ713">
            <v>503.75799999999782</v>
          </cell>
          <cell r="AK713">
            <v>503.75799999999782</v>
          </cell>
          <cell r="AL713">
            <v>496.81219197045112</v>
          </cell>
          <cell r="AM713">
            <v>496.81219197045112</v>
          </cell>
          <cell r="AN713">
            <v>2</v>
          </cell>
          <cell r="AO713">
            <v>3</v>
          </cell>
          <cell r="AP713">
            <v>505.75799999999782</v>
          </cell>
          <cell r="AQ713">
            <v>506.75799999999782</v>
          </cell>
        </row>
        <row r="714">
          <cell r="C714">
            <v>584000</v>
          </cell>
          <cell r="D714">
            <v>498.76</v>
          </cell>
          <cell r="I714">
            <v>1517.2269735403654</v>
          </cell>
          <cell r="K714">
            <v>1517.2269735403654</v>
          </cell>
          <cell r="L714">
            <v>1517.2269735403654</v>
          </cell>
          <cell r="M714">
            <v>1549</v>
          </cell>
          <cell r="N714">
            <v>9.0000000000000006E-5</v>
          </cell>
          <cell r="O714">
            <v>0.7095890168383</v>
          </cell>
          <cell r="P714">
            <v>105.08409061318464</v>
          </cell>
          <cell r="Q714">
            <v>641.64982991203908</v>
          </cell>
          <cell r="R714">
            <v>0.5</v>
          </cell>
          <cell r="S714">
            <v>6.7</v>
          </cell>
          <cell r="T714">
            <v>86</v>
          </cell>
          <cell r="W714">
            <v>0.02</v>
          </cell>
          <cell r="X714">
            <v>9.0000000000000006E-5</v>
          </cell>
          <cell r="Y714">
            <v>0.5</v>
          </cell>
          <cell r="Z714">
            <v>89</v>
          </cell>
          <cell r="AA714">
            <v>6.9458080295466837</v>
          </cell>
          <cell r="AB714">
            <v>12.813483992273332</v>
          </cell>
          <cell r="AC714">
            <v>642.29903922131246</v>
          </cell>
          <cell r="AD714">
            <v>104.53129891273025</v>
          </cell>
          <cell r="AE714">
            <v>6.1445619245346492</v>
          </cell>
          <cell r="AF714">
            <v>2.3646707828766074</v>
          </cell>
          <cell r="AG714">
            <v>1518.8257719163537</v>
          </cell>
          <cell r="AJ714">
            <v>503.66799999999785</v>
          </cell>
          <cell r="AK714">
            <v>503.66799999999785</v>
          </cell>
          <cell r="AL714">
            <v>496.72219197045115</v>
          </cell>
          <cell r="AM714">
            <v>496.72219197045115</v>
          </cell>
          <cell r="AN714">
            <v>2</v>
          </cell>
          <cell r="AO714">
            <v>3</v>
          </cell>
          <cell r="AP714">
            <v>505.66799999999785</v>
          </cell>
          <cell r="AQ714">
            <v>506.66799999999785</v>
          </cell>
        </row>
        <row r="715">
          <cell r="C715">
            <v>585000</v>
          </cell>
          <cell r="D715">
            <v>498.2</v>
          </cell>
          <cell r="I715">
            <v>1517.2269735403654</v>
          </cell>
          <cell r="K715">
            <v>1517.2269735403654</v>
          </cell>
          <cell r="L715">
            <v>1517.2269735403654</v>
          </cell>
          <cell r="M715">
            <v>1549</v>
          </cell>
          <cell r="N715">
            <v>9.0000000000000006E-5</v>
          </cell>
          <cell r="O715">
            <v>0.7095890168383</v>
          </cell>
          <cell r="P715">
            <v>105.08409061318464</v>
          </cell>
          <cell r="Q715">
            <v>641.64982991203908</v>
          </cell>
          <cell r="R715">
            <v>0.5</v>
          </cell>
          <cell r="S715">
            <v>6.7</v>
          </cell>
          <cell r="T715">
            <v>86</v>
          </cell>
          <cell r="W715">
            <v>0.02</v>
          </cell>
          <cell r="X715">
            <v>9.0000000000000006E-5</v>
          </cell>
          <cell r="Y715">
            <v>0.5</v>
          </cell>
          <cell r="Z715">
            <v>89</v>
          </cell>
          <cell r="AA715">
            <v>6.9458080295466837</v>
          </cell>
          <cell r="AB715">
            <v>12.813483992273332</v>
          </cell>
          <cell r="AC715">
            <v>642.29903922131246</v>
          </cell>
          <cell r="AD715">
            <v>104.53129891273025</v>
          </cell>
          <cell r="AE715">
            <v>6.1445619245346492</v>
          </cell>
          <cell r="AF715">
            <v>2.3646707828766074</v>
          </cell>
          <cell r="AG715">
            <v>1518.8257719163537</v>
          </cell>
          <cell r="AJ715">
            <v>503.57799999999787</v>
          </cell>
          <cell r="AK715">
            <v>503.57799999999787</v>
          </cell>
          <cell r="AL715">
            <v>496.63219197045117</v>
          </cell>
          <cell r="AM715">
            <v>496.63219197045117</v>
          </cell>
          <cell r="AN715">
            <v>2</v>
          </cell>
          <cell r="AO715">
            <v>3</v>
          </cell>
          <cell r="AP715">
            <v>505.57799999999787</v>
          </cell>
          <cell r="AQ715">
            <v>506.57799999999787</v>
          </cell>
        </row>
        <row r="716">
          <cell r="B716" t="str">
            <v>Village Road Bridge(VRB) / Fall (Simple Fall)</v>
          </cell>
          <cell r="C716">
            <v>585900</v>
          </cell>
          <cell r="D716">
            <v>497.8</v>
          </cell>
          <cell r="I716">
            <v>1517.2269735403654</v>
          </cell>
          <cell r="K716">
            <v>1517.2269735403654</v>
          </cell>
          <cell r="L716">
            <v>1517.2269735403654</v>
          </cell>
          <cell r="M716">
            <v>1549</v>
          </cell>
          <cell r="N716">
            <v>9.0000000000000006E-5</v>
          </cell>
          <cell r="O716">
            <v>0.7095890168383</v>
          </cell>
          <cell r="P716">
            <v>105.08409061318464</v>
          </cell>
          <cell r="Q716">
            <v>641.64982991203908</v>
          </cell>
          <cell r="R716">
            <v>0.5</v>
          </cell>
          <cell r="S716">
            <v>6.7</v>
          </cell>
          <cell r="T716">
            <v>86</v>
          </cell>
          <cell r="U716">
            <v>496.65</v>
          </cell>
          <cell r="V716">
            <v>503.35</v>
          </cell>
          <cell r="W716">
            <v>0.02</v>
          </cell>
          <cell r="X716">
            <v>9.0000000000000006E-5</v>
          </cell>
          <cell r="Y716">
            <v>0.5</v>
          </cell>
          <cell r="Z716">
            <v>89</v>
          </cell>
          <cell r="AA716">
            <v>6.9458080295466837</v>
          </cell>
          <cell r="AB716">
            <v>12.813483992273332</v>
          </cell>
          <cell r="AC716">
            <v>642.29903922131246</v>
          </cell>
          <cell r="AD716">
            <v>104.53129891273025</v>
          </cell>
          <cell r="AE716">
            <v>6.1445619245346492</v>
          </cell>
          <cell r="AF716">
            <v>2.3646707828766074</v>
          </cell>
          <cell r="AG716">
            <v>1518.8257719163537</v>
          </cell>
          <cell r="AI716">
            <v>3.38</v>
          </cell>
          <cell r="AJ716">
            <v>503.49699999999785</v>
          </cell>
          <cell r="AK716">
            <v>500.11699999999786</v>
          </cell>
          <cell r="AL716">
            <v>496.55119197045116</v>
          </cell>
          <cell r="AM716">
            <v>493.42460653230927</v>
          </cell>
          <cell r="AN716">
            <v>2</v>
          </cell>
          <cell r="AO716">
            <v>3</v>
          </cell>
          <cell r="AP716">
            <v>505.49699999999785</v>
          </cell>
          <cell r="AQ716">
            <v>503.11699999999786</v>
          </cell>
        </row>
        <row r="717">
          <cell r="C717">
            <v>585900</v>
          </cell>
          <cell r="D717">
            <v>497.4</v>
          </cell>
          <cell r="F717">
            <v>116</v>
          </cell>
          <cell r="G717">
            <v>12.136821134463361</v>
          </cell>
          <cell r="H717">
            <v>128.13682113446336</v>
          </cell>
          <cell r="I717">
            <v>1505.5128929772261</v>
          </cell>
          <cell r="K717">
            <v>1505.5128929772261</v>
          </cell>
          <cell r="L717">
            <v>1505.5128929772261</v>
          </cell>
          <cell r="M717">
            <v>1536</v>
          </cell>
          <cell r="N717">
            <v>1E-4</v>
          </cell>
          <cell r="O717">
            <v>0.75525804298009624</v>
          </cell>
          <cell r="P717">
            <v>104.64220181169736</v>
          </cell>
          <cell r="Q717">
            <v>624.06334309867657</v>
          </cell>
          <cell r="R717">
            <v>0.5</v>
          </cell>
          <cell r="S717">
            <v>6.7</v>
          </cell>
          <cell r="T717">
            <v>86</v>
          </cell>
          <cell r="U717">
            <v>493.42</v>
          </cell>
          <cell r="V717">
            <v>500.12</v>
          </cell>
          <cell r="W717">
            <v>0.02</v>
          </cell>
          <cell r="X717">
            <v>1E-4</v>
          </cell>
          <cell r="Y717">
            <v>0.5</v>
          </cell>
          <cell r="Z717">
            <v>89</v>
          </cell>
          <cell r="AA717">
            <v>6.6923934676885901</v>
          </cell>
          <cell r="AB717">
            <v>13.298680125384006</v>
          </cell>
          <cell r="AC717">
            <v>618.01708378746503</v>
          </cell>
          <cell r="AD717">
            <v>103.96464672592722</v>
          </cell>
          <cell r="AE717">
            <v>5.9444927025692555</v>
          </cell>
          <cell r="AF717">
            <v>2.4381776501016974</v>
          </cell>
          <cell r="AG717">
            <v>1506.8354410716254</v>
          </cell>
          <cell r="AJ717">
            <v>500.11699999999786</v>
          </cell>
          <cell r="AK717">
            <v>500.11699999999786</v>
          </cell>
          <cell r="AL717">
            <v>493.42460653230927</v>
          </cell>
          <cell r="AM717">
            <v>493.42460653230927</v>
          </cell>
          <cell r="AN717">
            <v>2</v>
          </cell>
          <cell r="AO717">
            <v>3</v>
          </cell>
          <cell r="AP717">
            <v>502.11699999999786</v>
          </cell>
          <cell r="AQ717">
            <v>503.11699999999786</v>
          </cell>
        </row>
        <row r="718">
          <cell r="C718">
            <v>586000</v>
          </cell>
          <cell r="D718">
            <v>497</v>
          </cell>
          <cell r="I718">
            <v>1505.5128929772261</v>
          </cell>
          <cell r="K718">
            <v>1505.5128929772261</v>
          </cell>
          <cell r="L718">
            <v>1505.5128929772261</v>
          </cell>
          <cell r="M718">
            <v>1536</v>
          </cell>
          <cell r="N718">
            <v>1E-4</v>
          </cell>
          <cell r="O718">
            <v>0.75525804298009624</v>
          </cell>
          <cell r="P718">
            <v>104.64220181169736</v>
          </cell>
          <cell r="Q718">
            <v>624.06334309867657</v>
          </cell>
          <cell r="R718">
            <v>0.5</v>
          </cell>
          <cell r="S718">
            <v>6.7</v>
          </cell>
          <cell r="T718">
            <v>86</v>
          </cell>
          <cell r="W718">
            <v>0.02</v>
          </cell>
          <cell r="X718">
            <v>1E-4</v>
          </cell>
          <cell r="Y718">
            <v>0.5</v>
          </cell>
          <cell r="Z718">
            <v>89</v>
          </cell>
          <cell r="AA718">
            <v>6.6923934676885901</v>
          </cell>
          <cell r="AB718">
            <v>13.298680125384006</v>
          </cell>
          <cell r="AC718">
            <v>618.01708378746503</v>
          </cell>
          <cell r="AD718">
            <v>103.96464672592722</v>
          </cell>
          <cell r="AE718">
            <v>5.9444927025692555</v>
          </cell>
          <cell r="AF718">
            <v>2.4381776501016974</v>
          </cell>
          <cell r="AG718">
            <v>1506.8354410716254</v>
          </cell>
          <cell r="AJ718">
            <v>500.10699999999787</v>
          </cell>
          <cell r="AK718">
            <v>500.10699999999787</v>
          </cell>
          <cell r="AL718">
            <v>493.41460653230928</v>
          </cell>
          <cell r="AM718">
            <v>493.41460653230928</v>
          </cell>
          <cell r="AN718">
            <v>2</v>
          </cell>
          <cell r="AO718">
            <v>3</v>
          </cell>
          <cell r="AP718">
            <v>502.10699999999787</v>
          </cell>
          <cell r="AQ718">
            <v>503.10699999999787</v>
          </cell>
        </row>
        <row r="719">
          <cell r="C719">
            <v>587000</v>
          </cell>
          <cell r="D719">
            <v>496.6</v>
          </cell>
          <cell r="I719">
            <v>1505.5128929772261</v>
          </cell>
          <cell r="K719">
            <v>1505.5128929772261</v>
          </cell>
          <cell r="L719">
            <v>1505.5128929772261</v>
          </cell>
          <cell r="M719">
            <v>1536</v>
          </cell>
          <cell r="N719">
            <v>1E-4</v>
          </cell>
          <cell r="O719">
            <v>0.75525804298009624</v>
          </cell>
          <cell r="P719">
            <v>104.64220181169736</v>
          </cell>
          <cell r="Q719">
            <v>624.06334309867657</v>
          </cell>
          <cell r="R719">
            <v>0.5</v>
          </cell>
          <cell r="S719">
            <v>6.7</v>
          </cell>
          <cell r="T719">
            <v>86</v>
          </cell>
          <cell r="W719">
            <v>0.02</v>
          </cell>
          <cell r="X719">
            <v>1E-4</v>
          </cell>
          <cell r="Y719">
            <v>0.5</v>
          </cell>
          <cell r="Z719">
            <v>89</v>
          </cell>
          <cell r="AA719">
            <v>6.6923934676885901</v>
          </cell>
          <cell r="AB719">
            <v>13.298680125384006</v>
          </cell>
          <cell r="AC719">
            <v>618.01708378746503</v>
          </cell>
          <cell r="AD719">
            <v>103.96464672592722</v>
          </cell>
          <cell r="AE719">
            <v>5.9444927025692555</v>
          </cell>
          <cell r="AF719">
            <v>2.4381776501016974</v>
          </cell>
          <cell r="AG719">
            <v>1506.8354410716254</v>
          </cell>
          <cell r="AJ719">
            <v>500.00699999999784</v>
          </cell>
          <cell r="AK719">
            <v>500.00699999999784</v>
          </cell>
          <cell r="AL719">
            <v>493.31460653230926</v>
          </cell>
          <cell r="AM719">
            <v>493.31460653230926</v>
          </cell>
          <cell r="AN719">
            <v>2</v>
          </cell>
          <cell r="AO719">
            <v>3</v>
          </cell>
          <cell r="AP719">
            <v>502.00699999999784</v>
          </cell>
          <cell r="AQ719">
            <v>503.00699999999784</v>
          </cell>
        </row>
        <row r="720">
          <cell r="C720">
            <v>588000</v>
          </cell>
          <cell r="D720">
            <v>496.2</v>
          </cell>
          <cell r="I720">
            <v>1505.5128929772261</v>
          </cell>
          <cell r="K720">
            <v>1505.5128929772261</v>
          </cell>
          <cell r="L720">
            <v>1505.5128929772261</v>
          </cell>
          <cell r="M720">
            <v>1536</v>
          </cell>
          <cell r="N720">
            <v>1E-4</v>
          </cell>
          <cell r="O720">
            <v>0.75525804298009624</v>
          </cell>
          <cell r="P720">
            <v>104.64220181169736</v>
          </cell>
          <cell r="Q720">
            <v>624.06334309867657</v>
          </cell>
          <cell r="R720">
            <v>0.5</v>
          </cell>
          <cell r="S720">
            <v>6.7</v>
          </cell>
          <cell r="T720">
            <v>86</v>
          </cell>
          <cell r="W720">
            <v>0.02</v>
          </cell>
          <cell r="X720">
            <v>1E-4</v>
          </cell>
          <cell r="Y720">
            <v>0.5</v>
          </cell>
          <cell r="Z720">
            <v>89</v>
          </cell>
          <cell r="AA720">
            <v>6.6923934676885901</v>
          </cell>
          <cell r="AB720">
            <v>13.298680125384006</v>
          </cell>
          <cell r="AC720">
            <v>618.01708378746503</v>
          </cell>
          <cell r="AD720">
            <v>103.96464672592722</v>
          </cell>
          <cell r="AE720">
            <v>5.9444927025692555</v>
          </cell>
          <cell r="AF720">
            <v>2.4381776501016974</v>
          </cell>
          <cell r="AG720">
            <v>1506.8354410716254</v>
          </cell>
          <cell r="AJ720">
            <v>499.90699999999782</v>
          </cell>
          <cell r="AK720">
            <v>499.90699999999782</v>
          </cell>
          <cell r="AL720">
            <v>493.21460653230923</v>
          </cell>
          <cell r="AM720">
            <v>493.21460653230923</v>
          </cell>
          <cell r="AN720">
            <v>2</v>
          </cell>
          <cell r="AO720">
            <v>3</v>
          </cell>
          <cell r="AP720">
            <v>501.90699999999782</v>
          </cell>
          <cell r="AQ720">
            <v>502.90699999999782</v>
          </cell>
        </row>
        <row r="721">
          <cell r="C721">
            <v>589000</v>
          </cell>
          <cell r="D721">
            <v>495.8</v>
          </cell>
          <cell r="I721">
            <v>1505.5128929772261</v>
          </cell>
          <cell r="K721">
            <v>1505.5128929772261</v>
          </cell>
          <cell r="L721">
            <v>1505.5128929772261</v>
          </cell>
          <cell r="M721">
            <v>1536</v>
          </cell>
          <cell r="N721">
            <v>1E-4</v>
          </cell>
          <cell r="O721">
            <v>0.75525804298009624</v>
          </cell>
          <cell r="P721">
            <v>104.64220181169736</v>
          </cell>
          <cell r="Q721">
            <v>624.06334309867657</v>
          </cell>
          <cell r="R721">
            <v>0.5</v>
          </cell>
          <cell r="S721">
            <v>6.7</v>
          </cell>
          <cell r="T721">
            <v>86</v>
          </cell>
          <cell r="W721">
            <v>0.02</v>
          </cell>
          <cell r="X721">
            <v>1E-4</v>
          </cell>
          <cell r="Y721">
            <v>0.5</v>
          </cell>
          <cell r="Z721">
            <v>89</v>
          </cell>
          <cell r="AA721">
            <v>6.6923934676885901</v>
          </cell>
          <cell r="AB721">
            <v>13.298680125384006</v>
          </cell>
          <cell r="AC721">
            <v>618.01708378746503</v>
          </cell>
          <cell r="AD721">
            <v>103.96464672592722</v>
          </cell>
          <cell r="AE721">
            <v>5.9444927025692555</v>
          </cell>
          <cell r="AF721">
            <v>2.4381776501016974</v>
          </cell>
          <cell r="AG721">
            <v>1506.8354410716254</v>
          </cell>
          <cell r="AJ721">
            <v>499.8069999999978</v>
          </cell>
          <cell r="AK721">
            <v>499.8069999999978</v>
          </cell>
          <cell r="AL721">
            <v>493.11460653230921</v>
          </cell>
          <cell r="AM721">
            <v>493.11460653230921</v>
          </cell>
          <cell r="AN721">
            <v>2</v>
          </cell>
          <cell r="AO721">
            <v>3</v>
          </cell>
          <cell r="AP721">
            <v>501.8069999999978</v>
          </cell>
          <cell r="AQ721">
            <v>502.8069999999978</v>
          </cell>
        </row>
        <row r="722">
          <cell r="C722">
            <v>590000</v>
          </cell>
          <cell r="D722">
            <v>496.2</v>
          </cell>
          <cell r="I722">
            <v>1505.5128929772261</v>
          </cell>
          <cell r="K722">
            <v>1505.5128929772261</v>
          </cell>
          <cell r="L722">
            <v>1505.5128929772261</v>
          </cell>
          <cell r="M722">
            <v>1536</v>
          </cell>
          <cell r="N722">
            <v>1E-4</v>
          </cell>
          <cell r="O722">
            <v>0.75525804298009624</v>
          </cell>
          <cell r="P722">
            <v>104.64220181169736</v>
          </cell>
          <cell r="Q722">
            <v>624.06334309867657</v>
          </cell>
          <cell r="R722">
            <v>0.5</v>
          </cell>
          <cell r="S722">
            <v>6.7</v>
          </cell>
          <cell r="T722">
            <v>86</v>
          </cell>
          <cell r="W722">
            <v>0.02</v>
          </cell>
          <cell r="X722">
            <v>1E-4</v>
          </cell>
          <cell r="Y722">
            <v>0.5</v>
          </cell>
          <cell r="Z722">
            <v>89</v>
          </cell>
          <cell r="AA722">
            <v>6.6923934676885901</v>
          </cell>
          <cell r="AB722">
            <v>13.298680125384006</v>
          </cell>
          <cell r="AC722">
            <v>618.01708378746503</v>
          </cell>
          <cell r="AD722">
            <v>103.96464672592722</v>
          </cell>
          <cell r="AE722">
            <v>5.9444927025692555</v>
          </cell>
          <cell r="AF722">
            <v>2.4381776501016974</v>
          </cell>
          <cell r="AG722">
            <v>1506.8354410716254</v>
          </cell>
          <cell r="AJ722">
            <v>499.70699999999778</v>
          </cell>
          <cell r="AK722">
            <v>499.70699999999778</v>
          </cell>
          <cell r="AL722">
            <v>493.01460653230919</v>
          </cell>
          <cell r="AM722">
            <v>493.01460653230919</v>
          </cell>
          <cell r="AN722">
            <v>2</v>
          </cell>
          <cell r="AO722">
            <v>3</v>
          </cell>
          <cell r="AP722">
            <v>501.70699999999778</v>
          </cell>
          <cell r="AQ722">
            <v>502.70699999999778</v>
          </cell>
        </row>
        <row r="723">
          <cell r="C723">
            <v>591000</v>
          </cell>
          <cell r="D723">
            <v>496.16</v>
          </cell>
          <cell r="I723">
            <v>1505.5128929772261</v>
          </cell>
          <cell r="K723">
            <v>1505.5128929772261</v>
          </cell>
          <cell r="L723">
            <v>1505.5128929772261</v>
          </cell>
          <cell r="M723">
            <v>1536</v>
          </cell>
          <cell r="N723">
            <v>1E-4</v>
          </cell>
          <cell r="O723">
            <v>0.75525804298009624</v>
          </cell>
          <cell r="P723">
            <v>104.64220181169736</v>
          </cell>
          <cell r="Q723">
            <v>624.06334309867657</v>
          </cell>
          <cell r="R723">
            <v>0.5</v>
          </cell>
          <cell r="S723">
            <v>6.7</v>
          </cell>
          <cell r="T723">
            <v>86</v>
          </cell>
          <cell r="W723">
            <v>0.02</v>
          </cell>
          <cell r="X723">
            <v>1E-4</v>
          </cell>
          <cell r="Y723">
            <v>0.5</v>
          </cell>
          <cell r="Z723">
            <v>89</v>
          </cell>
          <cell r="AA723">
            <v>6.6923934676885901</v>
          </cell>
          <cell r="AB723">
            <v>13.298680125384006</v>
          </cell>
          <cell r="AC723">
            <v>618.01708378746503</v>
          </cell>
          <cell r="AD723">
            <v>103.96464672592722</v>
          </cell>
          <cell r="AE723">
            <v>5.9444927025692555</v>
          </cell>
          <cell r="AF723">
            <v>2.4381776501016974</v>
          </cell>
          <cell r="AG723">
            <v>1506.8354410716254</v>
          </cell>
          <cell r="AJ723">
            <v>499.60699999999775</v>
          </cell>
          <cell r="AK723">
            <v>499.60699999999775</v>
          </cell>
          <cell r="AL723">
            <v>492.91460653230916</v>
          </cell>
          <cell r="AM723">
            <v>492.91460653230916</v>
          </cell>
          <cell r="AN723">
            <v>2</v>
          </cell>
          <cell r="AO723">
            <v>3</v>
          </cell>
          <cell r="AP723">
            <v>501.60699999999775</v>
          </cell>
          <cell r="AQ723">
            <v>502.60699999999775</v>
          </cell>
        </row>
        <row r="724">
          <cell r="C724">
            <v>592000</v>
          </cell>
          <cell r="D724">
            <v>496.12</v>
          </cell>
          <cell r="I724">
            <v>1505.5128929772261</v>
          </cell>
          <cell r="K724">
            <v>1505.5128929772261</v>
          </cell>
          <cell r="L724">
            <v>1505.5128929772261</v>
          </cell>
          <cell r="M724">
            <v>1536</v>
          </cell>
          <cell r="N724">
            <v>1E-4</v>
          </cell>
          <cell r="O724">
            <v>0.75525804298009624</v>
          </cell>
          <cell r="P724">
            <v>104.64220181169736</v>
          </cell>
          <cell r="Q724">
            <v>624.06334309867657</v>
          </cell>
          <cell r="R724">
            <v>0.5</v>
          </cell>
          <cell r="S724">
            <v>6.7</v>
          </cell>
          <cell r="T724">
            <v>86</v>
          </cell>
          <cell r="W724">
            <v>0.02</v>
          </cell>
          <cell r="X724">
            <v>1E-4</v>
          </cell>
          <cell r="Y724">
            <v>0.5</v>
          </cell>
          <cell r="Z724">
            <v>89</v>
          </cell>
          <cell r="AA724">
            <v>6.6923934676885901</v>
          </cell>
          <cell r="AB724">
            <v>13.298680125384006</v>
          </cell>
          <cell r="AC724">
            <v>618.01708378746503</v>
          </cell>
          <cell r="AD724">
            <v>103.96464672592722</v>
          </cell>
          <cell r="AE724">
            <v>5.9444927025692555</v>
          </cell>
          <cell r="AF724">
            <v>2.4381776501016974</v>
          </cell>
          <cell r="AG724">
            <v>1506.8354410716254</v>
          </cell>
          <cell r="AJ724">
            <v>499.50699999999773</v>
          </cell>
          <cell r="AK724">
            <v>499.50699999999773</v>
          </cell>
          <cell r="AL724">
            <v>492.81460653230914</v>
          </cell>
          <cell r="AM724">
            <v>492.81460653230914</v>
          </cell>
          <cell r="AN724">
            <v>2</v>
          </cell>
          <cell r="AO724">
            <v>3</v>
          </cell>
          <cell r="AP724">
            <v>501.50699999999773</v>
          </cell>
          <cell r="AQ724">
            <v>502.50699999999773</v>
          </cell>
        </row>
        <row r="725">
          <cell r="C725">
            <v>593000</v>
          </cell>
          <cell r="D725">
            <v>496.08</v>
          </cell>
          <cell r="I725">
            <v>1505.5128929772261</v>
          </cell>
          <cell r="K725">
            <v>1505.5128929772261</v>
          </cell>
          <cell r="L725">
            <v>1505.5128929772261</v>
          </cell>
          <cell r="M725">
            <v>1536</v>
          </cell>
          <cell r="N725">
            <v>1E-4</v>
          </cell>
          <cell r="O725">
            <v>0.75525804298009624</v>
          </cell>
          <cell r="P725">
            <v>104.64220181169736</v>
          </cell>
          <cell r="Q725">
            <v>624.06334309867657</v>
          </cell>
          <cell r="R725">
            <v>0.5</v>
          </cell>
          <cell r="S725">
            <v>6.7</v>
          </cell>
          <cell r="T725">
            <v>86</v>
          </cell>
          <cell r="W725">
            <v>0.02</v>
          </cell>
          <cell r="X725">
            <v>1E-4</v>
          </cell>
          <cell r="Y725">
            <v>0.5</v>
          </cell>
          <cell r="Z725">
            <v>89</v>
          </cell>
          <cell r="AA725">
            <v>6.6923934676885901</v>
          </cell>
          <cell r="AB725">
            <v>13.298680125384006</v>
          </cell>
          <cell r="AC725">
            <v>618.01708378746503</v>
          </cell>
          <cell r="AD725">
            <v>103.96464672592722</v>
          </cell>
          <cell r="AE725">
            <v>5.9444927025692555</v>
          </cell>
          <cell r="AF725">
            <v>2.4381776501016974</v>
          </cell>
          <cell r="AG725">
            <v>1506.8354410716254</v>
          </cell>
          <cell r="AJ725">
            <v>499.40699999999771</v>
          </cell>
          <cell r="AK725">
            <v>499.40699999999771</v>
          </cell>
          <cell r="AL725">
            <v>492.71460653230912</v>
          </cell>
          <cell r="AM725">
            <v>492.71460653230912</v>
          </cell>
          <cell r="AN725">
            <v>2</v>
          </cell>
          <cell r="AO725">
            <v>3</v>
          </cell>
          <cell r="AP725">
            <v>501.40699999999771</v>
          </cell>
          <cell r="AQ725">
            <v>502.40699999999771</v>
          </cell>
        </row>
        <row r="726">
          <cell r="C726">
            <v>594000</v>
          </cell>
          <cell r="D726">
            <v>496.04</v>
          </cell>
          <cell r="I726">
            <v>1505.5128929772261</v>
          </cell>
          <cell r="K726">
            <v>1505.5128929772261</v>
          </cell>
          <cell r="L726">
            <v>1505.5128929772261</v>
          </cell>
          <cell r="M726">
            <v>1536</v>
          </cell>
          <cell r="N726">
            <v>1E-4</v>
          </cell>
          <cell r="O726">
            <v>0.75525804298009624</v>
          </cell>
          <cell r="P726">
            <v>104.64220181169736</v>
          </cell>
          <cell r="Q726">
            <v>624.06334309867657</v>
          </cell>
          <cell r="R726">
            <v>0.5</v>
          </cell>
          <cell r="S726">
            <v>6.7</v>
          </cell>
          <cell r="T726">
            <v>86</v>
          </cell>
          <cell r="W726">
            <v>0.02</v>
          </cell>
          <cell r="X726">
            <v>1E-4</v>
          </cell>
          <cell r="Y726">
            <v>0.5</v>
          </cell>
          <cell r="Z726">
            <v>89</v>
          </cell>
          <cell r="AA726">
            <v>6.6923934676885901</v>
          </cell>
          <cell r="AB726">
            <v>13.298680125384006</v>
          </cell>
          <cell r="AC726">
            <v>618.01708378746503</v>
          </cell>
          <cell r="AD726">
            <v>103.96464672592722</v>
          </cell>
          <cell r="AE726">
            <v>5.9444927025692555</v>
          </cell>
          <cell r="AF726">
            <v>2.4381776501016974</v>
          </cell>
          <cell r="AG726">
            <v>1506.8354410716254</v>
          </cell>
          <cell r="AJ726">
            <v>499.30699999999769</v>
          </cell>
          <cell r="AK726">
            <v>499.30699999999769</v>
          </cell>
          <cell r="AL726">
            <v>492.6146065323091</v>
          </cell>
          <cell r="AM726">
            <v>492.6146065323091</v>
          </cell>
          <cell r="AN726">
            <v>2</v>
          </cell>
          <cell r="AO726">
            <v>3</v>
          </cell>
          <cell r="AP726">
            <v>501.30699999999769</v>
          </cell>
          <cell r="AQ726">
            <v>502.30699999999769</v>
          </cell>
        </row>
        <row r="727">
          <cell r="C727">
            <v>595000</v>
          </cell>
          <cell r="D727">
            <v>496</v>
          </cell>
          <cell r="I727">
            <v>1505.5128929772261</v>
          </cell>
          <cell r="K727">
            <v>1505.5128929772261</v>
          </cell>
          <cell r="L727">
            <v>1505.5128929772261</v>
          </cell>
          <cell r="M727">
            <v>1536</v>
          </cell>
          <cell r="N727">
            <v>1E-4</v>
          </cell>
          <cell r="O727">
            <v>0.75525804298009624</v>
          </cell>
          <cell r="P727">
            <v>104.64220181169736</v>
          </cell>
          <cell r="Q727">
            <v>624.06334309867657</v>
          </cell>
          <cell r="R727">
            <v>0.5</v>
          </cell>
          <cell r="S727">
            <v>6.7</v>
          </cell>
          <cell r="T727">
            <v>86</v>
          </cell>
          <cell r="W727">
            <v>0.02</v>
          </cell>
          <cell r="X727">
            <v>1E-4</v>
          </cell>
          <cell r="Y727">
            <v>0.5</v>
          </cell>
          <cell r="Z727">
            <v>89</v>
          </cell>
          <cell r="AA727">
            <v>6.6923934676885901</v>
          </cell>
          <cell r="AB727">
            <v>13.298680125384006</v>
          </cell>
          <cell r="AC727">
            <v>618.01708378746503</v>
          </cell>
          <cell r="AD727">
            <v>103.96464672592722</v>
          </cell>
          <cell r="AE727">
            <v>5.9444927025692555</v>
          </cell>
          <cell r="AF727">
            <v>2.4381776501016974</v>
          </cell>
          <cell r="AG727">
            <v>1506.8354410716254</v>
          </cell>
          <cell r="AJ727">
            <v>499.20699999999766</v>
          </cell>
          <cell r="AK727">
            <v>499.20699999999766</v>
          </cell>
          <cell r="AL727">
            <v>492.51460653230907</v>
          </cell>
          <cell r="AM727">
            <v>492.51460653230907</v>
          </cell>
          <cell r="AN727">
            <v>2</v>
          </cell>
          <cell r="AO727">
            <v>3</v>
          </cell>
          <cell r="AP727">
            <v>501.20699999999766</v>
          </cell>
          <cell r="AQ727">
            <v>502.20699999999766</v>
          </cell>
        </row>
        <row r="728">
          <cell r="C728">
            <v>596000</v>
          </cell>
          <cell r="D728">
            <v>495.8</v>
          </cell>
          <cell r="I728">
            <v>1505.5128929772261</v>
          </cell>
          <cell r="K728">
            <v>1505.5128929772261</v>
          </cell>
          <cell r="L728">
            <v>1505.5128929772261</v>
          </cell>
          <cell r="M728">
            <v>1536</v>
          </cell>
          <cell r="N728">
            <v>1E-4</v>
          </cell>
          <cell r="O728">
            <v>0.75525804298009624</v>
          </cell>
          <cell r="P728">
            <v>104.64220181169736</v>
          </cell>
          <cell r="Q728">
            <v>624.06334309867657</v>
          </cell>
          <cell r="R728">
            <v>0.5</v>
          </cell>
          <cell r="S728">
            <v>6.7</v>
          </cell>
          <cell r="T728">
            <v>86</v>
          </cell>
          <cell r="W728">
            <v>0.02</v>
          </cell>
          <cell r="X728">
            <v>1E-4</v>
          </cell>
          <cell r="Y728">
            <v>0.5</v>
          </cell>
          <cell r="Z728">
            <v>89</v>
          </cell>
          <cell r="AA728">
            <v>6.6923934676885901</v>
          </cell>
          <cell r="AB728">
            <v>13.298680125384006</v>
          </cell>
          <cell r="AC728">
            <v>618.01708378746503</v>
          </cell>
          <cell r="AD728">
            <v>103.96464672592722</v>
          </cell>
          <cell r="AE728">
            <v>5.9444927025692555</v>
          </cell>
          <cell r="AF728">
            <v>2.4381776501016974</v>
          </cell>
          <cell r="AG728">
            <v>1506.8354410716254</v>
          </cell>
          <cell r="AJ728">
            <v>499.10699999999764</v>
          </cell>
          <cell r="AK728">
            <v>499.10699999999764</v>
          </cell>
          <cell r="AL728">
            <v>492.41460653230905</v>
          </cell>
          <cell r="AM728">
            <v>492.41460653230905</v>
          </cell>
          <cell r="AN728">
            <v>2</v>
          </cell>
          <cell r="AO728">
            <v>3</v>
          </cell>
          <cell r="AP728">
            <v>501.10699999999764</v>
          </cell>
          <cell r="AQ728">
            <v>502.10699999999764</v>
          </cell>
        </row>
        <row r="729">
          <cell r="C729">
            <v>597000</v>
          </cell>
          <cell r="D729">
            <v>495.6</v>
          </cell>
          <cell r="I729">
            <v>1505.5128929772261</v>
          </cell>
          <cell r="K729">
            <v>1505.5128929772261</v>
          </cell>
          <cell r="L729">
            <v>1505.5128929772261</v>
          </cell>
          <cell r="M729">
            <v>1536</v>
          </cell>
          <cell r="N729">
            <v>1E-4</v>
          </cell>
          <cell r="O729">
            <v>0.75525804298009624</v>
          </cell>
          <cell r="P729">
            <v>104.64220181169736</v>
          </cell>
          <cell r="Q729">
            <v>624.06334309867657</v>
          </cell>
          <cell r="R729">
            <v>0.5</v>
          </cell>
          <cell r="S729">
            <v>6.7</v>
          </cell>
          <cell r="T729">
            <v>86</v>
          </cell>
          <cell r="W729">
            <v>0.02</v>
          </cell>
          <cell r="X729">
            <v>1E-4</v>
          </cell>
          <cell r="Y729">
            <v>0.5</v>
          </cell>
          <cell r="Z729">
            <v>89</v>
          </cell>
          <cell r="AA729">
            <v>6.6923934676885901</v>
          </cell>
          <cell r="AB729">
            <v>13.298680125384006</v>
          </cell>
          <cell r="AC729">
            <v>618.01708378746503</v>
          </cell>
          <cell r="AD729">
            <v>103.96464672592722</v>
          </cell>
          <cell r="AE729">
            <v>5.9444927025692555</v>
          </cell>
          <cell r="AF729">
            <v>2.4381776501016974</v>
          </cell>
          <cell r="AG729">
            <v>1506.8354410716254</v>
          </cell>
          <cell r="AJ729">
            <v>499.00699999999762</v>
          </cell>
          <cell r="AK729">
            <v>499.00699999999762</v>
          </cell>
          <cell r="AL729">
            <v>492.31460653230903</v>
          </cell>
          <cell r="AM729">
            <v>492.31460653230903</v>
          </cell>
          <cell r="AN729">
            <v>2</v>
          </cell>
          <cell r="AO729">
            <v>3</v>
          </cell>
          <cell r="AP729">
            <v>501.00699999999762</v>
          </cell>
          <cell r="AQ729">
            <v>502.00699999999762</v>
          </cell>
        </row>
        <row r="730">
          <cell r="C730">
            <v>598000</v>
          </cell>
          <cell r="D730">
            <v>495.4</v>
          </cell>
          <cell r="I730">
            <v>1505.5128929772261</v>
          </cell>
          <cell r="K730">
            <v>1505.5128929772261</v>
          </cell>
          <cell r="L730">
            <v>1505.5128929772261</v>
          </cell>
          <cell r="M730">
            <v>1536</v>
          </cell>
          <cell r="N730">
            <v>1E-4</v>
          </cell>
          <cell r="O730">
            <v>0.75525804298009624</v>
          </cell>
          <cell r="P730">
            <v>104.64220181169736</v>
          </cell>
          <cell r="Q730">
            <v>624.06334309867657</v>
          </cell>
          <cell r="R730">
            <v>0.5</v>
          </cell>
          <cell r="S730">
            <v>6.7</v>
          </cell>
          <cell r="T730">
            <v>86</v>
          </cell>
          <cell r="W730">
            <v>0.02</v>
          </cell>
          <cell r="X730">
            <v>1E-4</v>
          </cell>
          <cell r="Y730">
            <v>0.5</v>
          </cell>
          <cell r="Z730">
            <v>89</v>
          </cell>
          <cell r="AA730">
            <v>6.6923934676885901</v>
          </cell>
          <cell r="AB730">
            <v>13.298680125384006</v>
          </cell>
          <cell r="AC730">
            <v>618.01708378746503</v>
          </cell>
          <cell r="AD730">
            <v>103.96464672592722</v>
          </cell>
          <cell r="AE730">
            <v>5.9444927025692555</v>
          </cell>
          <cell r="AF730">
            <v>2.4381776501016974</v>
          </cell>
          <cell r="AG730">
            <v>1506.8354410716254</v>
          </cell>
          <cell r="AJ730">
            <v>498.90699999999759</v>
          </cell>
          <cell r="AK730">
            <v>498.90699999999759</v>
          </cell>
          <cell r="AL730">
            <v>492.21460653230901</v>
          </cell>
          <cell r="AM730">
            <v>492.21460653230901</v>
          </cell>
          <cell r="AN730">
            <v>2</v>
          </cell>
          <cell r="AO730">
            <v>3</v>
          </cell>
          <cell r="AP730">
            <v>500.90699999999759</v>
          </cell>
          <cell r="AQ730">
            <v>501.90699999999759</v>
          </cell>
        </row>
        <row r="731">
          <cell r="C731">
            <v>599000</v>
          </cell>
          <cell r="D731">
            <v>495.2</v>
          </cell>
          <cell r="I731">
            <v>1505.5128929772261</v>
          </cell>
          <cell r="K731">
            <v>1505.5128929772261</v>
          </cell>
          <cell r="L731">
            <v>1505.5128929772261</v>
          </cell>
          <cell r="M731">
            <v>1536</v>
          </cell>
          <cell r="N731">
            <v>1E-4</v>
          </cell>
          <cell r="O731">
            <v>0.75525804298009624</v>
          </cell>
          <cell r="P731">
            <v>104.64220181169736</v>
          </cell>
          <cell r="Q731">
            <v>624.06334309867657</v>
          </cell>
          <cell r="R731">
            <v>0.5</v>
          </cell>
          <cell r="S731">
            <v>6.7</v>
          </cell>
          <cell r="T731">
            <v>86</v>
          </cell>
          <cell r="W731">
            <v>0.02</v>
          </cell>
          <cell r="X731">
            <v>1E-4</v>
          </cell>
          <cell r="Y731">
            <v>0.5</v>
          </cell>
          <cell r="Z731">
            <v>89</v>
          </cell>
          <cell r="AA731">
            <v>6.6923934676885901</v>
          </cell>
          <cell r="AB731">
            <v>13.298680125384006</v>
          </cell>
          <cell r="AC731">
            <v>618.01708378746503</v>
          </cell>
          <cell r="AD731">
            <v>103.96464672592722</v>
          </cell>
          <cell r="AE731">
            <v>5.9444927025692555</v>
          </cell>
          <cell r="AF731">
            <v>2.4381776501016974</v>
          </cell>
          <cell r="AG731">
            <v>1506.8354410716254</v>
          </cell>
          <cell r="AJ731">
            <v>498.80699999999757</v>
          </cell>
          <cell r="AK731">
            <v>498.80699999999757</v>
          </cell>
          <cell r="AL731">
            <v>492.11460653230898</v>
          </cell>
          <cell r="AM731">
            <v>492.11460653230898</v>
          </cell>
          <cell r="AN731">
            <v>2</v>
          </cell>
          <cell r="AO731">
            <v>3</v>
          </cell>
          <cell r="AP731">
            <v>500.80699999999757</v>
          </cell>
          <cell r="AQ731">
            <v>501.80699999999757</v>
          </cell>
        </row>
        <row r="732">
          <cell r="C732">
            <v>600000</v>
          </cell>
          <cell r="D732">
            <v>494</v>
          </cell>
          <cell r="I732">
            <v>1505.5128929772261</v>
          </cell>
          <cell r="K732">
            <v>1505.5128929772261</v>
          </cell>
          <cell r="L732">
            <v>1505.5128929772261</v>
          </cell>
          <cell r="M732">
            <v>1536</v>
          </cell>
          <cell r="N732">
            <v>1E-4</v>
          </cell>
          <cell r="O732">
            <v>0.75525804298009624</v>
          </cell>
          <cell r="P732">
            <v>104.64220181169736</v>
          </cell>
          <cell r="Q732">
            <v>624.06334309867657</v>
          </cell>
          <cell r="R732">
            <v>0.5</v>
          </cell>
          <cell r="S732">
            <v>6.7</v>
          </cell>
          <cell r="T732">
            <v>86</v>
          </cell>
          <cell r="W732">
            <v>0.02</v>
          </cell>
          <cell r="X732">
            <v>1E-4</v>
          </cell>
          <cell r="Y732">
            <v>0.5</v>
          </cell>
          <cell r="Z732">
            <v>89</v>
          </cell>
          <cell r="AA732">
            <v>6.6923934676885901</v>
          </cell>
          <cell r="AB732">
            <v>13.298680125384006</v>
          </cell>
          <cell r="AC732">
            <v>618.01708378746503</v>
          </cell>
          <cell r="AD732">
            <v>103.96464672592722</v>
          </cell>
          <cell r="AE732">
            <v>5.9444927025692555</v>
          </cell>
          <cell r="AF732">
            <v>2.4381776501016974</v>
          </cell>
          <cell r="AG732">
            <v>1506.8354410716254</v>
          </cell>
          <cell r="AJ732">
            <v>498.70699999999755</v>
          </cell>
          <cell r="AK732">
            <v>498.70699999999755</v>
          </cell>
          <cell r="AL732">
            <v>492.01460653230896</v>
          </cell>
          <cell r="AM732">
            <v>492.01460653230896</v>
          </cell>
          <cell r="AN732">
            <v>2</v>
          </cell>
          <cell r="AO732">
            <v>3</v>
          </cell>
          <cell r="AP732">
            <v>500.70699999999755</v>
          </cell>
          <cell r="AQ732">
            <v>501.70699999999755</v>
          </cell>
        </row>
        <row r="733">
          <cell r="B733" t="str">
            <v>H/R Of  16-L  Disty</v>
          </cell>
          <cell r="C733">
            <v>600595</v>
          </cell>
          <cell r="D733">
            <v>493.02</v>
          </cell>
          <cell r="E733">
            <v>49</v>
          </cell>
          <cell r="I733">
            <v>1505.5128929772261</v>
          </cell>
          <cell r="K733">
            <v>1505.5128929772261</v>
          </cell>
          <cell r="L733">
            <v>1505.5128929772261</v>
          </cell>
          <cell r="M733">
            <v>1536</v>
          </cell>
          <cell r="N733">
            <v>1E-4</v>
          </cell>
          <cell r="O733">
            <v>0.75525804298009624</v>
          </cell>
          <cell r="P733">
            <v>104.64220181169736</v>
          </cell>
          <cell r="Q733">
            <v>624.06334309867657</v>
          </cell>
          <cell r="R733">
            <v>0.5</v>
          </cell>
          <cell r="S733">
            <v>6.7</v>
          </cell>
          <cell r="T733">
            <v>86</v>
          </cell>
          <cell r="W733">
            <v>0.02</v>
          </cell>
          <cell r="X733">
            <v>1E-4</v>
          </cell>
          <cell r="Y733">
            <v>0.5</v>
          </cell>
          <cell r="Z733">
            <v>89</v>
          </cell>
          <cell r="AA733">
            <v>6.6923934676885901</v>
          </cell>
          <cell r="AB733">
            <v>13.298680125384006</v>
          </cell>
          <cell r="AC733">
            <v>618.01708378746503</v>
          </cell>
          <cell r="AD733">
            <v>103.96464672592722</v>
          </cell>
          <cell r="AE733">
            <v>5.9444927025692555</v>
          </cell>
          <cell r="AF733">
            <v>2.4381776501016974</v>
          </cell>
          <cell r="AG733">
            <v>1506.8354410716254</v>
          </cell>
          <cell r="AJ733">
            <v>498.64749999999754</v>
          </cell>
          <cell r="AK733">
            <v>498.64749999999754</v>
          </cell>
          <cell r="AL733">
            <v>491.95510653230895</v>
          </cell>
          <cell r="AM733">
            <v>491.95510653230895</v>
          </cell>
          <cell r="AN733">
            <v>2</v>
          </cell>
          <cell r="AO733">
            <v>3</v>
          </cell>
          <cell r="AP733">
            <v>500.64749999999754</v>
          </cell>
          <cell r="AQ733">
            <v>501.64749999999754</v>
          </cell>
        </row>
        <row r="734">
          <cell r="B734" t="str">
            <v>H/R Of  8-AR  Disty</v>
          </cell>
          <cell r="C734">
            <v>600600</v>
          </cell>
          <cell r="D734">
            <v>492.04</v>
          </cell>
          <cell r="E734">
            <v>67</v>
          </cell>
          <cell r="I734">
            <v>1505.5128929772261</v>
          </cell>
          <cell r="K734">
            <v>1505.5128929772261</v>
          </cell>
          <cell r="L734">
            <v>1505.5128929772261</v>
          </cell>
          <cell r="M734">
            <v>1536</v>
          </cell>
          <cell r="N734">
            <v>1E-4</v>
          </cell>
          <cell r="O734">
            <v>0.75525804298009624</v>
          </cell>
          <cell r="P734">
            <v>104.64220181169736</v>
          </cell>
          <cell r="Q734">
            <v>624.06334309867657</v>
          </cell>
          <cell r="R734">
            <v>0.5</v>
          </cell>
          <cell r="S734">
            <v>6.7</v>
          </cell>
          <cell r="T734">
            <v>86</v>
          </cell>
          <cell r="W734">
            <v>0.02</v>
          </cell>
          <cell r="X734">
            <v>1E-4</v>
          </cell>
          <cell r="Y734">
            <v>0.5</v>
          </cell>
          <cell r="Z734">
            <v>89</v>
          </cell>
          <cell r="AA734">
            <v>6.6923934676885901</v>
          </cell>
          <cell r="AB734">
            <v>13.298680125384006</v>
          </cell>
          <cell r="AC734">
            <v>618.01708378746503</v>
          </cell>
          <cell r="AD734">
            <v>103.96464672592722</v>
          </cell>
          <cell r="AE734">
            <v>5.9444927025692555</v>
          </cell>
          <cell r="AF734">
            <v>2.4381776501016974</v>
          </cell>
          <cell r="AG734">
            <v>1506.8354410716254</v>
          </cell>
          <cell r="AJ734">
            <v>498.64699999999755</v>
          </cell>
          <cell r="AK734">
            <v>498.64699999999755</v>
          </cell>
          <cell r="AL734">
            <v>491.95460653230896</v>
          </cell>
          <cell r="AM734">
            <v>491.95460653230896</v>
          </cell>
          <cell r="AN734">
            <v>2</v>
          </cell>
          <cell r="AO734">
            <v>3</v>
          </cell>
          <cell r="AP734">
            <v>500.64699999999755</v>
          </cell>
          <cell r="AQ734">
            <v>501.64699999999755</v>
          </cell>
        </row>
        <row r="735">
          <cell r="C735">
            <v>601000</v>
          </cell>
          <cell r="D735">
            <v>491.06</v>
          </cell>
          <cell r="I735">
            <v>1505.5128929772261</v>
          </cell>
          <cell r="K735">
            <v>1505.5128929772261</v>
          </cell>
          <cell r="L735">
            <v>1505.5128929772261</v>
          </cell>
          <cell r="M735">
            <v>1536</v>
          </cell>
          <cell r="N735">
            <v>1E-4</v>
          </cell>
          <cell r="O735">
            <v>0.75525804298009624</v>
          </cell>
          <cell r="P735">
            <v>104.64220181169736</v>
          </cell>
          <cell r="Q735">
            <v>624.06334309867657</v>
          </cell>
          <cell r="R735">
            <v>0.5</v>
          </cell>
          <cell r="S735">
            <v>6.7</v>
          </cell>
          <cell r="T735">
            <v>86</v>
          </cell>
          <cell r="W735">
            <v>0.02</v>
          </cell>
          <cell r="X735">
            <v>1E-4</v>
          </cell>
          <cell r="Y735">
            <v>0.5</v>
          </cell>
          <cell r="Z735">
            <v>89</v>
          </cell>
          <cell r="AA735">
            <v>6.6923934676885901</v>
          </cell>
          <cell r="AB735">
            <v>13.298680125384006</v>
          </cell>
          <cell r="AC735">
            <v>618.01708378746503</v>
          </cell>
          <cell r="AD735">
            <v>103.96464672592722</v>
          </cell>
          <cell r="AE735">
            <v>5.9444927025692555</v>
          </cell>
          <cell r="AF735">
            <v>2.4381776501016974</v>
          </cell>
          <cell r="AG735">
            <v>1506.8354410716254</v>
          </cell>
          <cell r="AJ735">
            <v>498.60699999999753</v>
          </cell>
          <cell r="AK735">
            <v>498.60699999999753</v>
          </cell>
          <cell r="AL735">
            <v>491.91460653230894</v>
          </cell>
          <cell r="AM735">
            <v>491.91460653230894</v>
          </cell>
          <cell r="AN735">
            <v>2</v>
          </cell>
          <cell r="AO735">
            <v>3</v>
          </cell>
          <cell r="AP735">
            <v>500.60699999999753</v>
          </cell>
          <cell r="AQ735">
            <v>501.60699999999753</v>
          </cell>
        </row>
        <row r="736">
          <cell r="B736" t="str">
            <v>District Road Bridge(DRB) / Fall</v>
          </cell>
          <cell r="C736">
            <v>601200</v>
          </cell>
          <cell r="D736">
            <v>490.08</v>
          </cell>
          <cell r="I736">
            <v>1505.5128929772261</v>
          </cell>
          <cell r="K736">
            <v>1505.5128929772261</v>
          </cell>
          <cell r="L736">
            <v>1505.5128929772261</v>
          </cell>
          <cell r="M736">
            <v>1536</v>
          </cell>
          <cell r="N736">
            <v>1E-4</v>
          </cell>
          <cell r="O736">
            <v>0.75525804298009624</v>
          </cell>
          <cell r="P736">
            <v>104.64220181169736</v>
          </cell>
          <cell r="Q736">
            <v>624.06334309867657</v>
          </cell>
          <cell r="R736">
            <v>0.5</v>
          </cell>
          <cell r="S736">
            <v>6.4</v>
          </cell>
          <cell r="T736">
            <v>86</v>
          </cell>
          <cell r="U736">
            <v>491.89</v>
          </cell>
          <cell r="V736">
            <v>498.59</v>
          </cell>
          <cell r="W736">
            <v>0.02</v>
          </cell>
          <cell r="X736">
            <v>1E-4</v>
          </cell>
          <cell r="Y736">
            <v>0.5</v>
          </cell>
          <cell r="Z736">
            <v>89</v>
          </cell>
          <cell r="AA736">
            <v>6.6923934676885901</v>
          </cell>
          <cell r="AB736">
            <v>13.298680125384006</v>
          </cell>
          <cell r="AC736">
            <v>618.01708378746503</v>
          </cell>
          <cell r="AD736">
            <v>103.96464672592722</v>
          </cell>
          <cell r="AE736">
            <v>5.9444927025692555</v>
          </cell>
          <cell r="AF736">
            <v>2.4381776501016974</v>
          </cell>
          <cell r="AG736">
            <v>1506.8354410716254</v>
          </cell>
          <cell r="AI736">
            <v>11.04</v>
          </cell>
          <cell r="AJ736">
            <v>498.58699999999754</v>
          </cell>
          <cell r="AK736">
            <v>487.54699999999752</v>
          </cell>
          <cell r="AL736">
            <v>491.89460653230896</v>
          </cell>
          <cell r="AM736">
            <v>481.02254316259319</v>
          </cell>
          <cell r="AN736">
            <v>2</v>
          </cell>
          <cell r="AO736">
            <v>3</v>
          </cell>
          <cell r="AP736">
            <v>500.58699999999754</v>
          </cell>
          <cell r="AQ736">
            <v>490.54699999999752</v>
          </cell>
        </row>
        <row r="737">
          <cell r="C737">
            <v>601200</v>
          </cell>
          <cell r="D737">
            <v>489.1</v>
          </cell>
          <cell r="F737">
            <v>84</v>
          </cell>
          <cell r="G737">
            <v>30.405608441604024</v>
          </cell>
          <cell r="H737">
            <v>114.40560844160402</v>
          </cell>
          <cell r="I737">
            <v>1377.3760718427627</v>
          </cell>
          <cell r="K737">
            <v>1377.3760718427627</v>
          </cell>
          <cell r="L737">
            <v>1377.3760718427627</v>
          </cell>
          <cell r="M737">
            <v>1408</v>
          </cell>
          <cell r="N737">
            <v>1E-4</v>
          </cell>
          <cell r="O737">
            <v>0.74871494622412815</v>
          </cell>
          <cell r="P737">
            <v>100.18728062982845</v>
          </cell>
          <cell r="Q737">
            <v>582.11549695239319</v>
          </cell>
          <cell r="R737">
            <v>0.5</v>
          </cell>
          <cell r="S737">
            <v>6.4</v>
          </cell>
          <cell r="T737">
            <v>82</v>
          </cell>
          <cell r="U737">
            <v>481.15</v>
          </cell>
          <cell r="V737">
            <v>487.55</v>
          </cell>
          <cell r="W737">
            <v>0.02</v>
          </cell>
          <cell r="X737">
            <v>1E-4</v>
          </cell>
          <cell r="Y737">
            <v>0.5</v>
          </cell>
          <cell r="Z737">
            <v>85</v>
          </cell>
          <cell r="AA737">
            <v>6.5244568374043181</v>
          </cell>
          <cell r="AB737">
            <v>13.027904409252908</v>
          </cell>
          <cell r="AC737">
            <v>575.86309969094305</v>
          </cell>
          <cell r="AD737">
            <v>99.589129004699345</v>
          </cell>
          <cell r="AE737">
            <v>5.7823891567900914</v>
          </cell>
          <cell r="AF737">
            <v>2.393648401652372</v>
          </cell>
          <cell r="AG737">
            <v>1378.4137881458064</v>
          </cell>
          <cell r="AJ737">
            <v>487.54699999999752</v>
          </cell>
          <cell r="AK737">
            <v>487.54699999999752</v>
          </cell>
          <cell r="AL737">
            <v>481.02254316259319</v>
          </cell>
          <cell r="AM737">
            <v>481.02254316259319</v>
          </cell>
          <cell r="AN737">
            <v>2</v>
          </cell>
          <cell r="AO737">
            <v>3</v>
          </cell>
          <cell r="AP737">
            <v>489.54699999999752</v>
          </cell>
          <cell r="AQ737">
            <v>490.54699999999752</v>
          </cell>
        </row>
        <row r="738">
          <cell r="C738">
            <v>602000</v>
          </cell>
          <cell r="D738">
            <v>488.12</v>
          </cell>
          <cell r="I738">
            <v>1377.3760718427627</v>
          </cell>
          <cell r="K738">
            <v>1377.3760718427627</v>
          </cell>
          <cell r="L738">
            <v>1377.3760718427627</v>
          </cell>
          <cell r="M738">
            <v>1408</v>
          </cell>
          <cell r="N738">
            <v>1E-4</v>
          </cell>
          <cell r="O738">
            <v>0.74871494622412815</v>
          </cell>
          <cell r="P738">
            <v>100.18728062982845</v>
          </cell>
          <cell r="Q738">
            <v>582.11549695239319</v>
          </cell>
          <cell r="R738">
            <v>0.5</v>
          </cell>
          <cell r="S738">
            <v>6.4</v>
          </cell>
          <cell r="T738">
            <v>82</v>
          </cell>
          <cell r="W738">
            <v>0.02</v>
          </cell>
          <cell r="X738">
            <v>1E-4</v>
          </cell>
          <cell r="Y738">
            <v>0.5</v>
          </cell>
          <cell r="Z738">
            <v>85</v>
          </cell>
          <cell r="AA738">
            <v>6.5244568374043181</v>
          </cell>
          <cell r="AB738">
            <v>13.027904409252908</v>
          </cell>
          <cell r="AC738">
            <v>575.86309969094305</v>
          </cell>
          <cell r="AD738">
            <v>99.589129004699345</v>
          </cell>
          <cell r="AE738">
            <v>5.7823891567900914</v>
          </cell>
          <cell r="AF738">
            <v>2.393648401652372</v>
          </cell>
          <cell r="AG738">
            <v>1378.4137881458064</v>
          </cell>
          <cell r="AJ738">
            <v>487.46699999999754</v>
          </cell>
          <cell r="AK738">
            <v>487.46699999999754</v>
          </cell>
          <cell r="AL738">
            <v>480.94254316259321</v>
          </cell>
          <cell r="AM738">
            <v>480.94254316259321</v>
          </cell>
          <cell r="AN738">
            <v>2</v>
          </cell>
          <cell r="AO738">
            <v>3</v>
          </cell>
          <cell r="AP738">
            <v>489.46699999999754</v>
          </cell>
          <cell r="AQ738">
            <v>490.46699999999754</v>
          </cell>
        </row>
        <row r="739">
          <cell r="C739">
            <v>603000</v>
          </cell>
          <cell r="D739">
            <v>487.14</v>
          </cell>
          <cell r="I739">
            <v>1377.3760718427627</v>
          </cell>
          <cell r="K739">
            <v>1377.3760718427627</v>
          </cell>
          <cell r="L739">
            <v>1377.3760718427627</v>
          </cell>
          <cell r="M739">
            <v>1408</v>
          </cell>
          <cell r="N739">
            <v>1E-4</v>
          </cell>
          <cell r="O739">
            <v>0.74871494622412815</v>
          </cell>
          <cell r="P739">
            <v>100.18728062982845</v>
          </cell>
          <cell r="Q739">
            <v>582.11549695239319</v>
          </cell>
          <cell r="R739">
            <v>0.5</v>
          </cell>
          <cell r="S739">
            <v>6.4</v>
          </cell>
          <cell r="T739">
            <v>82</v>
          </cell>
          <cell r="W739">
            <v>0.02</v>
          </cell>
          <cell r="X739">
            <v>1E-4</v>
          </cell>
          <cell r="Y739">
            <v>0.5</v>
          </cell>
          <cell r="Z739">
            <v>85</v>
          </cell>
          <cell r="AA739">
            <v>6.5244568374043181</v>
          </cell>
          <cell r="AB739">
            <v>13.027904409252908</v>
          </cell>
          <cell r="AC739">
            <v>575.86309969094305</v>
          </cell>
          <cell r="AD739">
            <v>99.589129004699345</v>
          </cell>
          <cell r="AE739">
            <v>5.7823891567900914</v>
          </cell>
          <cell r="AF739">
            <v>2.393648401652372</v>
          </cell>
          <cell r="AG739">
            <v>1378.4137881458064</v>
          </cell>
          <cell r="AJ739">
            <v>487.36699999999752</v>
          </cell>
          <cell r="AK739">
            <v>487.36699999999752</v>
          </cell>
          <cell r="AL739">
            <v>480.84254316259319</v>
          </cell>
          <cell r="AM739">
            <v>480.84254316259319</v>
          </cell>
          <cell r="AN739">
            <v>2</v>
          </cell>
          <cell r="AO739">
            <v>3</v>
          </cell>
          <cell r="AP739">
            <v>489.36699999999752</v>
          </cell>
          <cell r="AQ739">
            <v>490.36699999999752</v>
          </cell>
        </row>
        <row r="740">
          <cell r="C740">
            <v>604000</v>
          </cell>
          <cell r="D740">
            <v>486.16</v>
          </cell>
          <cell r="I740">
            <v>1377.3760718427627</v>
          </cell>
          <cell r="K740">
            <v>1377.3760718427627</v>
          </cell>
          <cell r="L740">
            <v>1377.3760718427627</v>
          </cell>
          <cell r="M740">
            <v>1408</v>
          </cell>
          <cell r="N740">
            <v>1E-4</v>
          </cell>
          <cell r="O740">
            <v>0.74871494622412815</v>
          </cell>
          <cell r="P740">
            <v>100.18728062982845</v>
          </cell>
          <cell r="Q740">
            <v>582.11549695239319</v>
          </cell>
          <cell r="R740">
            <v>0.5</v>
          </cell>
          <cell r="S740">
            <v>6.4</v>
          </cell>
          <cell r="T740">
            <v>82</v>
          </cell>
          <cell r="W740">
            <v>0.02</v>
          </cell>
          <cell r="X740">
            <v>1E-4</v>
          </cell>
          <cell r="Y740">
            <v>0.5</v>
          </cell>
          <cell r="Z740">
            <v>85</v>
          </cell>
          <cell r="AA740">
            <v>6.5244568374043181</v>
          </cell>
          <cell r="AB740">
            <v>13.027904409252908</v>
          </cell>
          <cell r="AC740">
            <v>575.86309969094305</v>
          </cell>
          <cell r="AD740">
            <v>99.589129004699345</v>
          </cell>
          <cell r="AE740">
            <v>5.7823891567900914</v>
          </cell>
          <cell r="AF740">
            <v>2.393648401652372</v>
          </cell>
          <cell r="AG740">
            <v>1378.4137881458064</v>
          </cell>
          <cell r="AJ740">
            <v>487.26699999999749</v>
          </cell>
          <cell r="AK740">
            <v>487.26699999999749</v>
          </cell>
          <cell r="AL740">
            <v>480.74254316259317</v>
          </cell>
          <cell r="AM740">
            <v>480.74254316259317</v>
          </cell>
          <cell r="AN740">
            <v>2</v>
          </cell>
          <cell r="AO740">
            <v>3</v>
          </cell>
          <cell r="AP740">
            <v>489.26699999999749</v>
          </cell>
          <cell r="AQ740">
            <v>490.26699999999749</v>
          </cell>
        </row>
        <row r="741">
          <cell r="C741">
            <v>605000</v>
          </cell>
          <cell r="D741">
            <v>489.1</v>
          </cell>
          <cell r="I741">
            <v>1377.3760718427627</v>
          </cell>
          <cell r="K741">
            <v>1377.3760718427627</v>
          </cell>
          <cell r="L741">
            <v>1377.3760718427627</v>
          </cell>
          <cell r="M741">
            <v>1408</v>
          </cell>
          <cell r="N741">
            <v>1E-4</v>
          </cell>
          <cell r="O741">
            <v>0.74871494622412815</v>
          </cell>
          <cell r="P741">
            <v>100.18728062982845</v>
          </cell>
          <cell r="Q741">
            <v>582.11549695239319</v>
          </cell>
          <cell r="R741">
            <v>0.5</v>
          </cell>
          <cell r="S741">
            <v>6.4</v>
          </cell>
          <cell r="T741">
            <v>82</v>
          </cell>
          <cell r="W741">
            <v>0.02</v>
          </cell>
          <cell r="X741">
            <v>1E-4</v>
          </cell>
          <cell r="Y741">
            <v>0.5</v>
          </cell>
          <cell r="Z741">
            <v>85</v>
          </cell>
          <cell r="AA741">
            <v>6.5244568374043181</v>
          </cell>
          <cell r="AB741">
            <v>13.027904409252908</v>
          </cell>
          <cell r="AC741">
            <v>575.86309969094305</v>
          </cell>
          <cell r="AD741">
            <v>99.589129004699345</v>
          </cell>
          <cell r="AE741">
            <v>5.7823891567900914</v>
          </cell>
          <cell r="AF741">
            <v>2.393648401652372</v>
          </cell>
          <cell r="AG741">
            <v>1378.4137881458064</v>
          </cell>
          <cell r="AJ741">
            <v>487.16699999999747</v>
          </cell>
          <cell r="AK741">
            <v>487.16699999999747</v>
          </cell>
          <cell r="AL741">
            <v>480.64254316259314</v>
          </cell>
          <cell r="AM741">
            <v>480.64254316259314</v>
          </cell>
          <cell r="AN741">
            <v>2</v>
          </cell>
          <cell r="AO741">
            <v>3</v>
          </cell>
          <cell r="AP741">
            <v>489.16699999999747</v>
          </cell>
          <cell r="AQ741">
            <v>490.16699999999747</v>
          </cell>
        </row>
        <row r="742">
          <cell r="C742">
            <v>606000</v>
          </cell>
          <cell r="D742">
            <v>488.54</v>
          </cell>
          <cell r="I742">
            <v>1377.3760718427627</v>
          </cell>
          <cell r="K742">
            <v>1377.3760718427627</v>
          </cell>
          <cell r="L742">
            <v>1377.3760718427627</v>
          </cell>
          <cell r="M742">
            <v>1408</v>
          </cell>
          <cell r="N742">
            <v>1E-4</v>
          </cell>
          <cell r="O742">
            <v>0.74871494622412815</v>
          </cell>
          <cell r="P742">
            <v>100.18728062982845</v>
          </cell>
          <cell r="Q742">
            <v>582.11549695239319</v>
          </cell>
          <cell r="R742">
            <v>0.5</v>
          </cell>
          <cell r="S742">
            <v>6.4</v>
          </cell>
          <cell r="T742">
            <v>82</v>
          </cell>
          <cell r="W742">
            <v>0.02</v>
          </cell>
          <cell r="X742">
            <v>1E-4</v>
          </cell>
          <cell r="Y742">
            <v>0.5</v>
          </cell>
          <cell r="Z742">
            <v>85</v>
          </cell>
          <cell r="AA742">
            <v>6.5244568374043181</v>
          </cell>
          <cell r="AB742">
            <v>13.027904409252908</v>
          </cell>
          <cell r="AC742">
            <v>575.86309969094305</v>
          </cell>
          <cell r="AD742">
            <v>99.589129004699345</v>
          </cell>
          <cell r="AE742">
            <v>5.7823891567900914</v>
          </cell>
          <cell r="AF742">
            <v>2.393648401652372</v>
          </cell>
          <cell r="AG742">
            <v>1378.4137881458064</v>
          </cell>
          <cell r="AJ742">
            <v>487.06699999999745</v>
          </cell>
          <cell r="AK742">
            <v>487.06699999999745</v>
          </cell>
          <cell r="AL742">
            <v>480.54254316259312</v>
          </cell>
          <cell r="AM742">
            <v>480.54254316259312</v>
          </cell>
          <cell r="AN742">
            <v>2</v>
          </cell>
          <cell r="AO742">
            <v>3</v>
          </cell>
          <cell r="AP742">
            <v>489.06699999999745</v>
          </cell>
          <cell r="AQ742">
            <v>490.06699999999745</v>
          </cell>
        </row>
        <row r="743">
          <cell r="C743">
            <v>607000</v>
          </cell>
          <cell r="D743">
            <v>487.98</v>
          </cell>
          <cell r="I743">
            <v>1377.3760718427627</v>
          </cell>
          <cell r="K743">
            <v>1377.3760718427627</v>
          </cell>
          <cell r="L743">
            <v>1377.3760718427627</v>
          </cell>
          <cell r="M743">
            <v>1408</v>
          </cell>
          <cell r="N743">
            <v>1E-4</v>
          </cell>
          <cell r="O743">
            <v>0.74871494622412815</v>
          </cell>
          <cell r="P743">
            <v>100.18728062982845</v>
          </cell>
          <cell r="Q743">
            <v>582.11549695239319</v>
          </cell>
          <cell r="R743">
            <v>0.5</v>
          </cell>
          <cell r="S743">
            <v>6.4</v>
          </cell>
          <cell r="T743">
            <v>82</v>
          </cell>
          <cell r="W743">
            <v>0.02</v>
          </cell>
          <cell r="X743">
            <v>1E-4</v>
          </cell>
          <cell r="Y743">
            <v>0.5</v>
          </cell>
          <cell r="Z743">
            <v>85</v>
          </cell>
          <cell r="AA743">
            <v>6.5244568374043181</v>
          </cell>
          <cell r="AB743">
            <v>13.027904409252908</v>
          </cell>
          <cell r="AC743">
            <v>575.86309969094305</v>
          </cell>
          <cell r="AD743">
            <v>99.589129004699345</v>
          </cell>
          <cell r="AE743">
            <v>5.7823891567900914</v>
          </cell>
          <cell r="AF743">
            <v>2.393648401652372</v>
          </cell>
          <cell r="AG743">
            <v>1378.4137881458064</v>
          </cell>
          <cell r="AJ743">
            <v>486.96699999999743</v>
          </cell>
          <cell r="AK743">
            <v>486.96699999999743</v>
          </cell>
          <cell r="AL743">
            <v>480.4425431625931</v>
          </cell>
          <cell r="AM743">
            <v>480.4425431625931</v>
          </cell>
          <cell r="AN743">
            <v>2</v>
          </cell>
          <cell r="AO743">
            <v>3</v>
          </cell>
          <cell r="AP743">
            <v>488.96699999999743</v>
          </cell>
          <cell r="AQ743">
            <v>489.96699999999743</v>
          </cell>
        </row>
        <row r="744">
          <cell r="C744">
            <v>608000</v>
          </cell>
          <cell r="D744">
            <v>487.42</v>
          </cell>
          <cell r="I744">
            <v>1377.3760718427627</v>
          </cell>
          <cell r="K744">
            <v>1377.3760718427627</v>
          </cell>
          <cell r="L744">
            <v>1377.3760718427627</v>
          </cell>
          <cell r="M744">
            <v>1408</v>
          </cell>
          <cell r="N744">
            <v>1E-4</v>
          </cell>
          <cell r="O744">
            <v>0.74871494622412815</v>
          </cell>
          <cell r="P744">
            <v>100.18728062982845</v>
          </cell>
          <cell r="Q744">
            <v>582.11549695239319</v>
          </cell>
          <cell r="R744">
            <v>0.5</v>
          </cell>
          <cell r="S744">
            <v>6.4</v>
          </cell>
          <cell r="T744">
            <v>82</v>
          </cell>
          <cell r="W744">
            <v>0.02</v>
          </cell>
          <cell r="X744">
            <v>1E-4</v>
          </cell>
          <cell r="Y744">
            <v>0.5</v>
          </cell>
          <cell r="Z744">
            <v>85</v>
          </cell>
          <cell r="AA744">
            <v>6.5244568374043181</v>
          </cell>
          <cell r="AB744">
            <v>13.027904409252908</v>
          </cell>
          <cell r="AC744">
            <v>575.86309969094305</v>
          </cell>
          <cell r="AD744">
            <v>99.589129004699345</v>
          </cell>
          <cell r="AE744">
            <v>5.7823891567900914</v>
          </cell>
          <cell r="AF744">
            <v>2.393648401652372</v>
          </cell>
          <cell r="AG744">
            <v>1378.4137881458064</v>
          </cell>
          <cell r="AJ744">
            <v>486.8669999999974</v>
          </cell>
          <cell r="AK744">
            <v>486.8669999999974</v>
          </cell>
          <cell r="AL744">
            <v>480.34254316259307</v>
          </cell>
          <cell r="AM744">
            <v>480.34254316259307</v>
          </cell>
          <cell r="AN744">
            <v>2</v>
          </cell>
          <cell r="AO744">
            <v>3</v>
          </cell>
          <cell r="AP744">
            <v>488.8669999999974</v>
          </cell>
          <cell r="AQ744">
            <v>489.8669999999974</v>
          </cell>
        </row>
        <row r="745">
          <cell r="C745">
            <v>609000</v>
          </cell>
          <cell r="D745">
            <v>486.86</v>
          </cell>
          <cell r="I745">
            <v>1377.3760718427627</v>
          </cell>
          <cell r="K745">
            <v>1377.3760718427627</v>
          </cell>
          <cell r="L745">
            <v>1377.3760718427627</v>
          </cell>
          <cell r="M745">
            <v>1408</v>
          </cell>
          <cell r="N745">
            <v>1E-4</v>
          </cell>
          <cell r="O745">
            <v>0.74871494622412815</v>
          </cell>
          <cell r="P745">
            <v>100.18728062982845</v>
          </cell>
          <cell r="Q745">
            <v>582.11549695239319</v>
          </cell>
          <cell r="R745">
            <v>0.5</v>
          </cell>
          <cell r="S745">
            <v>6.4</v>
          </cell>
          <cell r="T745">
            <v>82</v>
          </cell>
          <cell r="W745">
            <v>0.02</v>
          </cell>
          <cell r="X745">
            <v>1E-4</v>
          </cell>
          <cell r="Y745">
            <v>0.5</v>
          </cell>
          <cell r="Z745">
            <v>85</v>
          </cell>
          <cell r="AA745">
            <v>6.5244568374043181</v>
          </cell>
          <cell r="AB745">
            <v>13.027904409252908</v>
          </cell>
          <cell r="AC745">
            <v>575.86309969094305</v>
          </cell>
          <cell r="AD745">
            <v>99.589129004699345</v>
          </cell>
          <cell r="AE745">
            <v>5.7823891567900914</v>
          </cell>
          <cell r="AF745">
            <v>2.393648401652372</v>
          </cell>
          <cell r="AG745">
            <v>1378.4137881458064</v>
          </cell>
          <cell r="AJ745">
            <v>486.76699999999738</v>
          </cell>
          <cell r="AK745">
            <v>486.76699999999738</v>
          </cell>
          <cell r="AL745">
            <v>480.24254316259305</v>
          </cell>
          <cell r="AM745">
            <v>480.24254316259305</v>
          </cell>
          <cell r="AN745">
            <v>2</v>
          </cell>
          <cell r="AO745">
            <v>3</v>
          </cell>
          <cell r="AP745">
            <v>488.76699999999738</v>
          </cell>
          <cell r="AQ745">
            <v>489.76699999999738</v>
          </cell>
        </row>
        <row r="746">
          <cell r="C746">
            <v>610000</v>
          </cell>
          <cell r="D746">
            <v>486.3</v>
          </cell>
          <cell r="I746">
            <v>1377.3760718427627</v>
          </cell>
          <cell r="K746">
            <v>1377.3760718427627</v>
          </cell>
          <cell r="L746">
            <v>1377.3760718427627</v>
          </cell>
          <cell r="M746">
            <v>1408</v>
          </cell>
          <cell r="N746">
            <v>1E-4</v>
          </cell>
          <cell r="O746">
            <v>0.74871494622412815</v>
          </cell>
          <cell r="P746">
            <v>100.18728062982845</v>
          </cell>
          <cell r="Q746">
            <v>582.11549695239319</v>
          </cell>
          <cell r="R746">
            <v>0.5</v>
          </cell>
          <cell r="S746">
            <v>6.4</v>
          </cell>
          <cell r="T746">
            <v>82</v>
          </cell>
          <cell r="W746">
            <v>0.02</v>
          </cell>
          <cell r="X746">
            <v>1E-4</v>
          </cell>
          <cell r="Y746">
            <v>0.5</v>
          </cell>
          <cell r="Z746">
            <v>85</v>
          </cell>
          <cell r="AA746">
            <v>6.5244568374043181</v>
          </cell>
          <cell r="AB746">
            <v>13.027904409252908</v>
          </cell>
          <cell r="AC746">
            <v>575.86309969094305</v>
          </cell>
          <cell r="AD746">
            <v>99.589129004699345</v>
          </cell>
          <cell r="AE746">
            <v>5.7823891567900914</v>
          </cell>
          <cell r="AF746">
            <v>2.393648401652372</v>
          </cell>
          <cell r="AG746">
            <v>1378.4137881458064</v>
          </cell>
          <cell r="AJ746">
            <v>486.66699999999736</v>
          </cell>
          <cell r="AK746">
            <v>486.66699999999736</v>
          </cell>
          <cell r="AL746">
            <v>480.14254316259303</v>
          </cell>
          <cell r="AM746">
            <v>480.14254316259303</v>
          </cell>
          <cell r="AN746">
            <v>2</v>
          </cell>
          <cell r="AO746">
            <v>3</v>
          </cell>
          <cell r="AP746">
            <v>488.66699999999736</v>
          </cell>
          <cell r="AQ746">
            <v>489.66699999999736</v>
          </cell>
        </row>
        <row r="747">
          <cell r="C747">
            <v>611000</v>
          </cell>
          <cell r="D747">
            <v>486.16</v>
          </cell>
          <cell r="I747">
            <v>1377.3760718427627</v>
          </cell>
          <cell r="K747">
            <v>1377.3760718427627</v>
          </cell>
          <cell r="L747">
            <v>1377.3760718427627</v>
          </cell>
          <cell r="M747">
            <v>1408</v>
          </cell>
          <cell r="N747">
            <v>1E-4</v>
          </cell>
          <cell r="O747">
            <v>0.74871494622412815</v>
          </cell>
          <cell r="P747">
            <v>100.18728062982845</v>
          </cell>
          <cell r="Q747">
            <v>582.11549695239319</v>
          </cell>
          <cell r="R747">
            <v>0.5</v>
          </cell>
          <cell r="S747">
            <v>6.4</v>
          </cell>
          <cell r="T747">
            <v>82</v>
          </cell>
          <cell r="W747">
            <v>0.02</v>
          </cell>
          <cell r="X747">
            <v>1E-4</v>
          </cell>
          <cell r="Y747">
            <v>0.5</v>
          </cell>
          <cell r="Z747">
            <v>85</v>
          </cell>
          <cell r="AA747">
            <v>6.5244568374043181</v>
          </cell>
          <cell r="AB747">
            <v>13.027904409252908</v>
          </cell>
          <cell r="AC747">
            <v>575.86309969094305</v>
          </cell>
          <cell r="AD747">
            <v>99.589129004699345</v>
          </cell>
          <cell r="AE747">
            <v>5.7823891567900914</v>
          </cell>
          <cell r="AF747">
            <v>2.393648401652372</v>
          </cell>
          <cell r="AG747">
            <v>1378.4137881458064</v>
          </cell>
          <cell r="AJ747">
            <v>486.56699999999734</v>
          </cell>
          <cell r="AK747">
            <v>486.56699999999734</v>
          </cell>
          <cell r="AL747">
            <v>480.04254316259301</v>
          </cell>
          <cell r="AM747">
            <v>480.04254316259301</v>
          </cell>
          <cell r="AN747">
            <v>2</v>
          </cell>
          <cell r="AO747">
            <v>3</v>
          </cell>
          <cell r="AP747">
            <v>488.56699999999734</v>
          </cell>
          <cell r="AQ747">
            <v>489.56699999999734</v>
          </cell>
        </row>
        <row r="748">
          <cell r="C748">
            <v>612000</v>
          </cell>
          <cell r="D748">
            <v>486.02</v>
          </cell>
          <cell r="I748">
            <v>1377.3760718427627</v>
          </cell>
          <cell r="K748">
            <v>1377.3760718427627</v>
          </cell>
          <cell r="L748">
            <v>1377.3760718427627</v>
          </cell>
          <cell r="M748">
            <v>1408</v>
          </cell>
          <cell r="N748">
            <v>1E-4</v>
          </cell>
          <cell r="O748">
            <v>0.74871494622412815</v>
          </cell>
          <cell r="P748">
            <v>100.18728062982845</v>
          </cell>
          <cell r="Q748">
            <v>582.11549695239319</v>
          </cell>
          <cell r="R748">
            <v>0.5</v>
          </cell>
          <cell r="S748">
            <v>6.4</v>
          </cell>
          <cell r="T748">
            <v>82</v>
          </cell>
          <cell r="W748">
            <v>0.02</v>
          </cell>
          <cell r="X748">
            <v>1E-4</v>
          </cell>
          <cell r="Y748">
            <v>0.5</v>
          </cell>
          <cell r="Z748">
            <v>85</v>
          </cell>
          <cell r="AA748">
            <v>6.5244568374043181</v>
          </cell>
          <cell r="AB748">
            <v>13.027904409252908</v>
          </cell>
          <cell r="AC748">
            <v>575.86309969094305</v>
          </cell>
          <cell r="AD748">
            <v>99.589129004699345</v>
          </cell>
          <cell r="AE748">
            <v>5.7823891567900914</v>
          </cell>
          <cell r="AF748">
            <v>2.393648401652372</v>
          </cell>
          <cell r="AG748">
            <v>1378.4137881458064</v>
          </cell>
          <cell r="AJ748">
            <v>486.46699999999731</v>
          </cell>
          <cell r="AK748">
            <v>486.46699999999731</v>
          </cell>
          <cell r="AL748">
            <v>479.94254316259298</v>
          </cell>
          <cell r="AM748">
            <v>479.94254316259298</v>
          </cell>
          <cell r="AN748">
            <v>2</v>
          </cell>
          <cell r="AO748">
            <v>3</v>
          </cell>
          <cell r="AP748">
            <v>488.46699999999731</v>
          </cell>
          <cell r="AQ748">
            <v>489.46699999999731</v>
          </cell>
        </row>
        <row r="749">
          <cell r="C749">
            <v>613000</v>
          </cell>
          <cell r="D749">
            <v>485.88</v>
          </cell>
          <cell r="I749">
            <v>1377.3760718427627</v>
          </cell>
          <cell r="K749">
            <v>1377.3760718427627</v>
          </cell>
          <cell r="L749">
            <v>1377.3760718427627</v>
          </cell>
          <cell r="M749">
            <v>1408</v>
          </cell>
          <cell r="N749">
            <v>1E-4</v>
          </cell>
          <cell r="O749">
            <v>0.74871494622412815</v>
          </cell>
          <cell r="P749">
            <v>100.18728062982845</v>
          </cell>
          <cell r="Q749">
            <v>582.11549695239319</v>
          </cell>
          <cell r="R749">
            <v>0.5</v>
          </cell>
          <cell r="S749">
            <v>6.4</v>
          </cell>
          <cell r="T749">
            <v>82</v>
          </cell>
          <cell r="W749">
            <v>0.02</v>
          </cell>
          <cell r="X749">
            <v>1E-4</v>
          </cell>
          <cell r="Y749">
            <v>0.5</v>
          </cell>
          <cell r="Z749">
            <v>85</v>
          </cell>
          <cell r="AA749">
            <v>6.5244568374043181</v>
          </cell>
          <cell r="AB749">
            <v>13.027904409252908</v>
          </cell>
          <cell r="AC749">
            <v>575.86309969094305</v>
          </cell>
          <cell r="AD749">
            <v>99.589129004699345</v>
          </cell>
          <cell r="AE749">
            <v>5.7823891567900914</v>
          </cell>
          <cell r="AF749">
            <v>2.393648401652372</v>
          </cell>
          <cell r="AG749">
            <v>1378.4137881458064</v>
          </cell>
          <cell r="AJ749">
            <v>486.36699999999729</v>
          </cell>
          <cell r="AK749">
            <v>486.36699999999729</v>
          </cell>
          <cell r="AL749">
            <v>479.84254316259296</v>
          </cell>
          <cell r="AM749">
            <v>479.84254316259296</v>
          </cell>
          <cell r="AN749">
            <v>2</v>
          </cell>
          <cell r="AO749">
            <v>3</v>
          </cell>
          <cell r="AP749">
            <v>488.36699999999729</v>
          </cell>
          <cell r="AQ749">
            <v>489.36699999999729</v>
          </cell>
        </row>
        <row r="750">
          <cell r="C750">
            <v>614000</v>
          </cell>
          <cell r="D750">
            <v>485.74</v>
          </cell>
          <cell r="I750">
            <v>1377.3760718427627</v>
          </cell>
          <cell r="K750">
            <v>1377.3760718427627</v>
          </cell>
          <cell r="L750">
            <v>1377.3760718427627</v>
          </cell>
          <cell r="M750">
            <v>1408</v>
          </cell>
          <cell r="N750">
            <v>1E-4</v>
          </cell>
          <cell r="O750">
            <v>0.74871494622412815</v>
          </cell>
          <cell r="P750">
            <v>100.18728062982845</v>
          </cell>
          <cell r="Q750">
            <v>582.11549695239319</v>
          </cell>
          <cell r="R750">
            <v>0.5</v>
          </cell>
          <cell r="S750">
            <v>6.4</v>
          </cell>
          <cell r="T750">
            <v>82</v>
          </cell>
          <cell r="W750">
            <v>0.02</v>
          </cell>
          <cell r="X750">
            <v>1E-4</v>
          </cell>
          <cell r="Y750">
            <v>0.5</v>
          </cell>
          <cell r="Z750">
            <v>85</v>
          </cell>
          <cell r="AA750">
            <v>6.5244568374043181</v>
          </cell>
          <cell r="AB750">
            <v>13.027904409252908</v>
          </cell>
          <cell r="AC750">
            <v>575.86309969094305</v>
          </cell>
          <cell r="AD750">
            <v>99.589129004699345</v>
          </cell>
          <cell r="AE750">
            <v>5.7823891567900914</v>
          </cell>
          <cell r="AF750">
            <v>2.393648401652372</v>
          </cell>
          <cell r="AG750">
            <v>1378.4137881458064</v>
          </cell>
          <cell r="AJ750">
            <v>486.26699999999727</v>
          </cell>
          <cell r="AK750">
            <v>486.26699999999727</v>
          </cell>
          <cell r="AL750">
            <v>479.74254316259294</v>
          </cell>
          <cell r="AM750">
            <v>479.74254316259294</v>
          </cell>
          <cell r="AN750">
            <v>2</v>
          </cell>
          <cell r="AO750">
            <v>3</v>
          </cell>
          <cell r="AP750">
            <v>488.26699999999727</v>
          </cell>
          <cell r="AQ750">
            <v>489.26699999999727</v>
          </cell>
        </row>
        <row r="751">
          <cell r="C751">
            <v>615000</v>
          </cell>
          <cell r="D751">
            <v>485.6</v>
          </cell>
          <cell r="I751">
            <v>1377.3760718427627</v>
          </cell>
          <cell r="K751">
            <v>1377.3760718427627</v>
          </cell>
          <cell r="L751">
            <v>1377.3760718427627</v>
          </cell>
          <cell r="M751">
            <v>1408</v>
          </cell>
          <cell r="N751">
            <v>1E-4</v>
          </cell>
          <cell r="O751">
            <v>0.74871494622412815</v>
          </cell>
          <cell r="P751">
            <v>100.18728062982845</v>
          </cell>
          <cell r="Q751">
            <v>582.11549695239319</v>
          </cell>
          <cell r="R751">
            <v>0.5</v>
          </cell>
          <cell r="S751">
            <v>6.4</v>
          </cell>
          <cell r="T751">
            <v>82</v>
          </cell>
          <cell r="W751">
            <v>0.02</v>
          </cell>
          <cell r="X751">
            <v>1E-4</v>
          </cell>
          <cell r="Y751">
            <v>0.5</v>
          </cell>
          <cell r="Z751">
            <v>85</v>
          </cell>
          <cell r="AA751">
            <v>6.5244568374043181</v>
          </cell>
          <cell r="AB751">
            <v>13.027904409252908</v>
          </cell>
          <cell r="AC751">
            <v>575.86309969094305</v>
          </cell>
          <cell r="AD751">
            <v>99.589129004699345</v>
          </cell>
          <cell r="AE751">
            <v>5.7823891567900914</v>
          </cell>
          <cell r="AF751">
            <v>2.393648401652372</v>
          </cell>
          <cell r="AG751">
            <v>1378.4137881458064</v>
          </cell>
          <cell r="AJ751">
            <v>486.16699999999724</v>
          </cell>
          <cell r="AK751">
            <v>486.16699999999724</v>
          </cell>
          <cell r="AL751">
            <v>479.64254316259291</v>
          </cell>
          <cell r="AM751">
            <v>479.64254316259291</v>
          </cell>
          <cell r="AN751">
            <v>2</v>
          </cell>
          <cell r="AO751">
            <v>3</v>
          </cell>
          <cell r="AP751">
            <v>488.16699999999724</v>
          </cell>
          <cell r="AQ751">
            <v>489.16699999999724</v>
          </cell>
        </row>
        <row r="752">
          <cell r="C752">
            <v>616000</v>
          </cell>
          <cell r="D752">
            <v>485.2</v>
          </cell>
          <cell r="I752">
            <v>1377.3760718427627</v>
          </cell>
          <cell r="K752">
            <v>1377.3760718427627</v>
          </cell>
          <cell r="L752">
            <v>1377.3760718427627</v>
          </cell>
          <cell r="M752">
            <v>1408</v>
          </cell>
          <cell r="N752">
            <v>1E-4</v>
          </cell>
          <cell r="O752">
            <v>0.74871494622412815</v>
          </cell>
          <cell r="P752">
            <v>100.18728062982845</v>
          </cell>
          <cell r="Q752">
            <v>582.11549695239319</v>
          </cell>
          <cell r="R752">
            <v>0.5</v>
          </cell>
          <cell r="S752">
            <v>6.4</v>
          </cell>
          <cell r="T752">
            <v>82</v>
          </cell>
          <cell r="W752">
            <v>0.02</v>
          </cell>
          <cell r="X752">
            <v>1E-4</v>
          </cell>
          <cell r="Y752">
            <v>0.5</v>
          </cell>
          <cell r="Z752">
            <v>85</v>
          </cell>
          <cell r="AA752">
            <v>6.5244568374043181</v>
          </cell>
          <cell r="AB752">
            <v>13.027904409252908</v>
          </cell>
          <cell r="AC752">
            <v>575.86309969094305</v>
          </cell>
          <cell r="AD752">
            <v>99.589129004699345</v>
          </cell>
          <cell r="AE752">
            <v>5.7823891567900914</v>
          </cell>
          <cell r="AF752">
            <v>2.393648401652372</v>
          </cell>
          <cell r="AG752">
            <v>1378.4137881458064</v>
          </cell>
          <cell r="AJ752">
            <v>486.06699999999722</v>
          </cell>
          <cell r="AK752">
            <v>486.06699999999722</v>
          </cell>
          <cell r="AL752">
            <v>479.54254316259289</v>
          </cell>
          <cell r="AM752">
            <v>479.54254316259289</v>
          </cell>
          <cell r="AN752">
            <v>2</v>
          </cell>
          <cell r="AO752">
            <v>3</v>
          </cell>
          <cell r="AP752">
            <v>488.06699999999722</v>
          </cell>
          <cell r="AQ752">
            <v>489.06699999999722</v>
          </cell>
        </row>
        <row r="753">
          <cell r="C753">
            <v>617000</v>
          </cell>
          <cell r="D753">
            <v>484.8</v>
          </cell>
          <cell r="I753">
            <v>1377.3760718427627</v>
          </cell>
          <cell r="K753">
            <v>1377.3760718427627</v>
          </cell>
          <cell r="L753">
            <v>1377.3760718427627</v>
          </cell>
          <cell r="M753">
            <v>1408</v>
          </cell>
          <cell r="N753">
            <v>1E-4</v>
          </cell>
          <cell r="O753">
            <v>0.74871494622412815</v>
          </cell>
          <cell r="P753">
            <v>100.18728062982845</v>
          </cell>
          <cell r="Q753">
            <v>582.11549695239319</v>
          </cell>
          <cell r="R753">
            <v>0.5</v>
          </cell>
          <cell r="S753">
            <v>6.4</v>
          </cell>
          <cell r="T753">
            <v>82</v>
          </cell>
          <cell r="W753">
            <v>0.02</v>
          </cell>
          <cell r="X753">
            <v>1E-4</v>
          </cell>
          <cell r="Y753">
            <v>0.5</v>
          </cell>
          <cell r="Z753">
            <v>85</v>
          </cell>
          <cell r="AA753">
            <v>6.5244568374043181</v>
          </cell>
          <cell r="AB753">
            <v>13.027904409252908</v>
          </cell>
          <cell r="AC753">
            <v>575.86309969094305</v>
          </cell>
          <cell r="AD753">
            <v>99.589129004699345</v>
          </cell>
          <cell r="AE753">
            <v>5.7823891567900914</v>
          </cell>
          <cell r="AF753">
            <v>2.393648401652372</v>
          </cell>
          <cell r="AG753">
            <v>1378.4137881458064</v>
          </cell>
          <cell r="AJ753">
            <v>485.9669999999972</v>
          </cell>
          <cell r="AK753">
            <v>485.9669999999972</v>
          </cell>
          <cell r="AL753">
            <v>479.44254316259287</v>
          </cell>
          <cell r="AM753">
            <v>479.44254316259287</v>
          </cell>
          <cell r="AN753">
            <v>2</v>
          </cell>
          <cell r="AO753">
            <v>3</v>
          </cell>
          <cell r="AP753">
            <v>487.9669999999972</v>
          </cell>
          <cell r="AQ753">
            <v>488.9669999999972</v>
          </cell>
        </row>
        <row r="754">
          <cell r="C754">
            <v>618000</v>
          </cell>
          <cell r="D754">
            <v>484.4</v>
          </cell>
          <cell r="I754">
            <v>1377.3760718427627</v>
          </cell>
          <cell r="K754">
            <v>1377.3760718427627</v>
          </cell>
          <cell r="L754">
            <v>1377.3760718427627</v>
          </cell>
          <cell r="M754">
            <v>1408</v>
          </cell>
          <cell r="N754">
            <v>1E-4</v>
          </cell>
          <cell r="O754">
            <v>0.74871494622412815</v>
          </cell>
          <cell r="P754">
            <v>100.18728062982845</v>
          </cell>
          <cell r="Q754">
            <v>582.11549695239319</v>
          </cell>
          <cell r="R754">
            <v>0.5</v>
          </cell>
          <cell r="S754">
            <v>6.4</v>
          </cell>
          <cell r="T754">
            <v>82</v>
          </cell>
          <cell r="W754">
            <v>0.02</v>
          </cell>
          <cell r="X754">
            <v>1E-4</v>
          </cell>
          <cell r="Y754">
            <v>0.5</v>
          </cell>
          <cell r="Z754">
            <v>85</v>
          </cell>
          <cell r="AA754">
            <v>6.5244568374043181</v>
          </cell>
          <cell r="AB754">
            <v>13.027904409252908</v>
          </cell>
          <cell r="AC754">
            <v>575.86309969094305</v>
          </cell>
          <cell r="AD754">
            <v>99.589129004699345</v>
          </cell>
          <cell r="AE754">
            <v>5.7823891567900914</v>
          </cell>
          <cell r="AF754">
            <v>2.393648401652372</v>
          </cell>
          <cell r="AG754">
            <v>1378.4137881458064</v>
          </cell>
          <cell r="AJ754">
            <v>485.86699999999718</v>
          </cell>
          <cell r="AK754">
            <v>485.86699999999718</v>
          </cell>
          <cell r="AL754">
            <v>479.34254316259285</v>
          </cell>
          <cell r="AM754">
            <v>479.34254316259285</v>
          </cell>
          <cell r="AN754">
            <v>2</v>
          </cell>
          <cell r="AO754">
            <v>3</v>
          </cell>
          <cell r="AP754">
            <v>487.86699999999718</v>
          </cell>
          <cell r="AQ754">
            <v>488.86699999999718</v>
          </cell>
        </row>
        <row r="755">
          <cell r="C755">
            <v>619000</v>
          </cell>
          <cell r="D755">
            <v>484</v>
          </cell>
          <cell r="I755">
            <v>1377.3760718427627</v>
          </cell>
          <cell r="K755">
            <v>1377.3760718427627</v>
          </cell>
          <cell r="L755">
            <v>1377.3760718427627</v>
          </cell>
          <cell r="M755">
            <v>1408</v>
          </cell>
          <cell r="N755">
            <v>1E-4</v>
          </cell>
          <cell r="O755">
            <v>0.74871494622412815</v>
          </cell>
          <cell r="P755">
            <v>100.18728062982845</v>
          </cell>
          <cell r="Q755">
            <v>582.11549695239319</v>
          </cell>
          <cell r="R755">
            <v>0.5</v>
          </cell>
          <cell r="S755">
            <v>6.4</v>
          </cell>
          <cell r="T755">
            <v>82</v>
          </cell>
          <cell r="W755">
            <v>0.02</v>
          </cell>
          <cell r="X755">
            <v>1E-4</v>
          </cell>
          <cell r="Y755">
            <v>0.5</v>
          </cell>
          <cell r="Z755">
            <v>85</v>
          </cell>
          <cell r="AA755">
            <v>6.5244568374043181</v>
          </cell>
          <cell r="AB755">
            <v>13.027904409252908</v>
          </cell>
          <cell r="AC755">
            <v>575.86309969094305</v>
          </cell>
          <cell r="AD755">
            <v>99.589129004699345</v>
          </cell>
          <cell r="AE755">
            <v>5.7823891567900914</v>
          </cell>
          <cell r="AF755">
            <v>2.393648401652372</v>
          </cell>
          <cell r="AG755">
            <v>1378.4137881458064</v>
          </cell>
          <cell r="AJ755">
            <v>485.76699999999715</v>
          </cell>
          <cell r="AK755">
            <v>485.76699999999715</v>
          </cell>
          <cell r="AL755">
            <v>479.24254316259282</v>
          </cell>
          <cell r="AM755">
            <v>479.24254316259282</v>
          </cell>
          <cell r="AN755">
            <v>2</v>
          </cell>
          <cell r="AO755">
            <v>3</v>
          </cell>
          <cell r="AP755">
            <v>487.76699999999715</v>
          </cell>
          <cell r="AQ755">
            <v>488.76699999999715</v>
          </cell>
        </row>
        <row r="756">
          <cell r="C756">
            <v>620000</v>
          </cell>
          <cell r="D756">
            <v>483.6</v>
          </cell>
          <cell r="I756">
            <v>1377.3760718427627</v>
          </cell>
          <cell r="K756">
            <v>1377.3760718427627</v>
          </cell>
          <cell r="L756">
            <v>1377.3760718427627</v>
          </cell>
          <cell r="M756">
            <v>1408</v>
          </cell>
          <cell r="N756">
            <v>1E-4</v>
          </cell>
          <cell r="O756">
            <v>0.74871494622412815</v>
          </cell>
          <cell r="P756">
            <v>100.18728062982845</v>
          </cell>
          <cell r="Q756">
            <v>582.11549695239319</v>
          </cell>
          <cell r="R756">
            <v>0.5</v>
          </cell>
          <cell r="S756">
            <v>6.4</v>
          </cell>
          <cell r="T756">
            <v>82</v>
          </cell>
          <cell r="W756">
            <v>0.02</v>
          </cell>
          <cell r="X756">
            <v>1E-4</v>
          </cell>
          <cell r="Y756">
            <v>0.5</v>
          </cell>
          <cell r="Z756">
            <v>85</v>
          </cell>
          <cell r="AA756">
            <v>6.5244568374043181</v>
          </cell>
          <cell r="AB756">
            <v>13.027904409252908</v>
          </cell>
          <cell r="AC756">
            <v>575.86309969094305</v>
          </cell>
          <cell r="AD756">
            <v>99.589129004699345</v>
          </cell>
          <cell r="AE756">
            <v>5.7823891567900914</v>
          </cell>
          <cell r="AF756">
            <v>2.393648401652372</v>
          </cell>
          <cell r="AG756">
            <v>1378.4137881458064</v>
          </cell>
          <cell r="AJ756">
            <v>485.66699999999713</v>
          </cell>
          <cell r="AK756">
            <v>485.66699999999713</v>
          </cell>
          <cell r="AL756">
            <v>479.1425431625928</v>
          </cell>
          <cell r="AM756">
            <v>479.1425431625928</v>
          </cell>
          <cell r="AN756">
            <v>2</v>
          </cell>
          <cell r="AO756">
            <v>3</v>
          </cell>
          <cell r="AP756">
            <v>487.66699999999713</v>
          </cell>
          <cell r="AQ756">
            <v>488.66699999999713</v>
          </cell>
        </row>
        <row r="757">
          <cell r="B757" t="str">
            <v>Village Road Bridge (VRB)</v>
          </cell>
          <cell r="C757">
            <v>620200</v>
          </cell>
          <cell r="D757">
            <v>483.60400000000004</v>
          </cell>
          <cell r="I757">
            <v>1377.3760718427627</v>
          </cell>
          <cell r="K757">
            <v>1377.3760718427627</v>
          </cell>
          <cell r="L757">
            <v>1377.3760718427627</v>
          </cell>
          <cell r="M757">
            <v>1408</v>
          </cell>
          <cell r="N757">
            <v>1E-4</v>
          </cell>
          <cell r="O757">
            <v>0.74871494622412815</v>
          </cell>
          <cell r="P757">
            <v>100.18728062982845</v>
          </cell>
          <cell r="Q757">
            <v>582.11549695239319</v>
          </cell>
          <cell r="R757">
            <v>0.5</v>
          </cell>
          <cell r="S757">
            <v>6.4</v>
          </cell>
          <cell r="T757">
            <v>82</v>
          </cell>
          <cell r="W757">
            <v>0.02</v>
          </cell>
          <cell r="X757">
            <v>1E-4</v>
          </cell>
          <cell r="Y757">
            <v>0.5</v>
          </cell>
          <cell r="Z757">
            <v>85</v>
          </cell>
          <cell r="AA757">
            <v>6.5244568374043181</v>
          </cell>
          <cell r="AB757">
            <v>13.027904409252908</v>
          </cell>
          <cell r="AC757">
            <v>575.86309969094305</v>
          </cell>
          <cell r="AD757">
            <v>99.589129004699345</v>
          </cell>
          <cell r="AE757">
            <v>5.7823891567900914</v>
          </cell>
          <cell r="AF757">
            <v>2.393648401652372</v>
          </cell>
          <cell r="AG757">
            <v>1378.4137881458064</v>
          </cell>
          <cell r="AJ757">
            <v>485.64699999999715</v>
          </cell>
          <cell r="AK757">
            <v>485.64699999999715</v>
          </cell>
          <cell r="AL757">
            <v>479.12254316259282</v>
          </cell>
          <cell r="AM757">
            <v>479.12254316259282</v>
          </cell>
          <cell r="AN757">
            <v>2</v>
          </cell>
          <cell r="AO757">
            <v>3</v>
          </cell>
          <cell r="AP757">
            <v>487.64699999999715</v>
          </cell>
          <cell r="AQ757">
            <v>488.64699999999715</v>
          </cell>
        </row>
        <row r="758">
          <cell r="C758">
            <v>621000</v>
          </cell>
          <cell r="D758">
            <v>483.62</v>
          </cell>
          <cell r="I758">
            <v>1377.3760718427627</v>
          </cell>
          <cell r="K758">
            <v>1377.3760718427627</v>
          </cell>
          <cell r="L758">
            <v>1377.3760718427627</v>
          </cell>
          <cell r="M758">
            <v>1408</v>
          </cell>
          <cell r="N758">
            <v>1E-4</v>
          </cell>
          <cell r="O758">
            <v>0.74871494622412815</v>
          </cell>
          <cell r="P758">
            <v>100.18728062982845</v>
          </cell>
          <cell r="Q758">
            <v>582.11549695239319</v>
          </cell>
          <cell r="R758">
            <v>0.5</v>
          </cell>
          <cell r="S758">
            <v>6.4</v>
          </cell>
          <cell r="T758">
            <v>82</v>
          </cell>
          <cell r="W758">
            <v>0.02</v>
          </cell>
          <cell r="X758">
            <v>1E-4</v>
          </cell>
          <cell r="Y758">
            <v>0.5</v>
          </cell>
          <cell r="Z758">
            <v>85</v>
          </cell>
          <cell r="AA758">
            <v>6.5244568374043181</v>
          </cell>
          <cell r="AB758">
            <v>13.027904409252908</v>
          </cell>
          <cell r="AC758">
            <v>575.86309969094305</v>
          </cell>
          <cell r="AD758">
            <v>99.589129004699345</v>
          </cell>
          <cell r="AE758">
            <v>5.7823891567900914</v>
          </cell>
          <cell r="AF758">
            <v>2.393648401652372</v>
          </cell>
          <cell r="AG758">
            <v>1378.4137881458064</v>
          </cell>
          <cell r="AJ758">
            <v>485.56699999999717</v>
          </cell>
          <cell r="AK758">
            <v>485.56699999999717</v>
          </cell>
          <cell r="AL758">
            <v>479.04254316259284</v>
          </cell>
          <cell r="AM758">
            <v>479.04254316259284</v>
          </cell>
          <cell r="AN758">
            <v>2</v>
          </cell>
          <cell r="AO758">
            <v>3</v>
          </cell>
          <cell r="AP758">
            <v>487.56699999999717</v>
          </cell>
          <cell r="AQ758">
            <v>488.56699999999717</v>
          </cell>
        </row>
        <row r="759">
          <cell r="C759">
            <v>622000</v>
          </cell>
          <cell r="D759">
            <v>483.64</v>
          </cell>
          <cell r="I759">
            <v>1377.3760718427627</v>
          </cell>
          <cell r="K759">
            <v>1377.3760718427627</v>
          </cell>
          <cell r="L759">
            <v>1377.3760718427627</v>
          </cell>
          <cell r="M759">
            <v>1408</v>
          </cell>
          <cell r="N759">
            <v>1E-4</v>
          </cell>
          <cell r="O759">
            <v>0.74871494622412815</v>
          </cell>
          <cell r="P759">
            <v>100.18728062982845</v>
          </cell>
          <cell r="Q759">
            <v>582.11549695239319</v>
          </cell>
          <cell r="R759">
            <v>0.5</v>
          </cell>
          <cell r="S759">
            <v>6.4</v>
          </cell>
          <cell r="T759">
            <v>82</v>
          </cell>
          <cell r="W759">
            <v>0.02</v>
          </cell>
          <cell r="X759">
            <v>1E-4</v>
          </cell>
          <cell r="Y759">
            <v>0.5</v>
          </cell>
          <cell r="Z759">
            <v>85</v>
          </cell>
          <cell r="AA759">
            <v>6.5244568374043181</v>
          </cell>
          <cell r="AB759">
            <v>13.027904409252908</v>
          </cell>
          <cell r="AC759">
            <v>575.86309969094305</v>
          </cell>
          <cell r="AD759">
            <v>99.589129004699345</v>
          </cell>
          <cell r="AE759">
            <v>5.7823891567900914</v>
          </cell>
          <cell r="AF759">
            <v>2.393648401652372</v>
          </cell>
          <cell r="AG759">
            <v>1378.4137881458064</v>
          </cell>
          <cell r="AJ759">
            <v>485.46699999999714</v>
          </cell>
          <cell r="AK759">
            <v>485.46699999999714</v>
          </cell>
          <cell r="AL759">
            <v>478.94254316259281</v>
          </cell>
          <cell r="AM759">
            <v>478.94254316259281</v>
          </cell>
          <cell r="AN759">
            <v>2</v>
          </cell>
          <cell r="AO759">
            <v>3</v>
          </cell>
          <cell r="AP759">
            <v>487.46699999999714</v>
          </cell>
          <cell r="AQ759">
            <v>488.46699999999714</v>
          </cell>
        </row>
        <row r="760">
          <cell r="C760">
            <v>623000</v>
          </cell>
          <cell r="D760">
            <v>483.66</v>
          </cell>
          <cell r="I760">
            <v>1377.3760718427627</v>
          </cell>
          <cell r="K760">
            <v>1377.3760718427627</v>
          </cell>
          <cell r="L760">
            <v>1377.3760718427627</v>
          </cell>
          <cell r="M760">
            <v>1408</v>
          </cell>
          <cell r="N760">
            <v>1E-4</v>
          </cell>
          <cell r="O760">
            <v>0.74871494622412815</v>
          </cell>
          <cell r="P760">
            <v>100.18728062982845</v>
          </cell>
          <cell r="Q760">
            <v>582.11549695239319</v>
          </cell>
          <cell r="R760">
            <v>0.5</v>
          </cell>
          <cell r="S760">
            <v>6.4</v>
          </cell>
          <cell r="T760">
            <v>82</v>
          </cell>
          <cell r="W760">
            <v>0.02</v>
          </cell>
          <cell r="X760">
            <v>1E-4</v>
          </cell>
          <cell r="Y760">
            <v>0.5</v>
          </cell>
          <cell r="Z760">
            <v>85</v>
          </cell>
          <cell r="AA760">
            <v>6.5244568374043181</v>
          </cell>
          <cell r="AB760">
            <v>13.027904409252908</v>
          </cell>
          <cell r="AC760">
            <v>575.86309969094305</v>
          </cell>
          <cell r="AD760">
            <v>99.589129004699345</v>
          </cell>
          <cell r="AE760">
            <v>5.7823891567900914</v>
          </cell>
          <cell r="AF760">
            <v>2.393648401652372</v>
          </cell>
          <cell r="AG760">
            <v>1378.4137881458064</v>
          </cell>
          <cell r="AJ760">
            <v>485.36699999999712</v>
          </cell>
          <cell r="AK760">
            <v>485.36699999999712</v>
          </cell>
          <cell r="AL760">
            <v>478.84254316259279</v>
          </cell>
          <cell r="AM760">
            <v>478.84254316259279</v>
          </cell>
          <cell r="AN760">
            <v>2</v>
          </cell>
          <cell r="AO760">
            <v>3</v>
          </cell>
          <cell r="AP760">
            <v>487.36699999999712</v>
          </cell>
          <cell r="AQ760">
            <v>488.36699999999712</v>
          </cell>
        </row>
        <row r="761">
          <cell r="C761">
            <v>624000</v>
          </cell>
          <cell r="D761">
            <v>483.68</v>
          </cell>
          <cell r="I761">
            <v>1377.3760718427627</v>
          </cell>
          <cell r="K761">
            <v>1377.3760718427627</v>
          </cell>
          <cell r="L761">
            <v>1377.3760718427627</v>
          </cell>
          <cell r="M761">
            <v>1408</v>
          </cell>
          <cell r="N761">
            <v>1E-4</v>
          </cell>
          <cell r="O761">
            <v>0.74871494622412815</v>
          </cell>
          <cell r="P761">
            <v>100.18728062982845</v>
          </cell>
          <cell r="Q761">
            <v>582.11549695239319</v>
          </cell>
          <cell r="R761">
            <v>0.5</v>
          </cell>
          <cell r="S761">
            <v>6.4</v>
          </cell>
          <cell r="T761">
            <v>82</v>
          </cell>
          <cell r="W761">
            <v>0.02</v>
          </cell>
          <cell r="X761">
            <v>1E-4</v>
          </cell>
          <cell r="Y761">
            <v>0.5</v>
          </cell>
          <cell r="Z761">
            <v>85</v>
          </cell>
          <cell r="AA761">
            <v>6.5244568374043181</v>
          </cell>
          <cell r="AB761">
            <v>13.027904409252908</v>
          </cell>
          <cell r="AC761">
            <v>575.86309969094305</v>
          </cell>
          <cell r="AD761">
            <v>99.589129004699345</v>
          </cell>
          <cell r="AE761">
            <v>5.7823891567900914</v>
          </cell>
          <cell r="AF761">
            <v>2.393648401652372</v>
          </cell>
          <cell r="AG761">
            <v>1378.4137881458064</v>
          </cell>
          <cell r="AJ761">
            <v>485.2669999999971</v>
          </cell>
          <cell r="AK761">
            <v>485.2669999999971</v>
          </cell>
          <cell r="AL761">
            <v>478.74254316259277</v>
          </cell>
          <cell r="AM761">
            <v>478.74254316259277</v>
          </cell>
          <cell r="AN761">
            <v>2</v>
          </cell>
          <cell r="AO761">
            <v>3</v>
          </cell>
          <cell r="AP761">
            <v>487.2669999999971</v>
          </cell>
          <cell r="AQ761">
            <v>488.2669999999971</v>
          </cell>
        </row>
        <row r="762">
          <cell r="C762">
            <v>625000</v>
          </cell>
          <cell r="D762">
            <v>483.5</v>
          </cell>
          <cell r="I762">
            <v>1377.3760718427627</v>
          </cell>
          <cell r="K762">
            <v>1377.3760718427627</v>
          </cell>
          <cell r="L762">
            <v>1377.3760718427627</v>
          </cell>
          <cell r="M762">
            <v>1408</v>
          </cell>
          <cell r="N762">
            <v>1E-4</v>
          </cell>
          <cell r="O762">
            <v>0.74871494622412815</v>
          </cell>
          <cell r="P762">
            <v>100.18728062982845</v>
          </cell>
          <cell r="Q762">
            <v>582.11549695239319</v>
          </cell>
          <cell r="R762">
            <v>0.5</v>
          </cell>
          <cell r="S762">
            <v>6.4</v>
          </cell>
          <cell r="T762">
            <v>82</v>
          </cell>
          <cell r="W762">
            <v>0.02</v>
          </cell>
          <cell r="X762">
            <v>1E-4</v>
          </cell>
          <cell r="Y762">
            <v>0.5</v>
          </cell>
          <cell r="Z762">
            <v>85</v>
          </cell>
          <cell r="AA762">
            <v>6.5244568374043181</v>
          </cell>
          <cell r="AB762">
            <v>13.027904409252908</v>
          </cell>
          <cell r="AC762">
            <v>575.86309969094305</v>
          </cell>
          <cell r="AD762">
            <v>99.589129004699345</v>
          </cell>
          <cell r="AE762">
            <v>5.7823891567900914</v>
          </cell>
          <cell r="AF762">
            <v>2.393648401652372</v>
          </cell>
          <cell r="AG762">
            <v>1378.4137881458064</v>
          </cell>
          <cell r="AJ762">
            <v>485.16699999999707</v>
          </cell>
          <cell r="AK762">
            <v>485.16699999999707</v>
          </cell>
          <cell r="AL762">
            <v>478.64254316259274</v>
          </cell>
          <cell r="AM762">
            <v>478.64254316259274</v>
          </cell>
          <cell r="AN762">
            <v>2</v>
          </cell>
          <cell r="AO762">
            <v>3</v>
          </cell>
          <cell r="AP762">
            <v>487.16699999999707</v>
          </cell>
          <cell r="AQ762">
            <v>488.16699999999707</v>
          </cell>
        </row>
        <row r="763">
          <cell r="C763">
            <v>626000</v>
          </cell>
          <cell r="D763">
            <v>483.2</v>
          </cell>
          <cell r="I763">
            <v>1377.3760718427627</v>
          </cell>
          <cell r="K763">
            <v>1377.3760718427627</v>
          </cell>
          <cell r="L763">
            <v>1377.3760718427627</v>
          </cell>
          <cell r="M763">
            <v>1408</v>
          </cell>
          <cell r="N763">
            <v>1E-4</v>
          </cell>
          <cell r="O763">
            <v>0.74871494622412815</v>
          </cell>
          <cell r="P763">
            <v>100.18728062982845</v>
          </cell>
          <cell r="Q763">
            <v>582.11549695239319</v>
          </cell>
          <cell r="R763">
            <v>0.5</v>
          </cell>
          <cell r="S763">
            <v>6.4</v>
          </cell>
          <cell r="T763">
            <v>82</v>
          </cell>
          <cell r="W763">
            <v>0.02</v>
          </cell>
          <cell r="X763">
            <v>1E-4</v>
          </cell>
          <cell r="Y763">
            <v>0.5</v>
          </cell>
          <cell r="Z763">
            <v>85</v>
          </cell>
          <cell r="AA763">
            <v>6.5244568374043181</v>
          </cell>
          <cell r="AB763">
            <v>13.027904409252908</v>
          </cell>
          <cell r="AC763">
            <v>575.86309969094305</v>
          </cell>
          <cell r="AD763">
            <v>99.589129004699345</v>
          </cell>
          <cell r="AE763">
            <v>5.7823891567900914</v>
          </cell>
          <cell r="AF763">
            <v>2.393648401652372</v>
          </cell>
          <cell r="AG763">
            <v>1378.4137881458064</v>
          </cell>
          <cell r="AJ763">
            <v>485.06699999999705</v>
          </cell>
          <cell r="AK763">
            <v>485.06699999999705</v>
          </cell>
          <cell r="AL763">
            <v>478.54254316259272</v>
          </cell>
          <cell r="AM763">
            <v>478.54254316259272</v>
          </cell>
          <cell r="AN763">
            <v>2</v>
          </cell>
          <cell r="AO763">
            <v>3</v>
          </cell>
          <cell r="AP763">
            <v>487.06699999999705</v>
          </cell>
          <cell r="AQ763">
            <v>488.06699999999705</v>
          </cell>
        </row>
        <row r="764">
          <cell r="C764">
            <v>627000</v>
          </cell>
          <cell r="D764">
            <v>482.9</v>
          </cell>
          <cell r="I764">
            <v>1377.3760718427627</v>
          </cell>
          <cell r="K764">
            <v>1377.3760718427627</v>
          </cell>
          <cell r="L764">
            <v>1377.3760718427627</v>
          </cell>
          <cell r="M764">
            <v>1408</v>
          </cell>
          <cell r="N764">
            <v>1E-4</v>
          </cell>
          <cell r="O764">
            <v>0.74871494622412815</v>
          </cell>
          <cell r="P764">
            <v>100.18728062982845</v>
          </cell>
          <cell r="Q764">
            <v>582.11549695239319</v>
          </cell>
          <cell r="R764">
            <v>0.5</v>
          </cell>
          <cell r="S764">
            <v>6.4</v>
          </cell>
          <cell r="T764">
            <v>82</v>
          </cell>
          <cell r="W764">
            <v>0.02</v>
          </cell>
          <cell r="X764">
            <v>1E-4</v>
          </cell>
          <cell r="Y764">
            <v>0.5</v>
          </cell>
          <cell r="Z764">
            <v>85</v>
          </cell>
          <cell r="AA764">
            <v>6.5244568374043181</v>
          </cell>
          <cell r="AB764">
            <v>13.027904409252908</v>
          </cell>
          <cell r="AC764">
            <v>575.86309969094305</v>
          </cell>
          <cell r="AD764">
            <v>99.589129004699345</v>
          </cell>
          <cell r="AE764">
            <v>5.7823891567900914</v>
          </cell>
          <cell r="AF764">
            <v>2.393648401652372</v>
          </cell>
          <cell r="AG764">
            <v>1378.4137881458064</v>
          </cell>
          <cell r="AJ764">
            <v>484.96699999999703</v>
          </cell>
          <cell r="AK764">
            <v>484.96699999999703</v>
          </cell>
          <cell r="AL764">
            <v>478.4425431625927</v>
          </cell>
          <cell r="AM764">
            <v>478.4425431625927</v>
          </cell>
          <cell r="AN764">
            <v>2</v>
          </cell>
          <cell r="AO764">
            <v>3</v>
          </cell>
          <cell r="AP764">
            <v>486.96699999999703</v>
          </cell>
          <cell r="AQ764">
            <v>487.96699999999703</v>
          </cell>
        </row>
        <row r="765">
          <cell r="C765">
            <v>628000</v>
          </cell>
          <cell r="D765">
            <v>482.6</v>
          </cell>
          <cell r="I765">
            <v>1377.3760718427627</v>
          </cell>
          <cell r="K765">
            <v>1377.3760718427627</v>
          </cell>
          <cell r="L765">
            <v>1377.3760718427627</v>
          </cell>
          <cell r="M765">
            <v>1408</v>
          </cell>
          <cell r="N765">
            <v>1E-4</v>
          </cell>
          <cell r="O765">
            <v>0.74871494622412815</v>
          </cell>
          <cell r="P765">
            <v>100.18728062982845</v>
          </cell>
          <cell r="Q765">
            <v>582.11549695239319</v>
          </cell>
          <cell r="R765">
            <v>0.5</v>
          </cell>
          <cell r="S765">
            <v>6.4</v>
          </cell>
          <cell r="T765">
            <v>82</v>
          </cell>
          <cell r="W765">
            <v>0.02</v>
          </cell>
          <cell r="X765">
            <v>1E-4</v>
          </cell>
          <cell r="Y765">
            <v>0.5</v>
          </cell>
          <cell r="Z765">
            <v>85</v>
          </cell>
          <cell r="AA765">
            <v>6.5244568374043181</v>
          </cell>
          <cell r="AB765">
            <v>13.027904409252908</v>
          </cell>
          <cell r="AC765">
            <v>575.86309969094305</v>
          </cell>
          <cell r="AD765">
            <v>99.589129004699345</v>
          </cell>
          <cell r="AE765">
            <v>5.7823891567900914</v>
          </cell>
          <cell r="AF765">
            <v>2.393648401652372</v>
          </cell>
          <cell r="AG765">
            <v>1378.4137881458064</v>
          </cell>
          <cell r="AJ765">
            <v>484.86699999999701</v>
          </cell>
          <cell r="AK765">
            <v>484.86699999999701</v>
          </cell>
          <cell r="AL765">
            <v>478.34254316259268</v>
          </cell>
          <cell r="AM765">
            <v>478.34254316259268</v>
          </cell>
          <cell r="AN765">
            <v>2</v>
          </cell>
          <cell r="AO765">
            <v>3</v>
          </cell>
          <cell r="AP765">
            <v>486.86699999999701</v>
          </cell>
          <cell r="AQ765">
            <v>487.86699999999701</v>
          </cell>
        </row>
        <row r="766">
          <cell r="C766">
            <v>629000</v>
          </cell>
          <cell r="D766">
            <v>482.3</v>
          </cell>
          <cell r="I766">
            <v>1377.3760718427627</v>
          </cell>
          <cell r="K766">
            <v>1377.3760718427627</v>
          </cell>
          <cell r="L766">
            <v>1377.3760718427627</v>
          </cell>
          <cell r="M766">
            <v>1408</v>
          </cell>
          <cell r="N766">
            <v>1E-4</v>
          </cell>
          <cell r="O766">
            <v>0.74871494622412815</v>
          </cell>
          <cell r="P766">
            <v>100.18728062982845</v>
          </cell>
          <cell r="Q766">
            <v>582.11549695239319</v>
          </cell>
          <cell r="R766">
            <v>0.5</v>
          </cell>
          <cell r="S766">
            <v>6.4</v>
          </cell>
          <cell r="T766">
            <v>82</v>
          </cell>
          <cell r="W766">
            <v>0.02</v>
          </cell>
          <cell r="X766">
            <v>1E-4</v>
          </cell>
          <cell r="Y766">
            <v>0.5</v>
          </cell>
          <cell r="Z766">
            <v>85</v>
          </cell>
          <cell r="AA766">
            <v>6.5244568374043181</v>
          </cell>
          <cell r="AB766">
            <v>13.027904409252908</v>
          </cell>
          <cell r="AC766">
            <v>575.86309969094305</v>
          </cell>
          <cell r="AD766">
            <v>99.589129004699345</v>
          </cell>
          <cell r="AE766">
            <v>5.7823891567900914</v>
          </cell>
          <cell r="AF766">
            <v>2.393648401652372</v>
          </cell>
          <cell r="AG766">
            <v>1378.4137881458064</v>
          </cell>
          <cell r="AJ766">
            <v>484.76699999999698</v>
          </cell>
          <cell r="AK766">
            <v>484.76699999999698</v>
          </cell>
          <cell r="AL766">
            <v>478.24254316259265</v>
          </cell>
          <cell r="AM766">
            <v>478.24254316259265</v>
          </cell>
          <cell r="AN766">
            <v>2</v>
          </cell>
          <cell r="AO766">
            <v>3</v>
          </cell>
          <cell r="AP766">
            <v>486.76699999999698</v>
          </cell>
          <cell r="AQ766">
            <v>487.76699999999698</v>
          </cell>
        </row>
        <row r="767">
          <cell r="C767">
            <v>630000</v>
          </cell>
          <cell r="D767">
            <v>482</v>
          </cell>
          <cell r="I767">
            <v>1377.3760718427627</v>
          </cell>
          <cell r="K767">
            <v>1377.3760718427627</v>
          </cell>
          <cell r="L767">
            <v>1377.3760718427627</v>
          </cell>
          <cell r="M767">
            <v>1408</v>
          </cell>
          <cell r="N767">
            <v>1E-4</v>
          </cell>
          <cell r="O767">
            <v>0.74871494622412815</v>
          </cell>
          <cell r="P767">
            <v>100.18728062982845</v>
          </cell>
          <cell r="Q767">
            <v>582.11549695239319</v>
          </cell>
          <cell r="R767">
            <v>0.5</v>
          </cell>
          <cell r="S767">
            <v>6.4</v>
          </cell>
          <cell r="T767">
            <v>82</v>
          </cell>
          <cell r="W767">
            <v>0.02</v>
          </cell>
          <cell r="X767">
            <v>1E-4</v>
          </cell>
          <cell r="Y767">
            <v>0.5</v>
          </cell>
          <cell r="Z767">
            <v>85</v>
          </cell>
          <cell r="AA767">
            <v>6.5244568374043181</v>
          </cell>
          <cell r="AB767">
            <v>13.027904409252908</v>
          </cell>
          <cell r="AC767">
            <v>575.86309969094305</v>
          </cell>
          <cell r="AD767">
            <v>99.589129004699345</v>
          </cell>
          <cell r="AE767">
            <v>5.7823891567900914</v>
          </cell>
          <cell r="AF767">
            <v>2.393648401652372</v>
          </cell>
          <cell r="AG767">
            <v>1378.4137881458064</v>
          </cell>
          <cell r="AJ767">
            <v>484.66699999999696</v>
          </cell>
          <cell r="AK767">
            <v>484.66699999999696</v>
          </cell>
          <cell r="AL767">
            <v>478.14254316259263</v>
          </cell>
          <cell r="AM767">
            <v>478.14254316259263</v>
          </cell>
          <cell r="AN767">
            <v>2</v>
          </cell>
          <cell r="AO767">
            <v>3</v>
          </cell>
          <cell r="AP767">
            <v>486.66699999999696</v>
          </cell>
          <cell r="AQ767">
            <v>487.66699999999696</v>
          </cell>
        </row>
        <row r="768">
          <cell r="C768">
            <v>631000</v>
          </cell>
          <cell r="D768">
            <v>481.7</v>
          </cell>
          <cell r="I768">
            <v>1377.3760718427627</v>
          </cell>
          <cell r="K768">
            <v>1377.3760718427627</v>
          </cell>
          <cell r="L768">
            <v>1377.3760718427627</v>
          </cell>
          <cell r="M768">
            <v>1408</v>
          </cell>
          <cell r="N768">
            <v>1E-4</v>
          </cell>
          <cell r="O768">
            <v>0.74871494622412815</v>
          </cell>
          <cell r="P768">
            <v>100.18728062982845</v>
          </cell>
          <cell r="Q768">
            <v>582.11549695239319</v>
          </cell>
          <cell r="R768">
            <v>0.5</v>
          </cell>
          <cell r="S768">
            <v>6.4</v>
          </cell>
          <cell r="T768">
            <v>82</v>
          </cell>
          <cell r="W768">
            <v>0.02</v>
          </cell>
          <cell r="X768">
            <v>1E-4</v>
          </cell>
          <cell r="Y768">
            <v>0.5</v>
          </cell>
          <cell r="Z768">
            <v>85</v>
          </cell>
          <cell r="AA768">
            <v>6.5244568374043181</v>
          </cell>
          <cell r="AB768">
            <v>13.027904409252908</v>
          </cell>
          <cell r="AC768">
            <v>575.86309969094305</v>
          </cell>
          <cell r="AD768">
            <v>99.589129004699345</v>
          </cell>
          <cell r="AE768">
            <v>5.7823891567900914</v>
          </cell>
          <cell r="AF768">
            <v>2.393648401652372</v>
          </cell>
          <cell r="AG768">
            <v>1378.4137881458064</v>
          </cell>
          <cell r="AJ768">
            <v>484.56699999999694</v>
          </cell>
          <cell r="AK768">
            <v>484.56699999999694</v>
          </cell>
          <cell r="AL768">
            <v>478.04254316259261</v>
          </cell>
          <cell r="AM768">
            <v>478.04254316259261</v>
          </cell>
          <cell r="AN768">
            <v>2</v>
          </cell>
          <cell r="AO768">
            <v>3</v>
          </cell>
          <cell r="AP768">
            <v>486.56699999999694</v>
          </cell>
          <cell r="AQ768">
            <v>487.56699999999694</v>
          </cell>
        </row>
        <row r="769">
          <cell r="C769">
            <v>632000</v>
          </cell>
          <cell r="D769">
            <v>481.4</v>
          </cell>
          <cell r="I769">
            <v>1377.3760718427627</v>
          </cell>
          <cell r="K769">
            <v>1377.3760718427627</v>
          </cell>
          <cell r="L769">
            <v>1377.3760718427627</v>
          </cell>
          <cell r="M769">
            <v>1408</v>
          </cell>
          <cell r="N769">
            <v>1E-4</v>
          </cell>
          <cell r="O769">
            <v>0.74871494622412815</v>
          </cell>
          <cell r="P769">
            <v>100.18728062982845</v>
          </cell>
          <cell r="Q769">
            <v>582.11549695239319</v>
          </cell>
          <cell r="R769">
            <v>0.5</v>
          </cell>
          <cell r="S769">
            <v>6.4</v>
          </cell>
          <cell r="T769">
            <v>82</v>
          </cell>
          <cell r="W769">
            <v>0.02</v>
          </cell>
          <cell r="X769">
            <v>1E-4</v>
          </cell>
          <cell r="Y769">
            <v>0.5</v>
          </cell>
          <cell r="Z769">
            <v>85</v>
          </cell>
          <cell r="AA769">
            <v>6.5244568374043181</v>
          </cell>
          <cell r="AB769">
            <v>13.027904409252908</v>
          </cell>
          <cell r="AC769">
            <v>575.86309969094305</v>
          </cell>
          <cell r="AD769">
            <v>99.589129004699345</v>
          </cell>
          <cell r="AE769">
            <v>5.7823891567900914</v>
          </cell>
          <cell r="AF769">
            <v>2.393648401652372</v>
          </cell>
          <cell r="AG769">
            <v>1378.4137881458064</v>
          </cell>
          <cell r="AJ769">
            <v>484.46699999999691</v>
          </cell>
          <cell r="AK769">
            <v>484.46699999999691</v>
          </cell>
          <cell r="AL769">
            <v>477.94254316259259</v>
          </cell>
          <cell r="AM769">
            <v>477.94254316259259</v>
          </cell>
          <cell r="AN769">
            <v>2</v>
          </cell>
          <cell r="AO769">
            <v>3</v>
          </cell>
          <cell r="AP769">
            <v>486.46699999999691</v>
          </cell>
          <cell r="AQ769">
            <v>487.46699999999691</v>
          </cell>
        </row>
        <row r="770">
          <cell r="C770">
            <v>633000</v>
          </cell>
          <cell r="D770">
            <v>481.1</v>
          </cell>
          <cell r="I770">
            <v>1377.3760718427627</v>
          </cell>
          <cell r="K770">
            <v>1377.3760718427627</v>
          </cell>
          <cell r="L770">
            <v>1377.3760718427627</v>
          </cell>
          <cell r="M770">
            <v>1408</v>
          </cell>
          <cell r="N770">
            <v>1E-4</v>
          </cell>
          <cell r="O770">
            <v>0.74871494622412815</v>
          </cell>
          <cell r="P770">
            <v>100.18728062982845</v>
          </cell>
          <cell r="Q770">
            <v>582.11549695239319</v>
          </cell>
          <cell r="R770">
            <v>0.5</v>
          </cell>
          <cell r="S770">
            <v>6.4</v>
          </cell>
          <cell r="T770">
            <v>82</v>
          </cell>
          <cell r="W770">
            <v>0.02</v>
          </cell>
          <cell r="X770">
            <v>1E-4</v>
          </cell>
          <cell r="Y770">
            <v>0.5</v>
          </cell>
          <cell r="Z770">
            <v>85</v>
          </cell>
          <cell r="AA770">
            <v>6.5244568374043181</v>
          </cell>
          <cell r="AB770">
            <v>13.027904409252908</v>
          </cell>
          <cell r="AC770">
            <v>575.86309969094305</v>
          </cell>
          <cell r="AD770">
            <v>99.589129004699345</v>
          </cell>
          <cell r="AE770">
            <v>5.7823891567900914</v>
          </cell>
          <cell r="AF770">
            <v>2.393648401652372</v>
          </cell>
          <cell r="AG770">
            <v>1378.4137881458064</v>
          </cell>
          <cell r="AJ770">
            <v>484.36699999999689</v>
          </cell>
          <cell r="AK770">
            <v>484.36699999999689</v>
          </cell>
          <cell r="AL770">
            <v>477.84254316259256</v>
          </cell>
          <cell r="AM770">
            <v>477.84254316259256</v>
          </cell>
          <cell r="AN770">
            <v>2</v>
          </cell>
          <cell r="AO770">
            <v>3</v>
          </cell>
          <cell r="AP770">
            <v>486.36699999999689</v>
          </cell>
          <cell r="AQ770">
            <v>487.36699999999689</v>
          </cell>
        </row>
        <row r="771">
          <cell r="C771">
            <v>634000</v>
          </cell>
          <cell r="D771">
            <v>480.8</v>
          </cell>
          <cell r="I771">
            <v>1377.3760718427627</v>
          </cell>
          <cell r="K771">
            <v>1377.3760718427627</v>
          </cell>
          <cell r="L771">
            <v>1377.3760718427627</v>
          </cell>
          <cell r="M771">
            <v>1408</v>
          </cell>
          <cell r="N771">
            <v>1E-4</v>
          </cell>
          <cell r="O771">
            <v>0.74871494622412815</v>
          </cell>
          <cell r="P771">
            <v>100.18728062982845</v>
          </cell>
          <cell r="Q771">
            <v>582.11549695239319</v>
          </cell>
          <cell r="R771">
            <v>0.5</v>
          </cell>
          <cell r="S771">
            <v>6.4</v>
          </cell>
          <cell r="T771">
            <v>82</v>
          </cell>
          <cell r="W771">
            <v>0.02</v>
          </cell>
          <cell r="X771">
            <v>1E-4</v>
          </cell>
          <cell r="Y771">
            <v>0.5</v>
          </cell>
          <cell r="Z771">
            <v>85</v>
          </cell>
          <cell r="AA771">
            <v>6.5244568374043181</v>
          </cell>
          <cell r="AB771">
            <v>13.027904409252908</v>
          </cell>
          <cell r="AC771">
            <v>575.86309969094305</v>
          </cell>
          <cell r="AD771">
            <v>99.589129004699345</v>
          </cell>
          <cell r="AE771">
            <v>5.7823891567900914</v>
          </cell>
          <cell r="AF771">
            <v>2.393648401652372</v>
          </cell>
          <cell r="AG771">
            <v>1378.4137881458064</v>
          </cell>
          <cell r="AJ771">
            <v>484.26699999999687</v>
          </cell>
          <cell r="AK771">
            <v>484.26699999999687</v>
          </cell>
          <cell r="AL771">
            <v>477.74254316259254</v>
          </cell>
          <cell r="AM771">
            <v>477.74254316259254</v>
          </cell>
          <cell r="AN771">
            <v>2</v>
          </cell>
          <cell r="AO771">
            <v>3</v>
          </cell>
          <cell r="AP771">
            <v>486.26699999999687</v>
          </cell>
          <cell r="AQ771">
            <v>487.26699999999687</v>
          </cell>
        </row>
        <row r="772">
          <cell r="C772">
            <v>635000</v>
          </cell>
          <cell r="D772">
            <v>480.5</v>
          </cell>
          <cell r="I772">
            <v>1377.3760718427627</v>
          </cell>
          <cell r="K772">
            <v>1377.3760718427627</v>
          </cell>
          <cell r="L772">
            <v>1377.3760718427627</v>
          </cell>
          <cell r="M772">
            <v>1408</v>
          </cell>
          <cell r="N772">
            <v>1E-4</v>
          </cell>
          <cell r="O772">
            <v>0.74871494622412815</v>
          </cell>
          <cell r="P772">
            <v>100.18728062982845</v>
          </cell>
          <cell r="Q772">
            <v>582.11549695239319</v>
          </cell>
          <cell r="R772">
            <v>0.5</v>
          </cell>
          <cell r="S772">
            <v>6.4</v>
          </cell>
          <cell r="T772">
            <v>82</v>
          </cell>
          <cell r="W772">
            <v>0.02</v>
          </cell>
          <cell r="X772">
            <v>1E-4</v>
          </cell>
          <cell r="Y772">
            <v>0.5</v>
          </cell>
          <cell r="Z772">
            <v>85</v>
          </cell>
          <cell r="AA772">
            <v>6.5244568374043181</v>
          </cell>
          <cell r="AB772">
            <v>13.027904409252908</v>
          </cell>
          <cell r="AC772">
            <v>575.86309969094305</v>
          </cell>
          <cell r="AD772">
            <v>99.589129004699345</v>
          </cell>
          <cell r="AE772">
            <v>5.7823891567900914</v>
          </cell>
          <cell r="AF772">
            <v>2.393648401652372</v>
          </cell>
          <cell r="AG772">
            <v>1378.4137881458064</v>
          </cell>
          <cell r="AJ772">
            <v>484.16699999999685</v>
          </cell>
          <cell r="AK772">
            <v>484.16699999999685</v>
          </cell>
          <cell r="AL772">
            <v>477.64254316259252</v>
          </cell>
          <cell r="AM772">
            <v>477.64254316259252</v>
          </cell>
          <cell r="AN772">
            <v>2</v>
          </cell>
          <cell r="AO772">
            <v>3</v>
          </cell>
          <cell r="AP772">
            <v>486.16699999999685</v>
          </cell>
          <cell r="AQ772">
            <v>487.16699999999685</v>
          </cell>
        </row>
        <row r="773">
          <cell r="C773">
            <v>636000</v>
          </cell>
          <cell r="D773">
            <v>480.24</v>
          </cell>
          <cell r="I773">
            <v>1377.3760718427627</v>
          </cell>
          <cell r="K773">
            <v>1377.3760718427627</v>
          </cell>
          <cell r="L773">
            <v>1377.3760718427627</v>
          </cell>
          <cell r="M773">
            <v>1408</v>
          </cell>
          <cell r="N773">
            <v>1E-4</v>
          </cell>
          <cell r="O773">
            <v>0.74871494622412815</v>
          </cell>
          <cell r="P773">
            <v>100.18728062982845</v>
          </cell>
          <cell r="Q773">
            <v>582.11549695239319</v>
          </cell>
          <cell r="R773">
            <v>0.5</v>
          </cell>
          <cell r="S773">
            <v>6.4</v>
          </cell>
          <cell r="T773">
            <v>82</v>
          </cell>
          <cell r="W773">
            <v>0.02</v>
          </cell>
          <cell r="X773">
            <v>1E-4</v>
          </cell>
          <cell r="Y773">
            <v>0.5</v>
          </cell>
          <cell r="Z773">
            <v>85</v>
          </cell>
          <cell r="AA773">
            <v>6.5244568374043181</v>
          </cell>
          <cell r="AB773">
            <v>13.027904409252908</v>
          </cell>
          <cell r="AC773">
            <v>575.86309969094305</v>
          </cell>
          <cell r="AD773">
            <v>99.589129004699345</v>
          </cell>
          <cell r="AE773">
            <v>5.7823891567900914</v>
          </cell>
          <cell r="AF773">
            <v>2.393648401652372</v>
          </cell>
          <cell r="AG773">
            <v>1378.4137881458064</v>
          </cell>
          <cell r="AJ773">
            <v>484.06699999999682</v>
          </cell>
          <cell r="AK773">
            <v>484.06699999999682</v>
          </cell>
          <cell r="AL773">
            <v>477.54254316259249</v>
          </cell>
          <cell r="AM773">
            <v>477.54254316259249</v>
          </cell>
          <cell r="AN773">
            <v>2</v>
          </cell>
          <cell r="AO773">
            <v>3</v>
          </cell>
          <cell r="AP773">
            <v>486.06699999999682</v>
          </cell>
          <cell r="AQ773">
            <v>487.06699999999682</v>
          </cell>
        </row>
        <row r="774">
          <cell r="C774">
            <v>637000</v>
          </cell>
          <cell r="D774">
            <v>479.98</v>
          </cell>
          <cell r="I774">
            <v>1377.3760718427627</v>
          </cell>
          <cell r="K774">
            <v>1377.3760718427627</v>
          </cell>
          <cell r="L774">
            <v>1377.3760718427627</v>
          </cell>
          <cell r="M774">
            <v>1408</v>
          </cell>
          <cell r="N774">
            <v>1E-4</v>
          </cell>
          <cell r="O774">
            <v>0.74871494622412815</v>
          </cell>
          <cell r="P774">
            <v>100.18728062982845</v>
          </cell>
          <cell r="Q774">
            <v>582.11549695239319</v>
          </cell>
          <cell r="R774">
            <v>0.5</v>
          </cell>
          <cell r="S774">
            <v>6.4</v>
          </cell>
          <cell r="T774">
            <v>82</v>
          </cell>
          <cell r="W774">
            <v>0.02</v>
          </cell>
          <cell r="X774">
            <v>1E-4</v>
          </cell>
          <cell r="Y774">
            <v>0.5</v>
          </cell>
          <cell r="Z774">
            <v>85</v>
          </cell>
          <cell r="AA774">
            <v>6.5244568374043181</v>
          </cell>
          <cell r="AB774">
            <v>13.027904409252908</v>
          </cell>
          <cell r="AC774">
            <v>575.86309969094305</v>
          </cell>
          <cell r="AD774">
            <v>99.589129004699345</v>
          </cell>
          <cell r="AE774">
            <v>5.7823891567900914</v>
          </cell>
          <cell r="AF774">
            <v>2.393648401652372</v>
          </cell>
          <cell r="AG774">
            <v>1378.4137881458064</v>
          </cell>
          <cell r="AJ774">
            <v>483.9669999999968</v>
          </cell>
          <cell r="AK774">
            <v>483.9669999999968</v>
          </cell>
          <cell r="AL774">
            <v>477.44254316259247</v>
          </cell>
          <cell r="AM774">
            <v>477.44254316259247</v>
          </cell>
          <cell r="AN774">
            <v>2</v>
          </cell>
          <cell r="AO774">
            <v>3</v>
          </cell>
          <cell r="AP774">
            <v>485.9669999999968</v>
          </cell>
          <cell r="AQ774">
            <v>486.9669999999968</v>
          </cell>
        </row>
        <row r="775">
          <cell r="C775">
            <v>638000</v>
          </cell>
          <cell r="D775">
            <v>479.72</v>
          </cell>
          <cell r="I775">
            <v>1377.3760718427627</v>
          </cell>
          <cell r="K775">
            <v>1377.3760718427627</v>
          </cell>
          <cell r="L775">
            <v>1377.3760718427627</v>
          </cell>
          <cell r="M775">
            <v>1408</v>
          </cell>
          <cell r="N775">
            <v>1E-4</v>
          </cell>
          <cell r="O775">
            <v>0.74871494622412815</v>
          </cell>
          <cell r="P775">
            <v>100.18728062982845</v>
          </cell>
          <cell r="Q775">
            <v>582.11549695239319</v>
          </cell>
          <cell r="R775">
            <v>0.5</v>
          </cell>
          <cell r="S775">
            <v>6.4</v>
          </cell>
          <cell r="T775">
            <v>82</v>
          </cell>
          <cell r="W775">
            <v>0.02</v>
          </cell>
          <cell r="X775">
            <v>1E-4</v>
          </cell>
          <cell r="Y775">
            <v>0.5</v>
          </cell>
          <cell r="Z775">
            <v>85</v>
          </cell>
          <cell r="AA775">
            <v>6.5244568374043181</v>
          </cell>
          <cell r="AB775">
            <v>13.027904409252908</v>
          </cell>
          <cell r="AC775">
            <v>575.86309969094305</v>
          </cell>
          <cell r="AD775">
            <v>99.589129004699345</v>
          </cell>
          <cell r="AE775">
            <v>5.7823891567900914</v>
          </cell>
          <cell r="AF775">
            <v>2.393648401652372</v>
          </cell>
          <cell r="AG775">
            <v>1378.4137881458064</v>
          </cell>
          <cell r="AJ775">
            <v>483.86699999999678</v>
          </cell>
          <cell r="AK775">
            <v>483.86699999999678</v>
          </cell>
          <cell r="AL775">
            <v>477.34254316259245</v>
          </cell>
          <cell r="AM775">
            <v>477.34254316259245</v>
          </cell>
          <cell r="AN775">
            <v>2</v>
          </cell>
          <cell r="AO775">
            <v>3</v>
          </cell>
          <cell r="AP775">
            <v>485.86699999999678</v>
          </cell>
          <cell r="AQ775">
            <v>486.86699999999678</v>
          </cell>
        </row>
        <row r="776">
          <cell r="C776">
            <v>639000</v>
          </cell>
          <cell r="D776">
            <v>479.46</v>
          </cell>
          <cell r="I776">
            <v>1377.3760718427627</v>
          </cell>
          <cell r="K776">
            <v>1377.3760718427627</v>
          </cell>
          <cell r="L776">
            <v>1377.3760718427627</v>
          </cell>
          <cell r="M776">
            <v>1408</v>
          </cell>
          <cell r="N776">
            <v>1E-4</v>
          </cell>
          <cell r="O776">
            <v>0.74871494622412815</v>
          </cell>
          <cell r="P776">
            <v>100.18728062982845</v>
          </cell>
          <cell r="Q776">
            <v>582.11549695239319</v>
          </cell>
          <cell r="R776">
            <v>0.5</v>
          </cell>
          <cell r="S776">
            <v>6.4</v>
          </cell>
          <cell r="T776">
            <v>82</v>
          </cell>
          <cell r="W776">
            <v>0.02</v>
          </cell>
          <cell r="X776">
            <v>1E-4</v>
          </cell>
          <cell r="Y776">
            <v>0.5</v>
          </cell>
          <cell r="Z776">
            <v>85</v>
          </cell>
          <cell r="AA776">
            <v>6.5244568374043181</v>
          </cell>
          <cell r="AB776">
            <v>13.027904409252908</v>
          </cell>
          <cell r="AC776">
            <v>575.86309969094305</v>
          </cell>
          <cell r="AD776">
            <v>99.589129004699345</v>
          </cell>
          <cell r="AE776">
            <v>5.7823891567900914</v>
          </cell>
          <cell r="AF776">
            <v>2.393648401652372</v>
          </cell>
          <cell r="AG776">
            <v>1378.4137881458064</v>
          </cell>
          <cell r="AJ776">
            <v>483.76699999999676</v>
          </cell>
          <cell r="AK776">
            <v>483.76699999999676</v>
          </cell>
          <cell r="AL776">
            <v>477.24254316259243</v>
          </cell>
          <cell r="AM776">
            <v>477.24254316259243</v>
          </cell>
          <cell r="AN776">
            <v>2</v>
          </cell>
          <cell r="AO776">
            <v>3</v>
          </cell>
          <cell r="AP776">
            <v>485.76699999999676</v>
          </cell>
          <cell r="AQ776">
            <v>486.76699999999676</v>
          </cell>
        </row>
        <row r="777">
          <cell r="B777" t="str">
            <v>H/R Of  9-R  Disty</v>
          </cell>
          <cell r="C777">
            <v>639700</v>
          </cell>
          <cell r="D777">
            <v>479.27800000000002</v>
          </cell>
          <cell r="E777">
            <v>84</v>
          </cell>
          <cell r="I777">
            <v>1377.3760718427627</v>
          </cell>
          <cell r="K777">
            <v>1377.3760718427627</v>
          </cell>
          <cell r="L777">
            <v>1377.3760718427627</v>
          </cell>
          <cell r="M777">
            <v>1408</v>
          </cell>
          <cell r="N777">
            <v>1E-4</v>
          </cell>
          <cell r="O777">
            <v>0.74871494622412815</v>
          </cell>
          <cell r="P777">
            <v>100.18728062982845</v>
          </cell>
          <cell r="Q777">
            <v>582.11549695239319</v>
          </cell>
          <cell r="R777">
            <v>0.5</v>
          </cell>
          <cell r="S777">
            <v>6.4</v>
          </cell>
          <cell r="T777">
            <v>82</v>
          </cell>
          <cell r="W777">
            <v>0.02</v>
          </cell>
          <cell r="X777">
            <v>1E-4</v>
          </cell>
          <cell r="Y777">
            <v>0.5</v>
          </cell>
          <cell r="Z777">
            <v>85</v>
          </cell>
          <cell r="AA777">
            <v>6.5244568374043181</v>
          </cell>
          <cell r="AB777">
            <v>13.027904409252908</v>
          </cell>
          <cell r="AC777">
            <v>575.86309969094305</v>
          </cell>
          <cell r="AD777">
            <v>99.589129004699345</v>
          </cell>
          <cell r="AE777">
            <v>5.7823891567900914</v>
          </cell>
          <cell r="AF777">
            <v>2.393648401652372</v>
          </cell>
          <cell r="AG777">
            <v>1378.4137881458064</v>
          </cell>
          <cell r="AJ777">
            <v>483.69699999999676</v>
          </cell>
          <cell r="AK777">
            <v>483.69699999999676</v>
          </cell>
          <cell r="AL777">
            <v>477.17254316259243</v>
          </cell>
          <cell r="AM777">
            <v>477.17254316259243</v>
          </cell>
          <cell r="AN777">
            <v>2</v>
          </cell>
          <cell r="AO777">
            <v>3</v>
          </cell>
          <cell r="AP777">
            <v>485.69699999999676</v>
          </cell>
          <cell r="AQ777">
            <v>486.69699999999676</v>
          </cell>
        </row>
        <row r="778">
          <cell r="C778">
            <v>640000</v>
          </cell>
          <cell r="D778">
            <v>479.2</v>
          </cell>
          <cell r="I778">
            <v>1377.3760718427627</v>
          </cell>
          <cell r="K778">
            <v>1377.3760718427627</v>
          </cell>
          <cell r="L778">
            <v>1377.3760718427627</v>
          </cell>
          <cell r="M778">
            <v>1408</v>
          </cell>
          <cell r="N778">
            <v>1E-4</v>
          </cell>
          <cell r="O778">
            <v>0.74871494622412815</v>
          </cell>
          <cell r="P778">
            <v>100.18728062982845</v>
          </cell>
          <cell r="Q778">
            <v>582.11549695239319</v>
          </cell>
          <cell r="R778">
            <v>0.5</v>
          </cell>
          <cell r="S778">
            <v>6.4</v>
          </cell>
          <cell r="T778">
            <v>82</v>
          </cell>
          <cell r="W778">
            <v>0.02</v>
          </cell>
          <cell r="X778">
            <v>1E-4</v>
          </cell>
          <cell r="Y778">
            <v>0.5</v>
          </cell>
          <cell r="Z778">
            <v>85</v>
          </cell>
          <cell r="AA778">
            <v>6.5244568374043181</v>
          </cell>
          <cell r="AB778">
            <v>13.027904409252908</v>
          </cell>
          <cell r="AC778">
            <v>575.86309969094305</v>
          </cell>
          <cell r="AD778">
            <v>99.589129004699345</v>
          </cell>
          <cell r="AE778">
            <v>5.7823891567900914</v>
          </cell>
          <cell r="AF778">
            <v>2.393648401652372</v>
          </cell>
          <cell r="AG778">
            <v>1378.4137881458064</v>
          </cell>
          <cell r="AJ778">
            <v>483.66699999999679</v>
          </cell>
          <cell r="AK778">
            <v>483.66699999999679</v>
          </cell>
          <cell r="AL778">
            <v>477.14254316259246</v>
          </cell>
          <cell r="AM778">
            <v>477.14254316259246</v>
          </cell>
          <cell r="AN778">
            <v>2</v>
          </cell>
          <cell r="AO778">
            <v>3</v>
          </cell>
          <cell r="AP778">
            <v>485.66699999999679</v>
          </cell>
          <cell r="AQ778">
            <v>486.66699999999679</v>
          </cell>
        </row>
        <row r="779">
          <cell r="B779" t="str">
            <v>Village Road Bridge(VRB) / Fall</v>
          </cell>
          <cell r="C779">
            <v>640200</v>
          </cell>
          <cell r="D779">
            <v>479.11199999999997</v>
          </cell>
          <cell r="I779">
            <v>1377.3760718427627</v>
          </cell>
          <cell r="K779">
            <v>1377.3760718427627</v>
          </cell>
          <cell r="L779">
            <v>1377.3760718427627</v>
          </cell>
          <cell r="M779">
            <v>1408</v>
          </cell>
          <cell r="N779">
            <v>1E-4</v>
          </cell>
          <cell r="O779">
            <v>0.74871494622412815</v>
          </cell>
          <cell r="P779">
            <v>100.18728062982845</v>
          </cell>
          <cell r="Q779">
            <v>582.11549695239319</v>
          </cell>
          <cell r="R779">
            <v>0.5</v>
          </cell>
          <cell r="S779">
            <v>6.4</v>
          </cell>
          <cell r="T779">
            <v>82</v>
          </cell>
          <cell r="U779">
            <v>477.25</v>
          </cell>
          <cell r="V779">
            <v>483.65</v>
          </cell>
          <cell r="W779">
            <v>0.02</v>
          </cell>
          <cell r="X779">
            <v>1E-4</v>
          </cell>
          <cell r="Y779">
            <v>0.5</v>
          </cell>
          <cell r="Z779">
            <v>85</v>
          </cell>
          <cell r="AA779">
            <v>6.5244568374043181</v>
          </cell>
          <cell r="AB779">
            <v>13.027904409252908</v>
          </cell>
          <cell r="AC779">
            <v>575.86309969094305</v>
          </cell>
          <cell r="AD779">
            <v>99.589129004699345</v>
          </cell>
          <cell r="AE779">
            <v>5.7823891567900914</v>
          </cell>
          <cell r="AF779">
            <v>2.393648401652372</v>
          </cell>
          <cell r="AG779">
            <v>1378.4137881458064</v>
          </cell>
          <cell r="AI779">
            <v>4.3899999999999997</v>
          </cell>
          <cell r="AJ779">
            <v>483.64699999999681</v>
          </cell>
          <cell r="AK779">
            <v>479.25699999999682</v>
          </cell>
          <cell r="AL779">
            <v>477.12254316259248</v>
          </cell>
          <cell r="AM779">
            <v>473.11172696656331</v>
          </cell>
          <cell r="AN779">
            <v>2</v>
          </cell>
          <cell r="AO779">
            <v>3</v>
          </cell>
          <cell r="AP779">
            <v>485.64699999999681</v>
          </cell>
          <cell r="AQ779">
            <v>482.25699999999682</v>
          </cell>
        </row>
        <row r="780">
          <cell r="C780">
            <v>640200</v>
          </cell>
          <cell r="D780">
            <v>479.11199999999997</v>
          </cell>
          <cell r="F780">
            <v>314</v>
          </cell>
          <cell r="G780">
            <v>9.7034606444466398</v>
          </cell>
          <cell r="H780">
            <v>323.70346064444664</v>
          </cell>
          <cell r="I780">
            <v>1262.9704634011587</v>
          </cell>
          <cell r="K780">
            <v>1262.9704634011587</v>
          </cell>
          <cell r="L780">
            <v>1262.9704634011587</v>
          </cell>
          <cell r="M780">
            <v>1294</v>
          </cell>
          <cell r="N780">
            <v>1.1E-4</v>
          </cell>
          <cell r="O780">
            <v>0.78611353900349712</v>
          </cell>
          <cell r="P780">
            <v>96.045804697550423</v>
          </cell>
          <cell r="Q780">
            <v>533.84502569351241</v>
          </cell>
          <cell r="R780">
            <v>0.5</v>
          </cell>
          <cell r="S780">
            <v>6.2</v>
          </cell>
          <cell r="T780">
            <v>80</v>
          </cell>
          <cell r="U780">
            <v>472.96</v>
          </cell>
          <cell r="V780">
            <v>479.26</v>
          </cell>
          <cell r="W780">
            <v>0.02</v>
          </cell>
          <cell r="X780">
            <v>1.1E-4</v>
          </cell>
          <cell r="Y780">
            <v>0.5</v>
          </cell>
          <cell r="Z780">
            <v>82</v>
          </cell>
          <cell r="AA780">
            <v>6.1452730334335222</v>
          </cell>
          <cell r="AB780">
            <v>13.343589382258006</v>
          </cell>
          <cell r="AC780">
            <v>522.79457906927144</v>
          </cell>
          <cell r="AD780">
            <v>95.74124824305369</v>
          </cell>
          <cell r="AE780">
            <v>5.4604947048745185</v>
          </cell>
          <cell r="AF780">
            <v>2.4164240521175957</v>
          </cell>
          <cell r="AG780">
            <v>1263.2933951796817</v>
          </cell>
          <cell r="AJ780">
            <v>479.25699999999682</v>
          </cell>
          <cell r="AK780">
            <v>479.25699999999682</v>
          </cell>
          <cell r="AL780">
            <v>473.11172696656331</v>
          </cell>
          <cell r="AM780">
            <v>473.11172696656331</v>
          </cell>
          <cell r="AN780">
            <v>2</v>
          </cell>
          <cell r="AO780">
            <v>3</v>
          </cell>
          <cell r="AP780">
            <v>481.25699999999682</v>
          </cell>
          <cell r="AQ780">
            <v>482.25699999999682</v>
          </cell>
        </row>
        <row r="781">
          <cell r="C781">
            <v>641000</v>
          </cell>
          <cell r="D781">
            <v>478.76</v>
          </cell>
          <cell r="I781">
            <v>1262.9704634011587</v>
          </cell>
          <cell r="K781">
            <v>1262.9704634011587</v>
          </cell>
          <cell r="L781">
            <v>1262.9704634011587</v>
          </cell>
          <cell r="M781">
            <v>1294</v>
          </cell>
          <cell r="N781">
            <v>1.1E-4</v>
          </cell>
          <cell r="O781">
            <v>0.78611353900349712</v>
          </cell>
          <cell r="P781">
            <v>96.045804697550423</v>
          </cell>
          <cell r="Q781">
            <v>533.84502569351241</v>
          </cell>
          <cell r="R781">
            <v>0.5</v>
          </cell>
          <cell r="S781">
            <v>6.2</v>
          </cell>
          <cell r="T781">
            <v>80</v>
          </cell>
          <cell r="W781">
            <v>0.02</v>
          </cell>
          <cell r="X781">
            <v>1.1E-4</v>
          </cell>
          <cell r="Y781">
            <v>0.5</v>
          </cell>
          <cell r="Z781">
            <v>82</v>
          </cell>
          <cell r="AA781">
            <v>6.1452730334335222</v>
          </cell>
          <cell r="AB781">
            <v>13.343589382258006</v>
          </cell>
          <cell r="AC781">
            <v>522.79457906927144</v>
          </cell>
          <cell r="AD781">
            <v>95.74124824305369</v>
          </cell>
          <cell r="AE781">
            <v>5.4604947048745185</v>
          </cell>
          <cell r="AF781">
            <v>2.4164240521175957</v>
          </cell>
          <cell r="AG781">
            <v>1263.2933951796817</v>
          </cell>
          <cell r="AJ781">
            <v>479.1689999999968</v>
          </cell>
          <cell r="AK781">
            <v>479.1689999999968</v>
          </cell>
          <cell r="AL781">
            <v>473.02372696656329</v>
          </cell>
          <cell r="AM781">
            <v>473.02372696656329</v>
          </cell>
          <cell r="AN781">
            <v>2</v>
          </cell>
          <cell r="AO781">
            <v>3</v>
          </cell>
          <cell r="AP781">
            <v>481.1689999999968</v>
          </cell>
          <cell r="AQ781">
            <v>482.1689999999968</v>
          </cell>
        </row>
        <row r="782">
          <cell r="C782">
            <v>642000</v>
          </cell>
          <cell r="D782">
            <v>478.32</v>
          </cell>
          <cell r="I782">
            <v>1262.9704634011587</v>
          </cell>
          <cell r="K782">
            <v>1262.9704634011587</v>
          </cell>
          <cell r="L782">
            <v>1262.9704634011587</v>
          </cell>
          <cell r="M782">
            <v>1294</v>
          </cell>
          <cell r="N782">
            <v>1.1E-4</v>
          </cell>
          <cell r="O782">
            <v>0.78611353900349712</v>
          </cell>
          <cell r="P782">
            <v>96.045804697550423</v>
          </cell>
          <cell r="Q782">
            <v>533.84502569351241</v>
          </cell>
          <cell r="R782">
            <v>0.5</v>
          </cell>
          <cell r="S782">
            <v>6.2</v>
          </cell>
          <cell r="T782">
            <v>80</v>
          </cell>
          <cell r="W782">
            <v>0.02</v>
          </cell>
          <cell r="X782">
            <v>1.1E-4</v>
          </cell>
          <cell r="Y782">
            <v>0.5</v>
          </cell>
          <cell r="Z782">
            <v>82</v>
          </cell>
          <cell r="AA782">
            <v>6.1452730334335222</v>
          </cell>
          <cell r="AB782">
            <v>13.343589382258006</v>
          </cell>
          <cell r="AC782">
            <v>522.79457906927144</v>
          </cell>
          <cell r="AD782">
            <v>95.74124824305369</v>
          </cell>
          <cell r="AE782">
            <v>5.4604947048745185</v>
          </cell>
          <cell r="AF782">
            <v>2.4164240521175957</v>
          </cell>
          <cell r="AG782">
            <v>1263.2933951796817</v>
          </cell>
          <cell r="AJ782">
            <v>479.05899999999679</v>
          </cell>
          <cell r="AK782">
            <v>479.05899999999679</v>
          </cell>
          <cell r="AL782">
            <v>472.91372696656327</v>
          </cell>
          <cell r="AM782">
            <v>472.91372696656327</v>
          </cell>
          <cell r="AN782">
            <v>2</v>
          </cell>
          <cell r="AO782">
            <v>3</v>
          </cell>
          <cell r="AP782">
            <v>481.05899999999679</v>
          </cell>
          <cell r="AQ782">
            <v>482.05899999999679</v>
          </cell>
        </row>
        <row r="783">
          <cell r="C783">
            <v>643000</v>
          </cell>
          <cell r="D783">
            <v>477.88</v>
          </cell>
          <cell r="I783">
            <v>1262.9704634011587</v>
          </cell>
          <cell r="K783">
            <v>1262.9704634011587</v>
          </cell>
          <cell r="L783">
            <v>1262.9704634011587</v>
          </cell>
          <cell r="M783">
            <v>1294</v>
          </cell>
          <cell r="N783">
            <v>1.1E-4</v>
          </cell>
          <cell r="O783">
            <v>0.78611353900349712</v>
          </cell>
          <cell r="P783">
            <v>96.045804697550423</v>
          </cell>
          <cell r="Q783">
            <v>533.84502569351241</v>
          </cell>
          <cell r="R783">
            <v>0.5</v>
          </cell>
          <cell r="S783">
            <v>6.2</v>
          </cell>
          <cell r="T783">
            <v>80</v>
          </cell>
          <cell r="W783">
            <v>0.02</v>
          </cell>
          <cell r="X783">
            <v>1.1E-4</v>
          </cell>
          <cell r="Y783">
            <v>0.5</v>
          </cell>
          <cell r="Z783">
            <v>82</v>
          </cell>
          <cell r="AA783">
            <v>6.1452730334335222</v>
          </cell>
          <cell r="AB783">
            <v>13.343589382258006</v>
          </cell>
          <cell r="AC783">
            <v>522.79457906927144</v>
          </cell>
          <cell r="AD783">
            <v>95.74124824305369</v>
          </cell>
          <cell r="AE783">
            <v>5.4604947048745185</v>
          </cell>
          <cell r="AF783">
            <v>2.4164240521175957</v>
          </cell>
          <cell r="AG783">
            <v>1263.2933951796817</v>
          </cell>
          <cell r="AJ783">
            <v>478.94899999999677</v>
          </cell>
          <cell r="AK783">
            <v>478.94899999999677</v>
          </cell>
          <cell r="AL783">
            <v>472.80372696656326</v>
          </cell>
          <cell r="AM783">
            <v>472.80372696656326</v>
          </cell>
          <cell r="AN783">
            <v>2</v>
          </cell>
          <cell r="AO783">
            <v>3</v>
          </cell>
          <cell r="AP783">
            <v>480.94899999999677</v>
          </cell>
          <cell r="AQ783">
            <v>481.94899999999677</v>
          </cell>
        </row>
        <row r="784">
          <cell r="C784">
            <v>644000</v>
          </cell>
          <cell r="D784">
            <v>477.44</v>
          </cell>
          <cell r="I784">
            <v>1262.9704634011587</v>
          </cell>
          <cell r="K784">
            <v>1262.9704634011587</v>
          </cell>
          <cell r="L784">
            <v>1262.9704634011587</v>
          </cell>
          <cell r="M784">
            <v>1294</v>
          </cell>
          <cell r="N784">
            <v>1.1E-4</v>
          </cell>
          <cell r="O784">
            <v>0.78611353900349712</v>
          </cell>
          <cell r="P784">
            <v>96.045804697550423</v>
          </cell>
          <cell r="Q784">
            <v>533.84502569351241</v>
          </cell>
          <cell r="R784">
            <v>0.5</v>
          </cell>
          <cell r="S784">
            <v>6.2</v>
          </cell>
          <cell r="T784">
            <v>80</v>
          </cell>
          <cell r="W784">
            <v>0.02</v>
          </cell>
          <cell r="X784">
            <v>1.1E-4</v>
          </cell>
          <cell r="Y784">
            <v>0.5</v>
          </cell>
          <cell r="Z784">
            <v>82</v>
          </cell>
          <cell r="AA784">
            <v>6.1452730334335222</v>
          </cell>
          <cell r="AB784">
            <v>13.343589382258006</v>
          </cell>
          <cell r="AC784">
            <v>522.79457906927144</v>
          </cell>
          <cell r="AD784">
            <v>95.74124824305369</v>
          </cell>
          <cell r="AE784">
            <v>5.4604947048745185</v>
          </cell>
          <cell r="AF784">
            <v>2.4164240521175957</v>
          </cell>
          <cell r="AG784">
            <v>1263.2933951796817</v>
          </cell>
          <cell r="AJ784">
            <v>478.83899999999676</v>
          </cell>
          <cell r="AK784">
            <v>478.83899999999676</v>
          </cell>
          <cell r="AL784">
            <v>472.69372696656325</v>
          </cell>
          <cell r="AM784">
            <v>472.69372696656325</v>
          </cell>
          <cell r="AN784">
            <v>2</v>
          </cell>
          <cell r="AO784">
            <v>3</v>
          </cell>
          <cell r="AP784">
            <v>480.83899999999676</v>
          </cell>
          <cell r="AQ784">
            <v>481.83899999999676</v>
          </cell>
        </row>
        <row r="785">
          <cell r="C785">
            <v>645000</v>
          </cell>
          <cell r="D785">
            <v>477</v>
          </cell>
          <cell r="I785">
            <v>1262.9704634011587</v>
          </cell>
          <cell r="K785">
            <v>1262.9704634011587</v>
          </cell>
          <cell r="L785">
            <v>1262.9704634011587</v>
          </cell>
          <cell r="M785">
            <v>1294</v>
          </cell>
          <cell r="N785">
            <v>1.1E-4</v>
          </cell>
          <cell r="O785">
            <v>0.78611353900349712</v>
          </cell>
          <cell r="P785">
            <v>96.045804697550423</v>
          </cell>
          <cell r="Q785">
            <v>533.84502569351241</v>
          </cell>
          <cell r="R785">
            <v>0.5</v>
          </cell>
          <cell r="S785">
            <v>6.2</v>
          </cell>
          <cell r="T785">
            <v>80</v>
          </cell>
          <cell r="W785">
            <v>0.02</v>
          </cell>
          <cell r="X785">
            <v>1.1E-4</v>
          </cell>
          <cell r="Y785">
            <v>0.5</v>
          </cell>
          <cell r="Z785">
            <v>82</v>
          </cell>
          <cell r="AA785">
            <v>6.1452730334335222</v>
          </cell>
          <cell r="AB785">
            <v>13.343589382258006</v>
          </cell>
          <cell r="AC785">
            <v>522.79457906927144</v>
          </cell>
          <cell r="AD785">
            <v>95.74124824305369</v>
          </cell>
          <cell r="AE785">
            <v>5.4604947048745185</v>
          </cell>
          <cell r="AF785">
            <v>2.4164240521175957</v>
          </cell>
          <cell r="AG785">
            <v>1263.2933951796817</v>
          </cell>
          <cell r="AJ785">
            <v>478.72899999999674</v>
          </cell>
          <cell r="AK785">
            <v>478.72899999999674</v>
          </cell>
          <cell r="AL785">
            <v>472.58372696656323</v>
          </cell>
          <cell r="AM785">
            <v>472.58372696656323</v>
          </cell>
          <cell r="AN785">
            <v>2</v>
          </cell>
          <cell r="AO785">
            <v>3</v>
          </cell>
          <cell r="AP785">
            <v>480.72899999999674</v>
          </cell>
          <cell r="AQ785">
            <v>481.72899999999674</v>
          </cell>
        </row>
        <row r="786">
          <cell r="C786">
            <v>646000</v>
          </cell>
          <cell r="D786">
            <v>476.4</v>
          </cell>
          <cell r="I786">
            <v>1262.9704634011587</v>
          </cell>
          <cell r="K786">
            <v>1262.9704634011587</v>
          </cell>
          <cell r="L786">
            <v>1262.9704634011587</v>
          </cell>
          <cell r="M786">
            <v>1294</v>
          </cell>
          <cell r="N786">
            <v>1.1E-4</v>
          </cell>
          <cell r="O786">
            <v>0.78611353900349712</v>
          </cell>
          <cell r="P786">
            <v>96.045804697550423</v>
          </cell>
          <cell r="Q786">
            <v>533.84502569351241</v>
          </cell>
          <cell r="R786">
            <v>0.5</v>
          </cell>
          <cell r="S786">
            <v>6.2</v>
          </cell>
          <cell r="T786">
            <v>80</v>
          </cell>
          <cell r="W786">
            <v>0.02</v>
          </cell>
          <cell r="X786">
            <v>1.1E-4</v>
          </cell>
          <cell r="Y786">
            <v>0.5</v>
          </cell>
          <cell r="Z786">
            <v>82</v>
          </cell>
          <cell r="AA786">
            <v>6.1452730334335222</v>
          </cell>
          <cell r="AB786">
            <v>13.343589382258006</v>
          </cell>
          <cell r="AC786">
            <v>522.79457906927144</v>
          </cell>
          <cell r="AD786">
            <v>95.74124824305369</v>
          </cell>
          <cell r="AE786">
            <v>5.4604947048745185</v>
          </cell>
          <cell r="AF786">
            <v>2.4164240521175957</v>
          </cell>
          <cell r="AG786">
            <v>1263.2933951796817</v>
          </cell>
          <cell r="AJ786">
            <v>478.61899999999673</v>
          </cell>
          <cell r="AK786">
            <v>478.61899999999673</v>
          </cell>
          <cell r="AL786">
            <v>472.47372696656322</v>
          </cell>
          <cell r="AM786">
            <v>472.47372696656322</v>
          </cell>
          <cell r="AN786">
            <v>2</v>
          </cell>
          <cell r="AO786">
            <v>3</v>
          </cell>
          <cell r="AP786">
            <v>480.61899999999673</v>
          </cell>
          <cell r="AQ786">
            <v>481.61899999999673</v>
          </cell>
        </row>
        <row r="787">
          <cell r="C787">
            <v>647000</v>
          </cell>
          <cell r="D787">
            <v>475.8</v>
          </cell>
          <cell r="I787">
            <v>1262.9704634011587</v>
          </cell>
          <cell r="K787">
            <v>1262.9704634011587</v>
          </cell>
          <cell r="L787">
            <v>1262.9704634011587</v>
          </cell>
          <cell r="M787">
            <v>1294</v>
          </cell>
          <cell r="N787">
            <v>1.1E-4</v>
          </cell>
          <cell r="O787">
            <v>0.78611353900349712</v>
          </cell>
          <cell r="P787">
            <v>96.045804697550423</v>
          </cell>
          <cell r="Q787">
            <v>533.84502569351241</v>
          </cell>
          <cell r="R787">
            <v>0.5</v>
          </cell>
          <cell r="S787">
            <v>6.2</v>
          </cell>
          <cell r="T787">
            <v>80</v>
          </cell>
          <cell r="W787">
            <v>0.02</v>
          </cell>
          <cell r="X787">
            <v>1.1E-4</v>
          </cell>
          <cell r="Y787">
            <v>0.5</v>
          </cell>
          <cell r="Z787">
            <v>82</v>
          </cell>
          <cell r="AA787">
            <v>6.1452730334335222</v>
          </cell>
          <cell r="AB787">
            <v>13.343589382258006</v>
          </cell>
          <cell r="AC787">
            <v>522.79457906927144</v>
          </cell>
          <cell r="AD787">
            <v>95.74124824305369</v>
          </cell>
          <cell r="AE787">
            <v>5.4604947048745185</v>
          </cell>
          <cell r="AF787">
            <v>2.4164240521175957</v>
          </cell>
          <cell r="AG787">
            <v>1263.2933951796817</v>
          </cell>
          <cell r="AJ787">
            <v>478.50899999999672</v>
          </cell>
          <cell r="AK787">
            <v>478.50899999999672</v>
          </cell>
          <cell r="AL787">
            <v>472.36372696656321</v>
          </cell>
          <cell r="AM787">
            <v>472.36372696656321</v>
          </cell>
          <cell r="AN787">
            <v>2</v>
          </cell>
          <cell r="AO787">
            <v>3</v>
          </cell>
          <cell r="AP787">
            <v>480.50899999999672</v>
          </cell>
          <cell r="AQ787">
            <v>481.50899999999672</v>
          </cell>
        </row>
        <row r="788">
          <cell r="C788">
            <v>648000</v>
          </cell>
          <cell r="D788">
            <v>475.2</v>
          </cell>
          <cell r="I788">
            <v>1262.9704634011587</v>
          </cell>
          <cell r="K788">
            <v>1262.9704634011587</v>
          </cell>
          <cell r="L788">
            <v>1262.9704634011587</v>
          </cell>
          <cell r="M788">
            <v>1294</v>
          </cell>
          <cell r="N788">
            <v>1.1E-4</v>
          </cell>
          <cell r="O788">
            <v>0.78611353900349712</v>
          </cell>
          <cell r="P788">
            <v>96.045804697550423</v>
          </cell>
          <cell r="Q788">
            <v>533.84502569351241</v>
          </cell>
          <cell r="R788">
            <v>0.5</v>
          </cell>
          <cell r="S788">
            <v>6.2</v>
          </cell>
          <cell r="T788">
            <v>80</v>
          </cell>
          <cell r="W788">
            <v>0.02</v>
          </cell>
          <cell r="X788">
            <v>1.1E-4</v>
          </cell>
          <cell r="Y788">
            <v>0.5</v>
          </cell>
          <cell r="Z788">
            <v>82</v>
          </cell>
          <cell r="AA788">
            <v>6.1452730334335222</v>
          </cell>
          <cell r="AB788">
            <v>13.343589382258006</v>
          </cell>
          <cell r="AC788">
            <v>522.79457906927144</v>
          </cell>
          <cell r="AD788">
            <v>95.74124824305369</v>
          </cell>
          <cell r="AE788">
            <v>5.4604947048745185</v>
          </cell>
          <cell r="AF788">
            <v>2.4164240521175957</v>
          </cell>
          <cell r="AG788">
            <v>1263.2933951796817</v>
          </cell>
          <cell r="AJ788">
            <v>478.3989999999967</v>
          </cell>
          <cell r="AK788">
            <v>478.3989999999967</v>
          </cell>
          <cell r="AL788">
            <v>472.25372696656319</v>
          </cell>
          <cell r="AM788">
            <v>472.25372696656319</v>
          </cell>
          <cell r="AN788">
            <v>2</v>
          </cell>
          <cell r="AO788">
            <v>3</v>
          </cell>
          <cell r="AP788">
            <v>480.3989999999967</v>
          </cell>
          <cell r="AQ788">
            <v>481.3989999999967</v>
          </cell>
        </row>
        <row r="789">
          <cell r="C789">
            <v>649000</v>
          </cell>
          <cell r="D789">
            <v>474.6</v>
          </cell>
          <cell r="I789">
            <v>1262.9704634011587</v>
          </cell>
          <cell r="K789">
            <v>1262.9704634011587</v>
          </cell>
          <cell r="L789">
            <v>1262.9704634011587</v>
          </cell>
          <cell r="M789">
            <v>1294</v>
          </cell>
          <cell r="N789">
            <v>1.1E-4</v>
          </cell>
          <cell r="O789">
            <v>0.78611353900349712</v>
          </cell>
          <cell r="P789">
            <v>96.045804697550423</v>
          </cell>
          <cell r="Q789">
            <v>533.84502569351241</v>
          </cell>
          <cell r="R789">
            <v>0.5</v>
          </cell>
          <cell r="S789">
            <v>6.2</v>
          </cell>
          <cell r="T789">
            <v>80</v>
          </cell>
          <cell r="W789">
            <v>0.02</v>
          </cell>
          <cell r="X789">
            <v>1.1E-4</v>
          </cell>
          <cell r="Y789">
            <v>0.5</v>
          </cell>
          <cell r="Z789">
            <v>82</v>
          </cell>
          <cell r="AA789">
            <v>6.1452730334335222</v>
          </cell>
          <cell r="AB789">
            <v>13.343589382258006</v>
          </cell>
          <cell r="AC789">
            <v>522.79457906927144</v>
          </cell>
          <cell r="AD789">
            <v>95.74124824305369</v>
          </cell>
          <cell r="AE789">
            <v>5.4604947048745185</v>
          </cell>
          <cell r="AF789">
            <v>2.4164240521175957</v>
          </cell>
          <cell r="AG789">
            <v>1263.2933951796817</v>
          </cell>
          <cell r="AJ789">
            <v>478.28899999999669</v>
          </cell>
          <cell r="AK789">
            <v>478.28899999999669</v>
          </cell>
          <cell r="AL789">
            <v>472.14372696656318</v>
          </cell>
          <cell r="AM789">
            <v>472.14372696656318</v>
          </cell>
          <cell r="AN789">
            <v>2</v>
          </cell>
          <cell r="AO789">
            <v>3</v>
          </cell>
          <cell r="AP789">
            <v>480.28899999999669</v>
          </cell>
          <cell r="AQ789">
            <v>481.28899999999669</v>
          </cell>
        </row>
        <row r="790">
          <cell r="C790">
            <v>650000</v>
          </cell>
          <cell r="D790">
            <v>474</v>
          </cell>
          <cell r="I790">
            <v>1262.9704634011587</v>
          </cell>
          <cell r="K790">
            <v>1262.9704634011587</v>
          </cell>
          <cell r="L790">
            <v>1262.9704634011587</v>
          </cell>
          <cell r="M790">
            <v>1294</v>
          </cell>
          <cell r="N790">
            <v>1.1E-4</v>
          </cell>
          <cell r="O790">
            <v>0.78611353900349712</v>
          </cell>
          <cell r="P790">
            <v>96.045804697550423</v>
          </cell>
          <cell r="Q790">
            <v>533.84502569351241</v>
          </cell>
          <cell r="R790">
            <v>0.5</v>
          </cell>
          <cell r="S790">
            <v>6.2</v>
          </cell>
          <cell r="T790">
            <v>80</v>
          </cell>
          <cell r="W790">
            <v>0.02</v>
          </cell>
          <cell r="X790">
            <v>1.1E-4</v>
          </cell>
          <cell r="Y790">
            <v>0.5</v>
          </cell>
          <cell r="Z790">
            <v>82</v>
          </cell>
          <cell r="AA790">
            <v>6.1452730334335222</v>
          </cell>
          <cell r="AB790">
            <v>13.343589382258006</v>
          </cell>
          <cell r="AC790">
            <v>522.79457906927144</v>
          </cell>
          <cell r="AD790">
            <v>95.74124824305369</v>
          </cell>
          <cell r="AE790">
            <v>5.4604947048745185</v>
          </cell>
          <cell r="AF790">
            <v>2.4164240521175957</v>
          </cell>
          <cell r="AG790">
            <v>1263.2933951796817</v>
          </cell>
          <cell r="AJ790">
            <v>478.17899999999668</v>
          </cell>
          <cell r="AK790">
            <v>478.17899999999668</v>
          </cell>
          <cell r="AL790">
            <v>472.03372696656317</v>
          </cell>
          <cell r="AM790">
            <v>472.03372696656317</v>
          </cell>
          <cell r="AN790">
            <v>2</v>
          </cell>
          <cell r="AO790">
            <v>3</v>
          </cell>
          <cell r="AP790">
            <v>480.17899999999668</v>
          </cell>
          <cell r="AQ790">
            <v>481.17899999999668</v>
          </cell>
        </row>
        <row r="791">
          <cell r="C791">
            <v>651000</v>
          </cell>
          <cell r="D791">
            <v>474.00003327500002</v>
          </cell>
          <cell r="I791">
            <v>1262.9704634011587</v>
          </cell>
          <cell r="K791">
            <v>1262.9704634011587</v>
          </cell>
          <cell r="L791">
            <v>1262.9704634011587</v>
          </cell>
          <cell r="M791">
            <v>1294</v>
          </cell>
          <cell r="N791">
            <v>1.1E-4</v>
          </cell>
          <cell r="O791">
            <v>0.78611353900349712</v>
          </cell>
          <cell r="P791">
            <v>96.045804697550423</v>
          </cell>
          <cell r="Q791">
            <v>533.84502569351241</v>
          </cell>
          <cell r="R791">
            <v>0.5</v>
          </cell>
          <cell r="S791">
            <v>6.2</v>
          </cell>
          <cell r="T791">
            <v>80</v>
          </cell>
          <cell r="W791">
            <v>0.02</v>
          </cell>
          <cell r="X791">
            <v>1.1E-4</v>
          </cell>
          <cell r="Y791">
            <v>0.5</v>
          </cell>
          <cell r="Z791">
            <v>82</v>
          </cell>
          <cell r="AA791">
            <v>6.1452730334335222</v>
          </cell>
          <cell r="AB791">
            <v>13.343589382258006</v>
          </cell>
          <cell r="AC791">
            <v>522.79457906927144</v>
          </cell>
          <cell r="AD791">
            <v>95.74124824305369</v>
          </cell>
          <cell r="AE791">
            <v>5.4604947048745185</v>
          </cell>
          <cell r="AF791">
            <v>2.4164240521175957</v>
          </cell>
          <cell r="AG791">
            <v>1263.2933951796817</v>
          </cell>
          <cell r="AJ791">
            <v>478.06899999999666</v>
          </cell>
          <cell r="AK791">
            <v>478.06899999999666</v>
          </cell>
          <cell r="AL791">
            <v>471.92372696656315</v>
          </cell>
          <cell r="AM791">
            <v>471.92372696656315</v>
          </cell>
          <cell r="AN791">
            <v>2</v>
          </cell>
          <cell r="AO791">
            <v>3</v>
          </cell>
          <cell r="AP791">
            <v>480.06899999999666</v>
          </cell>
          <cell r="AQ791">
            <v>481.06899999999666</v>
          </cell>
        </row>
        <row r="792">
          <cell r="B792" t="str">
            <v>Proposed Aqueduct</v>
          </cell>
          <cell r="C792">
            <v>652000</v>
          </cell>
          <cell r="D792">
            <v>474.24201863400003</v>
          </cell>
          <cell r="I792">
            <v>1262.9704634011587</v>
          </cell>
          <cell r="K792">
            <v>1262.9704634011587</v>
          </cell>
          <cell r="L792">
            <v>1262.9704634011587</v>
          </cell>
          <cell r="M792">
            <v>1294</v>
          </cell>
          <cell r="N792">
            <v>1.1E-4</v>
          </cell>
          <cell r="O792">
            <v>0.78611353900349712</v>
          </cell>
          <cell r="P792">
            <v>96.045804697550423</v>
          </cell>
          <cell r="Q792">
            <v>533.84502569351241</v>
          </cell>
          <cell r="R792">
            <v>0.5</v>
          </cell>
          <cell r="S792">
            <v>6.2</v>
          </cell>
          <cell r="T792">
            <v>80</v>
          </cell>
          <cell r="U792" t="str">
            <v>471.66 /471.11</v>
          </cell>
          <cell r="V792" t="str">
            <v>477.96 / 477.61</v>
          </cell>
          <cell r="W792">
            <v>0.02</v>
          </cell>
          <cell r="X792">
            <v>1.1E-4</v>
          </cell>
          <cell r="Y792">
            <v>0.5</v>
          </cell>
          <cell r="Z792">
            <v>82</v>
          </cell>
          <cell r="AA792">
            <v>6.1452730334335222</v>
          </cell>
          <cell r="AB792">
            <v>13.343589382258006</v>
          </cell>
          <cell r="AC792">
            <v>522.79457906927144</v>
          </cell>
          <cell r="AD792">
            <v>95.74124824305369</v>
          </cell>
          <cell r="AE792">
            <v>5.4604947048745185</v>
          </cell>
          <cell r="AF792">
            <v>2.4164240521175957</v>
          </cell>
          <cell r="AG792">
            <v>1263.2933951796817</v>
          </cell>
          <cell r="AI792">
            <v>0.55000000000000004</v>
          </cell>
          <cell r="AJ792">
            <v>477.95899999999665</v>
          </cell>
          <cell r="AK792">
            <v>477.40899999999664</v>
          </cell>
          <cell r="AL792">
            <v>471.81372696656314</v>
          </cell>
          <cell r="AM792">
            <v>471.26372696656313</v>
          </cell>
          <cell r="AN792">
            <v>2</v>
          </cell>
          <cell r="AO792">
            <v>3</v>
          </cell>
          <cell r="AP792">
            <v>479.95899999999665</v>
          </cell>
          <cell r="AQ792">
            <v>480.40899999999664</v>
          </cell>
        </row>
        <row r="793">
          <cell r="B793" t="str">
            <v>H/R Of  16-AL  Disty</v>
          </cell>
          <cell r="C793">
            <v>652658</v>
          </cell>
          <cell r="D793">
            <v>474.34365248478002</v>
          </cell>
          <cell r="E793">
            <v>3</v>
          </cell>
          <cell r="I793">
            <v>1262.9704634011587</v>
          </cell>
          <cell r="K793">
            <v>1262.9704634011587</v>
          </cell>
          <cell r="L793">
            <v>1262.9704634011587</v>
          </cell>
          <cell r="M793">
            <v>1294</v>
          </cell>
          <cell r="N793">
            <v>1.1E-4</v>
          </cell>
          <cell r="O793">
            <v>0.78611353900349712</v>
          </cell>
          <cell r="P793">
            <v>96.045804697550423</v>
          </cell>
          <cell r="Q793">
            <v>533.84502569351241</v>
          </cell>
          <cell r="R793">
            <v>0.5</v>
          </cell>
          <cell r="S793">
            <v>6.2</v>
          </cell>
          <cell r="T793">
            <v>80</v>
          </cell>
          <cell r="W793">
            <v>0.02</v>
          </cell>
          <cell r="X793">
            <v>1.1E-4</v>
          </cell>
          <cell r="Y793">
            <v>0.5</v>
          </cell>
          <cell r="Z793">
            <v>82</v>
          </cell>
          <cell r="AA793">
            <v>6.1452730334335222</v>
          </cell>
          <cell r="AB793">
            <v>13.343589382258006</v>
          </cell>
          <cell r="AC793">
            <v>522.79457906927144</v>
          </cell>
          <cell r="AD793">
            <v>95.74124824305369</v>
          </cell>
          <cell r="AE793">
            <v>5.4604947048745185</v>
          </cell>
          <cell r="AF793">
            <v>2.4164240521175957</v>
          </cell>
          <cell r="AG793">
            <v>1263.2933951796817</v>
          </cell>
          <cell r="AJ793">
            <v>477.33661999999663</v>
          </cell>
          <cell r="AK793">
            <v>477.33661999999663</v>
          </cell>
          <cell r="AL793">
            <v>471.19134696656312</v>
          </cell>
          <cell r="AM793">
            <v>471.19134696656312</v>
          </cell>
          <cell r="AN793">
            <v>2</v>
          </cell>
          <cell r="AO793">
            <v>3</v>
          </cell>
          <cell r="AP793">
            <v>479.33661999999663</v>
          </cell>
          <cell r="AQ793">
            <v>480.33661999999663</v>
          </cell>
        </row>
        <row r="794">
          <cell r="B794" t="str">
            <v>H/R Of  Forest  Disty</v>
          </cell>
          <cell r="C794">
            <v>653700</v>
          </cell>
          <cell r="D794">
            <v>474.39681173165098</v>
          </cell>
          <cell r="E794">
            <v>311</v>
          </cell>
          <cell r="I794">
            <v>1262.9704634011587</v>
          </cell>
          <cell r="K794">
            <v>1262.9704634011587</v>
          </cell>
          <cell r="L794">
            <v>1262.9704634011587</v>
          </cell>
          <cell r="M794">
            <v>1294</v>
          </cell>
          <cell r="N794">
            <v>1.1E-4</v>
          </cell>
          <cell r="O794">
            <v>0.78611353900349712</v>
          </cell>
          <cell r="P794">
            <v>96.045804697550423</v>
          </cell>
          <cell r="Q794">
            <v>533.84502569351241</v>
          </cell>
          <cell r="R794">
            <v>0.5</v>
          </cell>
          <cell r="S794">
            <v>6.2</v>
          </cell>
          <cell r="T794">
            <v>80</v>
          </cell>
          <cell r="W794">
            <v>0.02</v>
          </cell>
          <cell r="X794">
            <v>1.1E-4</v>
          </cell>
          <cell r="Y794">
            <v>0.5</v>
          </cell>
          <cell r="Z794">
            <v>82</v>
          </cell>
          <cell r="AA794">
            <v>6.1452730334335222</v>
          </cell>
          <cell r="AB794">
            <v>13.343589382258006</v>
          </cell>
          <cell r="AC794">
            <v>522.79457906927144</v>
          </cell>
          <cell r="AD794">
            <v>95.74124824305369</v>
          </cell>
          <cell r="AE794">
            <v>5.4604947048745185</v>
          </cell>
          <cell r="AF794">
            <v>2.4164240521175957</v>
          </cell>
          <cell r="AG794">
            <v>1263.2933951796817</v>
          </cell>
          <cell r="AJ794">
            <v>477.22199999999663</v>
          </cell>
          <cell r="AK794">
            <v>477.22199999999663</v>
          </cell>
          <cell r="AL794">
            <v>471.07672696656311</v>
          </cell>
          <cell r="AM794">
            <v>471.07672696656311</v>
          </cell>
          <cell r="AN794">
            <v>2</v>
          </cell>
          <cell r="AO794">
            <v>3</v>
          </cell>
          <cell r="AP794">
            <v>479.22199999999663</v>
          </cell>
          <cell r="AQ794">
            <v>480.22199999999663</v>
          </cell>
        </row>
        <row r="795">
          <cell r="C795">
            <v>653700</v>
          </cell>
          <cell r="D795">
            <v>474.41871765402487</v>
          </cell>
          <cell r="I795">
            <v>1262.9704634011587</v>
          </cell>
          <cell r="K795">
            <v>1262.9704634011587</v>
          </cell>
          <cell r="L795">
            <v>1262.9704634011587</v>
          </cell>
          <cell r="M795">
            <v>1294</v>
          </cell>
          <cell r="N795">
            <v>1.1E-4</v>
          </cell>
          <cell r="O795">
            <v>0.78611353900349712</v>
          </cell>
          <cell r="P795">
            <v>96.045804697550423</v>
          </cell>
          <cell r="Q795">
            <v>533.84502569351241</v>
          </cell>
          <cell r="R795">
            <v>0.5</v>
          </cell>
          <cell r="S795">
            <v>6.2</v>
          </cell>
          <cell r="T795">
            <v>80</v>
          </cell>
          <cell r="U795">
            <v>470.92</v>
          </cell>
          <cell r="V795">
            <v>477.22</v>
          </cell>
          <cell r="W795">
            <v>0.02</v>
          </cell>
          <cell r="X795">
            <v>1.1E-4</v>
          </cell>
          <cell r="Y795">
            <v>0.5</v>
          </cell>
          <cell r="Z795">
            <v>82</v>
          </cell>
          <cell r="AA795">
            <v>6.1452730334335222</v>
          </cell>
          <cell r="AB795">
            <v>13.343589382258006</v>
          </cell>
          <cell r="AC795">
            <v>522.79457906927144</v>
          </cell>
          <cell r="AD795">
            <v>95.74124824305369</v>
          </cell>
          <cell r="AE795">
            <v>5.4604947048745185</v>
          </cell>
          <cell r="AF795">
            <v>2.4164240521175957</v>
          </cell>
          <cell r="AG795">
            <v>1263.2933951796817</v>
          </cell>
          <cell r="AJ795">
            <v>477.22199999999663</v>
          </cell>
          <cell r="AK795">
            <v>477.22199999999663</v>
          </cell>
          <cell r="AL795">
            <v>471.07672696656311</v>
          </cell>
          <cell r="AM795">
            <v>471.5556911011688</v>
          </cell>
          <cell r="AN795">
            <v>2</v>
          </cell>
          <cell r="AO795">
            <v>3</v>
          </cell>
          <cell r="AP795">
            <v>479.22199999999663</v>
          </cell>
          <cell r="AQ795">
            <v>480.22199999999663</v>
          </cell>
        </row>
        <row r="796">
          <cell r="C796">
            <v>653700</v>
          </cell>
          <cell r="D796">
            <v>474.43749102949931</v>
          </cell>
          <cell r="F796">
            <v>935</v>
          </cell>
          <cell r="G796">
            <v>4.2670027567121851</v>
          </cell>
          <cell r="H796">
            <v>939.26700275671215</v>
          </cell>
          <cell r="I796">
            <v>939.26700275671215</v>
          </cell>
          <cell r="K796">
            <v>939.26700275671215</v>
          </cell>
          <cell r="L796">
            <v>939.26700275671215</v>
          </cell>
          <cell r="M796">
            <v>939</v>
          </cell>
          <cell r="N796">
            <v>1.1E-4</v>
          </cell>
          <cell r="O796">
            <v>0.76130451890600637</v>
          </cell>
          <cell r="P796">
            <v>81.817095401877964</v>
          </cell>
          <cell r="Q796">
            <v>413.08748123418906</v>
          </cell>
          <cell r="R796">
            <v>0.5</v>
          </cell>
          <cell r="S796">
            <v>6</v>
          </cell>
          <cell r="T796">
            <v>70</v>
          </cell>
          <cell r="U796">
            <v>471.52</v>
          </cell>
          <cell r="V796">
            <v>477.22</v>
          </cell>
          <cell r="W796">
            <v>0.02</v>
          </cell>
          <cell r="X796">
            <v>1.1E-4</v>
          </cell>
          <cell r="Y796">
            <v>0.5</v>
          </cell>
          <cell r="Z796">
            <v>70</v>
          </cell>
          <cell r="AA796">
            <v>5.6663088988278059</v>
          </cell>
          <cell r="AB796">
            <v>12.353721134843347</v>
          </cell>
          <cell r="AC796">
            <v>412.69515118641397</v>
          </cell>
          <cell r="AD796">
            <v>82.670251879290959</v>
          </cell>
          <cell r="AE796">
            <v>4.9920635513364733</v>
          </cell>
          <cell r="AF796">
            <v>2.2761727863412875</v>
          </cell>
          <cell r="AG796">
            <v>939.3654721855188</v>
          </cell>
          <cell r="AJ796">
            <v>477.22199999999663</v>
          </cell>
          <cell r="AK796">
            <v>477.22199999999663</v>
          </cell>
          <cell r="AL796">
            <v>471.5556911011688</v>
          </cell>
          <cell r="AM796">
            <v>471.5556911011688</v>
          </cell>
          <cell r="AN796">
            <v>2</v>
          </cell>
          <cell r="AO796">
            <v>3</v>
          </cell>
          <cell r="AP796">
            <v>479.22199999999663</v>
          </cell>
          <cell r="AQ796">
            <v>480.22199999999663</v>
          </cell>
        </row>
        <row r="797">
          <cell r="C797">
            <v>654000</v>
          </cell>
          <cell r="D797">
            <v>474.45357981228091</v>
          </cell>
          <cell r="I797">
            <v>939.26700275671215</v>
          </cell>
          <cell r="K797">
            <v>939.26700275671215</v>
          </cell>
          <cell r="L797">
            <v>939.26700275671215</v>
          </cell>
          <cell r="M797">
            <v>939</v>
          </cell>
          <cell r="N797">
            <v>1.1E-4</v>
          </cell>
          <cell r="O797">
            <v>0.76130451890600637</v>
          </cell>
          <cell r="P797">
            <v>81.817095401877964</v>
          </cell>
          <cell r="Q797">
            <v>413.08748123418906</v>
          </cell>
          <cell r="R797">
            <v>0.5</v>
          </cell>
          <cell r="S797">
            <v>6</v>
          </cell>
          <cell r="T797">
            <v>70</v>
          </cell>
          <cell r="W797">
            <v>0.02</v>
          </cell>
          <cell r="X797">
            <v>1.1E-4</v>
          </cell>
          <cell r="Y797">
            <v>0.5</v>
          </cell>
          <cell r="Z797">
            <v>70</v>
          </cell>
          <cell r="AA797">
            <v>5.6663088988278059</v>
          </cell>
          <cell r="AB797">
            <v>12.353721134843347</v>
          </cell>
          <cell r="AC797">
            <v>412.69515118641397</v>
          </cell>
          <cell r="AD797">
            <v>82.670251879290959</v>
          </cell>
          <cell r="AE797">
            <v>4.9920635513364733</v>
          </cell>
          <cell r="AF797">
            <v>2.2761727863412875</v>
          </cell>
          <cell r="AG797">
            <v>939.3654721855188</v>
          </cell>
          <cell r="AJ797">
            <v>477.18899999999661</v>
          </cell>
          <cell r="AK797">
            <v>477.18899999999661</v>
          </cell>
          <cell r="AL797">
            <v>471.52269110116879</v>
          </cell>
          <cell r="AM797">
            <v>471.52269110116879</v>
          </cell>
          <cell r="AN797">
            <v>2</v>
          </cell>
          <cell r="AO797">
            <v>3</v>
          </cell>
          <cell r="AP797">
            <v>479.18899999999661</v>
          </cell>
          <cell r="AQ797">
            <v>480.18899999999661</v>
          </cell>
        </row>
        <row r="798">
          <cell r="C798">
            <v>655000</v>
          </cell>
          <cell r="D798">
            <v>474.55</v>
          </cell>
          <cell r="I798">
            <v>939.26700275671215</v>
          </cell>
          <cell r="K798">
            <v>939.26700275671215</v>
          </cell>
          <cell r="L798">
            <v>939.26700275671215</v>
          </cell>
          <cell r="M798">
            <v>939</v>
          </cell>
          <cell r="N798">
            <v>1.1E-4</v>
          </cell>
          <cell r="O798">
            <v>0.76130451890600637</v>
          </cell>
          <cell r="P798">
            <v>81.817095401877964</v>
          </cell>
          <cell r="Q798">
            <v>413.08748123418906</v>
          </cell>
          <cell r="R798">
            <v>0.5</v>
          </cell>
          <cell r="S798">
            <v>6</v>
          </cell>
          <cell r="T798">
            <v>70</v>
          </cell>
          <cell r="W798">
            <v>0.02</v>
          </cell>
          <cell r="X798">
            <v>1.1E-4</v>
          </cell>
          <cell r="Y798">
            <v>0.5</v>
          </cell>
          <cell r="Z798">
            <v>70</v>
          </cell>
          <cell r="AA798">
            <v>5.6663088988278059</v>
          </cell>
          <cell r="AB798">
            <v>12.353721134843347</v>
          </cell>
          <cell r="AC798">
            <v>412.69515118641397</v>
          </cell>
          <cell r="AD798">
            <v>82.670251879290959</v>
          </cell>
          <cell r="AE798">
            <v>4.9920635513364733</v>
          </cell>
          <cell r="AF798">
            <v>2.2761727863412875</v>
          </cell>
          <cell r="AG798">
            <v>939.3654721855188</v>
          </cell>
          <cell r="AJ798">
            <v>477.0789999999966</v>
          </cell>
          <cell r="AK798">
            <v>477.0789999999966</v>
          </cell>
          <cell r="AL798">
            <v>471.41269110116878</v>
          </cell>
          <cell r="AM798">
            <v>471.41269110116878</v>
          </cell>
          <cell r="AN798">
            <v>2</v>
          </cell>
          <cell r="AO798">
            <v>3</v>
          </cell>
          <cell r="AP798">
            <v>479.0789999999966</v>
          </cell>
          <cell r="AQ798">
            <v>480.0789999999966</v>
          </cell>
        </row>
        <row r="799">
          <cell r="C799">
            <v>656000</v>
          </cell>
          <cell r="D799">
            <v>473.58749999999998</v>
          </cell>
          <cell r="I799">
            <v>939.26700275671215</v>
          </cell>
          <cell r="K799">
            <v>939.26700275671215</v>
          </cell>
          <cell r="L799">
            <v>939.26700275671215</v>
          </cell>
          <cell r="M799">
            <v>939</v>
          </cell>
          <cell r="N799">
            <v>1.1E-4</v>
          </cell>
          <cell r="O799">
            <v>0.76130451890600637</v>
          </cell>
          <cell r="P799">
            <v>81.817095401877964</v>
          </cell>
          <cell r="Q799">
            <v>413.08748123418906</v>
          </cell>
          <cell r="R799">
            <v>0.5</v>
          </cell>
          <cell r="S799">
            <v>6</v>
          </cell>
          <cell r="T799">
            <v>70</v>
          </cell>
          <cell r="W799">
            <v>0.02</v>
          </cell>
          <cell r="X799">
            <v>1.1E-4</v>
          </cell>
          <cell r="Y799">
            <v>0.5</v>
          </cell>
          <cell r="Z799">
            <v>70</v>
          </cell>
          <cell r="AA799">
            <v>5.6663088988278059</v>
          </cell>
          <cell r="AB799">
            <v>12.353721134843347</v>
          </cell>
          <cell r="AC799">
            <v>412.69515118641397</v>
          </cell>
          <cell r="AD799">
            <v>82.670251879290959</v>
          </cell>
          <cell r="AE799">
            <v>4.9920635513364733</v>
          </cell>
          <cell r="AF799">
            <v>2.2761727863412875</v>
          </cell>
          <cell r="AG799">
            <v>939.3654721855188</v>
          </cell>
          <cell r="AJ799">
            <v>476.96899999999658</v>
          </cell>
          <cell r="AK799">
            <v>476.96899999999658</v>
          </cell>
          <cell r="AL799">
            <v>471.30269110116876</v>
          </cell>
          <cell r="AM799">
            <v>471.30269110116876</v>
          </cell>
          <cell r="AN799">
            <v>2</v>
          </cell>
          <cell r="AO799">
            <v>3</v>
          </cell>
          <cell r="AP799">
            <v>478.96899999999658</v>
          </cell>
          <cell r="AQ799">
            <v>479.96899999999658</v>
          </cell>
        </row>
        <row r="800">
          <cell r="C800">
            <v>657000</v>
          </cell>
          <cell r="D800">
            <v>473.24100000000004</v>
          </cell>
          <cell r="I800">
            <v>939.26700275671215</v>
          </cell>
          <cell r="K800">
            <v>939.26700275671215</v>
          </cell>
          <cell r="L800">
            <v>939.26700275671215</v>
          </cell>
          <cell r="M800">
            <v>939</v>
          </cell>
          <cell r="N800">
            <v>1.1E-4</v>
          </cell>
          <cell r="O800">
            <v>0.76130451890600637</v>
          </cell>
          <cell r="P800">
            <v>81.817095401877964</v>
          </cell>
          <cell r="Q800">
            <v>413.08748123418906</v>
          </cell>
          <cell r="R800">
            <v>0.5</v>
          </cell>
          <cell r="S800">
            <v>6</v>
          </cell>
          <cell r="T800">
            <v>70</v>
          </cell>
          <cell r="W800">
            <v>0.02</v>
          </cell>
          <cell r="X800">
            <v>1.1E-4</v>
          </cell>
          <cell r="Y800">
            <v>0.5</v>
          </cell>
          <cell r="Z800">
            <v>70</v>
          </cell>
          <cell r="AA800">
            <v>5.6663088988278059</v>
          </cell>
          <cell r="AB800">
            <v>12.353721134843347</v>
          </cell>
          <cell r="AC800">
            <v>412.69515118641397</v>
          </cell>
          <cell r="AD800">
            <v>82.670251879290959</v>
          </cell>
          <cell r="AE800">
            <v>4.9920635513364733</v>
          </cell>
          <cell r="AF800">
            <v>2.2761727863412875</v>
          </cell>
          <cell r="AG800">
            <v>939.3654721855188</v>
          </cell>
          <cell r="AJ800">
            <v>476.85899999999657</v>
          </cell>
          <cell r="AK800">
            <v>476.85899999999657</v>
          </cell>
          <cell r="AL800">
            <v>471.19269110116875</v>
          </cell>
          <cell r="AM800">
            <v>471.19269110116875</v>
          </cell>
          <cell r="AN800">
            <v>2</v>
          </cell>
          <cell r="AO800">
            <v>3</v>
          </cell>
          <cell r="AP800">
            <v>478.85899999999657</v>
          </cell>
          <cell r="AQ800">
            <v>479.85899999999657</v>
          </cell>
        </row>
        <row r="801">
          <cell r="C801">
            <v>658000</v>
          </cell>
          <cell r="D801">
            <v>473.09547000000003</v>
          </cell>
          <cell r="I801">
            <v>939.26700275671215</v>
          </cell>
          <cell r="K801">
            <v>939.26700275671215</v>
          </cell>
          <cell r="L801">
            <v>939.26700275671215</v>
          </cell>
          <cell r="M801">
            <v>939</v>
          </cell>
          <cell r="N801">
            <v>1.1E-4</v>
          </cell>
          <cell r="O801">
            <v>0.76130451890600637</v>
          </cell>
          <cell r="P801">
            <v>81.817095401877964</v>
          </cell>
          <cell r="Q801">
            <v>413.08748123418906</v>
          </cell>
          <cell r="R801">
            <v>0.5</v>
          </cell>
          <cell r="S801">
            <v>6</v>
          </cell>
          <cell r="T801">
            <v>70</v>
          </cell>
          <cell r="W801">
            <v>0.02</v>
          </cell>
          <cell r="X801">
            <v>1.1E-4</v>
          </cell>
          <cell r="Y801">
            <v>0.5</v>
          </cell>
          <cell r="Z801">
            <v>70</v>
          </cell>
          <cell r="AA801">
            <v>5.6663088988278059</v>
          </cell>
          <cell r="AB801">
            <v>12.353721134843347</v>
          </cell>
          <cell r="AC801">
            <v>412.69515118641397</v>
          </cell>
          <cell r="AD801">
            <v>82.670251879290959</v>
          </cell>
          <cell r="AE801">
            <v>4.9920635513364733</v>
          </cell>
          <cell r="AF801">
            <v>2.2761727863412875</v>
          </cell>
          <cell r="AG801">
            <v>939.3654721855188</v>
          </cell>
          <cell r="AJ801">
            <v>476.74899999999656</v>
          </cell>
          <cell r="AK801">
            <v>476.74899999999656</v>
          </cell>
          <cell r="AL801">
            <v>471.08269110116873</v>
          </cell>
          <cell r="AM801">
            <v>471.08269110116873</v>
          </cell>
          <cell r="AN801">
            <v>2</v>
          </cell>
          <cell r="AO801">
            <v>3</v>
          </cell>
          <cell r="AP801">
            <v>478.74899999999656</v>
          </cell>
          <cell r="AQ801">
            <v>479.74899999999656</v>
          </cell>
        </row>
        <row r="802">
          <cell r="C802">
            <v>659000</v>
          </cell>
          <cell r="D802">
            <v>473.03046660000001</v>
          </cell>
          <cell r="I802">
            <v>939.26700275671215</v>
          </cell>
          <cell r="K802">
            <v>939.26700275671215</v>
          </cell>
          <cell r="L802">
            <v>939.26700275671215</v>
          </cell>
          <cell r="M802">
            <v>939</v>
          </cell>
          <cell r="N802">
            <v>1.1E-4</v>
          </cell>
          <cell r="O802">
            <v>0.76130451890600637</v>
          </cell>
          <cell r="P802">
            <v>81.817095401877964</v>
          </cell>
          <cell r="Q802">
            <v>413.08748123418906</v>
          </cell>
          <cell r="R802">
            <v>0.5</v>
          </cell>
          <cell r="S802">
            <v>6</v>
          </cell>
          <cell r="T802">
            <v>70</v>
          </cell>
          <cell r="W802">
            <v>0.02</v>
          </cell>
          <cell r="X802">
            <v>1.1E-4</v>
          </cell>
          <cell r="Y802">
            <v>0.5</v>
          </cell>
          <cell r="Z802">
            <v>70</v>
          </cell>
          <cell r="AA802">
            <v>5.6663088988278059</v>
          </cell>
          <cell r="AB802">
            <v>12.353721134843347</v>
          </cell>
          <cell r="AC802">
            <v>412.69515118641397</v>
          </cell>
          <cell r="AD802">
            <v>82.670251879290959</v>
          </cell>
          <cell r="AE802">
            <v>4.9920635513364733</v>
          </cell>
          <cell r="AF802">
            <v>2.2761727863412875</v>
          </cell>
          <cell r="AG802">
            <v>939.3654721855188</v>
          </cell>
          <cell r="AJ802">
            <v>476.63899999999654</v>
          </cell>
          <cell r="AK802">
            <v>476.63899999999654</v>
          </cell>
          <cell r="AL802">
            <v>470.97269110116872</v>
          </cell>
          <cell r="AM802">
            <v>470.97269110116872</v>
          </cell>
          <cell r="AN802">
            <v>2</v>
          </cell>
          <cell r="AO802">
            <v>3</v>
          </cell>
          <cell r="AP802">
            <v>478.63899999999654</v>
          </cell>
          <cell r="AQ802">
            <v>479.63899999999654</v>
          </cell>
        </row>
        <row r="803">
          <cell r="C803">
            <v>660000</v>
          </cell>
          <cell r="D803">
            <v>472.8</v>
          </cell>
          <cell r="I803">
            <v>939.26700275671215</v>
          </cell>
          <cell r="K803">
            <v>939.26700275671215</v>
          </cell>
          <cell r="L803">
            <v>939.26700275671215</v>
          </cell>
          <cell r="M803">
            <v>939</v>
          </cell>
          <cell r="N803">
            <v>1.1E-4</v>
          </cell>
          <cell r="O803">
            <v>0.76130451890600637</v>
          </cell>
          <cell r="P803">
            <v>81.817095401877964</v>
          </cell>
          <cell r="Q803">
            <v>413.08748123418906</v>
          </cell>
          <cell r="R803">
            <v>0.5</v>
          </cell>
          <cell r="S803">
            <v>6</v>
          </cell>
          <cell r="T803">
            <v>70</v>
          </cell>
          <cell r="U803">
            <v>447.75</v>
          </cell>
          <cell r="V803">
            <v>476.45</v>
          </cell>
          <cell r="W803">
            <v>0.02</v>
          </cell>
          <cell r="X803">
            <v>1.1E-4</v>
          </cell>
          <cell r="Y803">
            <v>0.5</v>
          </cell>
          <cell r="Z803">
            <v>70</v>
          </cell>
          <cell r="AA803">
            <v>5.6663088988278059</v>
          </cell>
          <cell r="AB803">
            <v>12.353721134843347</v>
          </cell>
          <cell r="AC803">
            <v>412.69515118641397</v>
          </cell>
          <cell r="AD803">
            <v>82.670251879290959</v>
          </cell>
          <cell r="AE803">
            <v>4.9920635513364733</v>
          </cell>
          <cell r="AF803">
            <v>2.2761727863412875</v>
          </cell>
          <cell r="AG803">
            <v>939.3654721855188</v>
          </cell>
          <cell r="AJ803">
            <v>476.52899999999653</v>
          </cell>
          <cell r="AK803">
            <v>476.52899999999653</v>
          </cell>
          <cell r="AL803">
            <v>470.86269110116871</v>
          </cell>
          <cell r="AM803">
            <v>470.86269110116871</v>
          </cell>
          <cell r="AN803">
            <v>2</v>
          </cell>
          <cell r="AO803">
            <v>3</v>
          </cell>
          <cell r="AP803">
            <v>478.52899999999653</v>
          </cell>
          <cell r="AQ803">
            <v>479.52899999999653</v>
          </cell>
        </row>
        <row r="804">
          <cell r="B804" t="str">
            <v>H/R Of 10-R Disty</v>
          </cell>
          <cell r="C804">
            <v>660700</v>
          </cell>
          <cell r="D804">
            <v>472.8</v>
          </cell>
          <cell r="E804">
            <v>935</v>
          </cell>
          <cell r="I804">
            <v>939.26700275671215</v>
          </cell>
          <cell r="K804">
            <v>939.26700275671215</v>
          </cell>
          <cell r="L804">
            <v>939.26700275671215</v>
          </cell>
          <cell r="M804">
            <v>939</v>
          </cell>
          <cell r="N804">
            <v>1.1E-4</v>
          </cell>
          <cell r="O804">
            <v>0.76130451890600637</v>
          </cell>
          <cell r="P804">
            <v>81.817095401877964</v>
          </cell>
          <cell r="Q804">
            <v>413.08748123418906</v>
          </cell>
          <cell r="R804">
            <v>0.5</v>
          </cell>
          <cell r="S804">
            <v>6</v>
          </cell>
          <cell r="T804">
            <v>70</v>
          </cell>
          <cell r="W804">
            <v>0.02</v>
          </cell>
          <cell r="X804">
            <v>1.1E-4</v>
          </cell>
          <cell r="Y804">
            <v>0.5</v>
          </cell>
          <cell r="Z804">
            <v>70</v>
          </cell>
          <cell r="AA804">
            <v>5.6663088988278059</v>
          </cell>
          <cell r="AB804">
            <v>12.353721134843347</v>
          </cell>
          <cell r="AC804">
            <v>412.69515118641397</v>
          </cell>
          <cell r="AD804">
            <v>82.670251879290959</v>
          </cell>
          <cell r="AE804">
            <v>4.9920635513364733</v>
          </cell>
          <cell r="AF804">
            <v>2.2761727863412875</v>
          </cell>
          <cell r="AG804">
            <v>939.3654721855188</v>
          </cell>
          <cell r="AJ804">
            <v>476.45199999999653</v>
          </cell>
          <cell r="AK804">
            <v>476.45199999999653</v>
          </cell>
          <cell r="AL804">
            <v>470.78569110116871</v>
          </cell>
          <cell r="AM804">
            <v>470.78569110116871</v>
          </cell>
          <cell r="AN804">
            <v>2</v>
          </cell>
          <cell r="AO804">
            <v>3</v>
          </cell>
          <cell r="AP804">
            <v>478.45199999999653</v>
          </cell>
          <cell r="AQ804">
            <v>479.45199999999653</v>
          </cell>
        </row>
        <row r="805">
          <cell r="B805" t="str">
            <v>District Road Bridge(DRB) / Fall Tail Regulator of LBDC</v>
          </cell>
          <cell r="C805">
            <v>660700</v>
          </cell>
          <cell r="D805">
            <v>472.8</v>
          </cell>
          <cell r="I805">
            <v>939.26700275671215</v>
          </cell>
          <cell r="K805">
            <v>939.26700275671215</v>
          </cell>
          <cell r="L805" t="str">
            <v xml:space="preserve">2338/1912  </v>
          </cell>
          <cell r="M805">
            <v>939</v>
          </cell>
          <cell r="N805">
            <v>1.1E-4</v>
          </cell>
          <cell r="O805">
            <v>0.76130451890600637</v>
          </cell>
          <cell r="P805">
            <v>81.817095401877964</v>
          </cell>
          <cell r="Q805">
            <v>413.08748123418906</v>
          </cell>
          <cell r="R805">
            <v>0.5</v>
          </cell>
          <cell r="S805">
            <v>6</v>
          </cell>
          <cell r="T805">
            <v>70</v>
          </cell>
          <cell r="W805">
            <v>0.02</v>
          </cell>
          <cell r="X805">
            <v>1.1E-4</v>
          </cell>
          <cell r="Y805">
            <v>0.5</v>
          </cell>
          <cell r="Z805">
            <v>70</v>
          </cell>
          <cell r="AA805">
            <v>5.6663088988278059</v>
          </cell>
          <cell r="AB805">
            <v>12.353721134843347</v>
          </cell>
          <cell r="AC805">
            <v>412.69515118641397</v>
          </cell>
          <cell r="AD805">
            <v>82.670251879290959</v>
          </cell>
          <cell r="AE805">
            <v>4.9920635513364733</v>
          </cell>
          <cell r="AF805">
            <v>2.2761727863412875</v>
          </cell>
          <cell r="AG805">
            <v>939.3654721855188</v>
          </cell>
          <cell r="AJ805">
            <v>476.45199999999653</v>
          </cell>
          <cell r="AK805">
            <v>476.45199999999653</v>
          </cell>
          <cell r="AL805">
            <v>470.78569110116871</v>
          </cell>
          <cell r="AM805">
            <v>470.78569110116871</v>
          </cell>
          <cell r="AN805">
            <v>2</v>
          </cell>
          <cell r="AO805">
            <v>3</v>
          </cell>
          <cell r="AP805">
            <v>478.45199999999653</v>
          </cell>
          <cell r="AQ805">
            <v>479.45199999999653</v>
          </cell>
        </row>
      </sheetData>
      <sheetData sheetId="7" refreshError="1"/>
      <sheetData sheetId="8" refreshError="1"/>
      <sheetData sheetId="9" refreshError="1"/>
      <sheetData sheetId="10" refreshError="1">
        <row r="1">
          <cell r="A1" t="str">
            <v>LAST DESIGNED FSL OF CHANNELS OFFTAKING FROM LBDC</v>
          </cell>
        </row>
        <row r="3">
          <cell r="A3" t="str">
            <v>S.NO</v>
          </cell>
          <cell r="B3" t="str">
            <v>NAME OF DISTY</v>
          </cell>
          <cell r="C3" t="str">
            <v>OFFTAKING RD</v>
          </cell>
          <cell r="D3" t="str">
            <v>LAST DESIGNED FSL AT HEAD</v>
          </cell>
          <cell r="E3" t="str">
            <v>S.NO</v>
          </cell>
          <cell r="F3" t="str">
            <v>NAME OF DISTY</v>
          </cell>
          <cell r="G3" t="str">
            <v>OFFTAKING RD</v>
          </cell>
          <cell r="H3" t="str">
            <v>LAST DESIGNED FSL AT HEAD</v>
          </cell>
        </row>
        <row r="5">
          <cell r="A5">
            <v>1</v>
          </cell>
          <cell r="B5" t="str">
            <v>JAJJA MINOR</v>
          </cell>
          <cell r="C5" t="str">
            <v>23000/R</v>
          </cell>
          <cell r="E5">
            <v>38</v>
          </cell>
          <cell r="F5" t="str">
            <v>9AL DISTY</v>
          </cell>
          <cell r="G5" t="str">
            <v>387847/L</v>
          </cell>
        </row>
        <row r="6">
          <cell r="A6">
            <v>2</v>
          </cell>
          <cell r="B6" t="str">
            <v>GURUKE MINOR</v>
          </cell>
          <cell r="C6" t="str">
            <v>26800/R</v>
          </cell>
          <cell r="E6">
            <v>39</v>
          </cell>
          <cell r="F6" t="str">
            <v>6DR DISTY</v>
          </cell>
          <cell r="G6" t="str">
            <v>402250/R</v>
          </cell>
        </row>
        <row r="7">
          <cell r="A7">
            <v>3</v>
          </cell>
          <cell r="B7" t="str">
            <v>KARARMAL MINOR</v>
          </cell>
          <cell r="C7" t="str">
            <v>26800/L</v>
          </cell>
          <cell r="E7">
            <v>40</v>
          </cell>
          <cell r="F7" t="str">
            <v>10L DISTY</v>
          </cell>
          <cell r="G7" t="str">
            <v>405705/L</v>
          </cell>
        </row>
        <row r="8">
          <cell r="A8">
            <v>4</v>
          </cell>
          <cell r="B8" t="str">
            <v>GHUMMAN KALAN</v>
          </cell>
          <cell r="C8" t="str">
            <v>26815/L</v>
          </cell>
          <cell r="E8">
            <v>41</v>
          </cell>
          <cell r="F8" t="str">
            <v>11L DISTY</v>
          </cell>
          <cell r="G8" t="str">
            <v>428772/L</v>
          </cell>
        </row>
        <row r="9">
          <cell r="A9">
            <v>5</v>
          </cell>
          <cell r="B9" t="str">
            <v>BLAIR FEEDER</v>
          </cell>
          <cell r="C9" t="str">
            <v>45737/L</v>
          </cell>
          <cell r="E9">
            <v>42</v>
          </cell>
          <cell r="F9" t="str">
            <v>7R DISTY</v>
          </cell>
          <cell r="G9" t="str">
            <v>429705/R</v>
          </cell>
        </row>
        <row r="10">
          <cell r="A10">
            <v>6</v>
          </cell>
          <cell r="B10" t="str">
            <v>AUJLA DISTY</v>
          </cell>
          <cell r="C10" t="str">
            <v>51375/R</v>
          </cell>
          <cell r="E10">
            <v>43</v>
          </cell>
          <cell r="F10" t="str">
            <v>7AR DISTY</v>
          </cell>
          <cell r="G10" t="str">
            <v>450050/R</v>
          </cell>
        </row>
        <row r="11">
          <cell r="A11">
            <v>7</v>
          </cell>
          <cell r="B11" t="str">
            <v>GUGERA BRANCH</v>
          </cell>
          <cell r="C11" t="str">
            <v>58818/R</v>
          </cell>
          <cell r="E11">
            <v>44</v>
          </cell>
          <cell r="F11" t="str">
            <v>12AL DISTY</v>
          </cell>
          <cell r="G11" t="str">
            <v>450304/L</v>
          </cell>
        </row>
        <row r="12">
          <cell r="A12">
            <v>8</v>
          </cell>
          <cell r="B12" t="str">
            <v>HALLA DISTY</v>
          </cell>
          <cell r="C12" t="str">
            <v>59100/R</v>
          </cell>
          <cell r="E12">
            <v>45</v>
          </cell>
          <cell r="F12" t="str">
            <v>12L DISTY</v>
          </cell>
          <cell r="G12" t="str">
            <v>450500/L</v>
          </cell>
        </row>
        <row r="13">
          <cell r="A13">
            <v>9</v>
          </cell>
          <cell r="B13" t="str">
            <v>L/PLOT</v>
          </cell>
          <cell r="C13" t="str">
            <v>91700/L</v>
          </cell>
          <cell r="E13">
            <v>46</v>
          </cell>
          <cell r="F13" t="str">
            <v>7AR-1 DISTY</v>
          </cell>
          <cell r="G13" t="str">
            <v>482995/R</v>
          </cell>
        </row>
        <row r="14">
          <cell r="A14">
            <v>10</v>
          </cell>
          <cell r="B14" t="str">
            <v>K/PLOT</v>
          </cell>
          <cell r="C14" t="str">
            <v>91700/R</v>
          </cell>
          <cell r="E14">
            <v>47</v>
          </cell>
          <cell r="F14" t="str">
            <v>13L DISTY</v>
          </cell>
          <cell r="G14" t="str">
            <v>483500/L</v>
          </cell>
        </row>
        <row r="15">
          <cell r="A15">
            <v>11</v>
          </cell>
          <cell r="B15" t="str">
            <v>THATHI KALASAN</v>
          </cell>
          <cell r="C15" t="str">
            <v>92218/R</v>
          </cell>
          <cell r="E15">
            <v>48</v>
          </cell>
          <cell r="F15" t="str">
            <v>7BR DISTY</v>
          </cell>
          <cell r="G15" t="str">
            <v>488000/R</v>
          </cell>
        </row>
        <row r="16">
          <cell r="A16">
            <v>12</v>
          </cell>
          <cell r="B16" t="str">
            <v>IAL FEEDRE</v>
          </cell>
          <cell r="C16" t="str">
            <v>108640/L</v>
          </cell>
          <cell r="E16">
            <v>49</v>
          </cell>
          <cell r="F16" t="str">
            <v>7CR DISTY</v>
          </cell>
          <cell r="G16" t="str">
            <v>513243/R</v>
          </cell>
        </row>
        <row r="17">
          <cell r="A17">
            <v>13</v>
          </cell>
          <cell r="B17" t="str">
            <v>KHOKHAR DISTY</v>
          </cell>
          <cell r="C17" t="str">
            <v>108754/R</v>
          </cell>
          <cell r="E17">
            <v>50</v>
          </cell>
          <cell r="F17" t="str">
            <v>13AL DISTY</v>
          </cell>
          <cell r="G17" t="str">
            <v>513733/L</v>
          </cell>
        </row>
        <row r="18">
          <cell r="A18">
            <v>14</v>
          </cell>
          <cell r="B18" t="str">
            <v>IL HUSSAIN ABAD</v>
          </cell>
          <cell r="C18" t="str">
            <v>108754/L</v>
          </cell>
          <cell r="E18">
            <v>51</v>
          </cell>
          <cell r="F18" t="str">
            <v>14L DISTY</v>
          </cell>
          <cell r="G18" t="str">
            <v>526965/L</v>
          </cell>
        </row>
        <row r="19">
          <cell r="A19">
            <v>15</v>
          </cell>
          <cell r="B19" t="str">
            <v>1R DHULIANI DISTY</v>
          </cell>
          <cell r="C19" t="str">
            <v>132704/R</v>
          </cell>
          <cell r="E19">
            <v>52</v>
          </cell>
          <cell r="F19" t="str">
            <v>14AL DISTY</v>
          </cell>
          <cell r="G19" t="str">
            <v>527000/L</v>
          </cell>
        </row>
        <row r="20">
          <cell r="A20">
            <v>16</v>
          </cell>
          <cell r="B20" t="str">
            <v>NEW MINOR</v>
          </cell>
          <cell r="C20" t="str">
            <v>136580/L</v>
          </cell>
          <cell r="E20">
            <v>53</v>
          </cell>
          <cell r="F20" t="str">
            <v>7DR DISTY</v>
          </cell>
          <cell r="G20" t="str">
            <v>527216/R</v>
          </cell>
        </row>
        <row r="21">
          <cell r="A21">
            <v>17</v>
          </cell>
          <cell r="B21" t="str">
            <v>BER WALI MINOR</v>
          </cell>
          <cell r="C21" t="str">
            <v>146454/R</v>
          </cell>
          <cell r="E21">
            <v>54</v>
          </cell>
          <cell r="F21" t="str">
            <v>7ER DISTY</v>
          </cell>
          <cell r="G21" t="str">
            <v>540180/R</v>
          </cell>
        </row>
        <row r="22">
          <cell r="A22">
            <v>18</v>
          </cell>
          <cell r="B22" t="str">
            <v>1RA CHAMMANWALI</v>
          </cell>
          <cell r="C22" t="str">
            <v>152454/R</v>
          </cell>
          <cell r="E22">
            <v>55</v>
          </cell>
          <cell r="F22" t="str">
            <v>14BL-II</v>
          </cell>
          <cell r="G22" t="str">
            <v>542000/L</v>
          </cell>
        </row>
        <row r="23">
          <cell r="A23">
            <v>19</v>
          </cell>
          <cell r="B23" t="str">
            <v>2L KALASAN DISTY</v>
          </cell>
          <cell r="C23" t="str">
            <v>153940/L</v>
          </cell>
          <cell r="E23">
            <v>56</v>
          </cell>
          <cell r="F23" t="str">
            <v>14BL-II</v>
          </cell>
          <cell r="G23" t="str">
            <v>542000/L</v>
          </cell>
        </row>
        <row r="24">
          <cell r="A24">
            <v>20</v>
          </cell>
          <cell r="B24" t="str">
            <v>PLANTATION MINOR</v>
          </cell>
          <cell r="C24" t="str">
            <v>160704/L</v>
          </cell>
          <cell r="E24">
            <v>57</v>
          </cell>
          <cell r="F24" t="str">
            <v>15L DISTY</v>
          </cell>
          <cell r="G24" t="str">
            <v>570700/L</v>
          </cell>
        </row>
        <row r="25">
          <cell r="A25">
            <v>21</v>
          </cell>
          <cell r="B25" t="str">
            <v>1RB RENALA DISTY</v>
          </cell>
          <cell r="C25" t="str">
            <v>161204/R</v>
          </cell>
          <cell r="E25">
            <v>58</v>
          </cell>
          <cell r="F25" t="str">
            <v>K.F.S FEEDER</v>
          </cell>
          <cell r="G25" t="str">
            <v>570600/R</v>
          </cell>
        </row>
        <row r="26">
          <cell r="A26">
            <v>22</v>
          </cell>
          <cell r="B26" t="str">
            <v>F/PLOT</v>
          </cell>
          <cell r="C26" t="str">
            <v>187904/R</v>
          </cell>
          <cell r="E26">
            <v>59</v>
          </cell>
          <cell r="F26" t="str">
            <v>15AL DISTY</v>
          </cell>
          <cell r="G26" t="str">
            <v>570700/L</v>
          </cell>
        </row>
        <row r="27">
          <cell r="A27">
            <v>23</v>
          </cell>
          <cell r="B27" t="str">
            <v>2R SUCHANWALA</v>
          </cell>
          <cell r="C27" t="str">
            <v>187954/R</v>
          </cell>
          <cell r="E27">
            <v>60</v>
          </cell>
          <cell r="F27" t="str">
            <v>8R DISTY</v>
          </cell>
          <cell r="G27" t="str">
            <v>570800/L</v>
          </cell>
        </row>
        <row r="28">
          <cell r="A28">
            <v>24</v>
          </cell>
          <cell r="B28" t="str">
            <v>2RA COLYANA DISTY</v>
          </cell>
          <cell r="C28" t="str">
            <v>195601/R</v>
          </cell>
          <cell r="E28">
            <v>61</v>
          </cell>
          <cell r="F28" t="str">
            <v>8BR DISTY</v>
          </cell>
          <cell r="G28" t="str">
            <v>570800/R</v>
          </cell>
        </row>
        <row r="29">
          <cell r="A29">
            <v>25</v>
          </cell>
          <cell r="B29" t="str">
            <v>4L OKARA DISTY</v>
          </cell>
          <cell r="C29" t="str">
            <v>196454/L</v>
          </cell>
          <cell r="E29">
            <v>62</v>
          </cell>
          <cell r="F29" t="str">
            <v>16L DISTY</v>
          </cell>
          <cell r="G29" t="str">
            <v>600596/L</v>
          </cell>
        </row>
        <row r="30">
          <cell r="A30">
            <v>26</v>
          </cell>
          <cell r="B30" t="str">
            <v>3R K.SINGH DISTY</v>
          </cell>
          <cell r="C30" t="str">
            <v>226454/R</v>
          </cell>
          <cell r="E30">
            <v>63</v>
          </cell>
          <cell r="F30" t="str">
            <v>8AR DISTY</v>
          </cell>
          <cell r="G30" t="str">
            <v>600600/R</v>
          </cell>
        </row>
        <row r="31">
          <cell r="A31">
            <v>27</v>
          </cell>
          <cell r="B31" t="str">
            <v>5L GAMBER DISTY</v>
          </cell>
          <cell r="C31" t="str">
            <v>257509/L</v>
          </cell>
          <cell r="E31">
            <v>64</v>
          </cell>
          <cell r="F31" t="str">
            <v>9R DISTY</v>
          </cell>
          <cell r="G31" t="str">
            <v>639700/R</v>
          </cell>
        </row>
        <row r="32">
          <cell r="A32">
            <v>28</v>
          </cell>
          <cell r="B32" t="str">
            <v>4R JHILWALA</v>
          </cell>
          <cell r="C32" t="str">
            <v>258144/R</v>
          </cell>
          <cell r="E32">
            <v>65</v>
          </cell>
          <cell r="F32" t="str">
            <v>16AL DISTY</v>
          </cell>
          <cell r="G32" t="str">
            <v>652658/L</v>
          </cell>
        </row>
        <row r="33">
          <cell r="A33">
            <v>29</v>
          </cell>
          <cell r="B33" t="str">
            <v>5R YOUSAF WALA</v>
          </cell>
          <cell r="C33" t="str">
            <v>285200/R</v>
          </cell>
          <cell r="E33">
            <v>66</v>
          </cell>
          <cell r="F33" t="str">
            <v>FOREST DISTY</v>
          </cell>
          <cell r="G33" t="str">
            <v>653700/R</v>
          </cell>
        </row>
        <row r="34">
          <cell r="A34">
            <v>30</v>
          </cell>
          <cell r="B34" t="str">
            <v>5AR DISTY</v>
          </cell>
          <cell r="C34" t="str">
            <v>314995/R</v>
          </cell>
          <cell r="E34">
            <v>67</v>
          </cell>
          <cell r="F34" t="str">
            <v>10R BRANCH</v>
          </cell>
          <cell r="G34" t="str">
            <v>TAIL LBDC</v>
          </cell>
        </row>
        <row r="35">
          <cell r="A35">
            <v>31</v>
          </cell>
          <cell r="B35" t="str">
            <v>9L BRANCH</v>
          </cell>
          <cell r="C35" t="str">
            <v>322254/L</v>
          </cell>
        </row>
        <row r="36">
          <cell r="A36">
            <v>32</v>
          </cell>
          <cell r="B36" t="str">
            <v>6R SAHIWAL DISTY</v>
          </cell>
          <cell r="C36" t="str">
            <v>328554/R</v>
          </cell>
        </row>
        <row r="37">
          <cell r="A37">
            <v>33</v>
          </cell>
          <cell r="B37" t="str">
            <v>M.P LINK</v>
          </cell>
          <cell r="C37" t="str">
            <v>353588/L</v>
          </cell>
        </row>
        <row r="38">
          <cell r="A38">
            <v>34</v>
          </cell>
          <cell r="B38" t="str">
            <v>6CR DISTY</v>
          </cell>
          <cell r="C38" t="str">
            <v>363000/R</v>
          </cell>
        </row>
        <row r="39">
          <cell r="A39">
            <v>35</v>
          </cell>
          <cell r="B39" t="str">
            <v>6BR DISTY</v>
          </cell>
          <cell r="C39" t="str">
            <v>366000/R</v>
          </cell>
        </row>
        <row r="40">
          <cell r="A40">
            <v>36</v>
          </cell>
          <cell r="B40" t="str">
            <v>BAHAB DISTY</v>
          </cell>
          <cell r="C40" t="str">
            <v>387700/R</v>
          </cell>
        </row>
        <row r="41">
          <cell r="A41">
            <v>37</v>
          </cell>
          <cell r="B41" t="str">
            <v>6AR DISTY</v>
          </cell>
          <cell r="C41" t="str">
            <v>387800/R</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IRP LIS asses origi"/>
      <sheetName val="EIRP LIS 1"/>
      <sheetName val="IRD LIS plan summ 1"/>
    </sheetNames>
    <sheetDataSet>
      <sheetData sheetId="0" refreshError="1"/>
      <sheetData sheetId="1" refreshError="1"/>
      <sheetData sheetId="2"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s"/>
      <sheetName val="M.Sheet"/>
      <sheetName val="B.O.Q"/>
      <sheetName val="M.Summary # 82"/>
      <sheetName val="M.Summary #83"/>
      <sheetName val="M.Summary # 128"/>
      <sheetName val="M.Summary # 134"/>
      <sheetName val="M.Summary # 138"/>
      <sheetName val="M.Summary # 305"/>
      <sheetName val="Ext.M.Sheet"/>
      <sheetName val="External boq"/>
      <sheetName val="Ext.M.Sum 82"/>
      <sheetName val="Ext.M.Sum 83"/>
      <sheetName val="Ext.M.Sum 128"/>
      <sheetName val="Ext.M.Sum 134"/>
      <sheetName val="Ext.M.Sum 138"/>
      <sheetName val="Ext.M.Sum 305"/>
      <sheetName val="Main Mat Summ"/>
      <sheetName val="Ext. Main Summ"/>
      <sheetName val="GRAND SUMMARY"/>
      <sheetName val="SIZING"/>
      <sheetName val="PROC"/>
      <sheetName val="ACTIVITY_REVENUE"/>
      <sheetName val="M_Sheet5"/>
      <sheetName val="B_O_Q5"/>
      <sheetName val="M_Summary_#_825"/>
      <sheetName val="M_Summary_#835"/>
      <sheetName val="M_Summary_#_1285"/>
      <sheetName val="M_Summary_#_1345"/>
      <sheetName val="M_Summary_#_1385"/>
      <sheetName val="M_Summary_#_3055"/>
      <sheetName val="Ext_M_Sheet5"/>
      <sheetName val="External_boq5"/>
      <sheetName val="Ext_M_Sum_825"/>
      <sheetName val="Ext_M_Sum_835"/>
      <sheetName val="Ext_M_Sum_1285"/>
      <sheetName val="Ext_M_Sum_1345"/>
      <sheetName val="Ext_M_Sum_1385"/>
      <sheetName val="Ext_M_Sum_3055"/>
      <sheetName val="Main_Mat_Summ5"/>
      <sheetName val="Ext__Main_Summ5"/>
      <sheetName val="GRAND_SUMMARY5"/>
      <sheetName val="M_Sheet2"/>
      <sheetName val="B_O_Q2"/>
      <sheetName val="M_Summary_#_822"/>
      <sheetName val="M_Summary_#832"/>
      <sheetName val="M_Summary_#_1282"/>
      <sheetName val="M_Summary_#_1342"/>
      <sheetName val="M_Summary_#_1382"/>
      <sheetName val="M_Summary_#_3052"/>
      <sheetName val="Ext_M_Sheet2"/>
      <sheetName val="External_boq2"/>
      <sheetName val="Ext_M_Sum_822"/>
      <sheetName val="Ext_M_Sum_832"/>
      <sheetName val="Ext_M_Sum_1282"/>
      <sheetName val="Ext_M_Sum_1342"/>
      <sheetName val="Ext_M_Sum_1382"/>
      <sheetName val="Ext_M_Sum_3052"/>
      <sheetName val="Main_Mat_Summ2"/>
      <sheetName val="Ext__Main_Summ2"/>
      <sheetName val="GRAND_SUMMARY2"/>
      <sheetName val="M_Sheet"/>
      <sheetName val="B_O_Q"/>
      <sheetName val="M_Summary_#_82"/>
      <sheetName val="M_Summary_#83"/>
      <sheetName val="M_Summary_#_128"/>
      <sheetName val="M_Summary_#_134"/>
      <sheetName val="M_Summary_#_138"/>
      <sheetName val="M_Summary_#_305"/>
      <sheetName val="Ext_M_Sheet"/>
      <sheetName val="External_boq"/>
      <sheetName val="Ext_M_Sum_82"/>
      <sheetName val="Ext_M_Sum_83"/>
      <sheetName val="Ext_M_Sum_128"/>
      <sheetName val="Ext_M_Sum_134"/>
      <sheetName val="Ext_M_Sum_138"/>
      <sheetName val="Ext_M_Sum_305"/>
      <sheetName val="Main_Mat_Summ"/>
      <sheetName val="Ext__Main_Summ"/>
      <sheetName val="GRAND_SUMMARY"/>
      <sheetName val="M_Sheet1"/>
      <sheetName val="B_O_Q1"/>
      <sheetName val="M_Summary_#_821"/>
      <sheetName val="M_Summary_#831"/>
      <sheetName val="M_Summary_#_1281"/>
      <sheetName val="M_Summary_#_1341"/>
      <sheetName val="M_Summary_#_1381"/>
      <sheetName val="M_Summary_#_3051"/>
      <sheetName val="Ext_M_Sheet1"/>
      <sheetName val="External_boq1"/>
      <sheetName val="Ext_M_Sum_821"/>
      <sheetName val="Ext_M_Sum_831"/>
      <sheetName val="Ext_M_Sum_1281"/>
      <sheetName val="Ext_M_Sum_1341"/>
      <sheetName val="Ext_M_Sum_1381"/>
      <sheetName val="Ext_M_Sum_3051"/>
      <sheetName val="Main_Mat_Summ1"/>
      <sheetName val="Ext__Main_Summ1"/>
      <sheetName val="GRAND_SUMMARY1"/>
      <sheetName val="M_Sheet4"/>
      <sheetName val="B_O_Q4"/>
      <sheetName val="M_Summary_#_824"/>
      <sheetName val="M_Summary_#834"/>
      <sheetName val="M_Summary_#_1284"/>
      <sheetName val="M_Summary_#_1344"/>
      <sheetName val="M_Summary_#_1384"/>
      <sheetName val="M_Summary_#_3054"/>
      <sheetName val="Ext_M_Sheet4"/>
      <sheetName val="External_boq4"/>
      <sheetName val="Ext_M_Sum_824"/>
      <sheetName val="Ext_M_Sum_834"/>
      <sheetName val="Ext_M_Sum_1284"/>
      <sheetName val="Ext_M_Sum_1344"/>
      <sheetName val="Ext_M_Sum_1384"/>
      <sheetName val="Ext_M_Sum_3054"/>
      <sheetName val="Main_Mat_Summ4"/>
      <sheetName val="Ext__Main_Summ4"/>
      <sheetName val="GRAND_SUMMARY4"/>
      <sheetName val="M_Sheet3"/>
      <sheetName val="B_O_Q3"/>
      <sheetName val="M_Summary_#_823"/>
      <sheetName val="M_Summary_#833"/>
      <sheetName val="M_Summary_#_1283"/>
      <sheetName val="M_Summary_#_1343"/>
      <sheetName val="M_Summary_#_1383"/>
      <sheetName val="M_Summary_#_3053"/>
      <sheetName val="Ext_M_Sheet3"/>
      <sheetName val="External_boq3"/>
      <sheetName val="Ext_M_Sum_823"/>
      <sheetName val="Ext_M_Sum_833"/>
      <sheetName val="Ext_M_Sum_1283"/>
      <sheetName val="Ext_M_Sum_1343"/>
      <sheetName val="Ext_M_Sum_1383"/>
      <sheetName val="Ext_M_Sum_3053"/>
      <sheetName val="Main_Mat_Summ3"/>
      <sheetName val="Ext__Main_Summ3"/>
      <sheetName val="GRAND_SUMMARY3"/>
      <sheetName val="M_Sheet9"/>
      <sheetName val="B_O_Q9"/>
      <sheetName val="M_Summary_#_829"/>
      <sheetName val="M_Summary_#839"/>
      <sheetName val="M_Summary_#_1289"/>
      <sheetName val="M_Summary_#_1349"/>
      <sheetName val="M_Summary_#_1389"/>
      <sheetName val="M_Summary_#_3059"/>
      <sheetName val="Ext_M_Sheet9"/>
      <sheetName val="External_boq9"/>
      <sheetName val="Ext_M_Sum_829"/>
      <sheetName val="Ext_M_Sum_839"/>
      <sheetName val="Ext_M_Sum_1289"/>
      <sheetName val="Ext_M_Sum_1349"/>
      <sheetName val="Ext_M_Sum_1389"/>
      <sheetName val="Ext_M_Sum_3059"/>
      <sheetName val="Main_Mat_Summ9"/>
      <sheetName val="Ext__Main_Summ9"/>
      <sheetName val="GRAND_SUMMARY9"/>
      <sheetName val="M_Sheet6"/>
      <sheetName val="B_O_Q6"/>
      <sheetName val="M_Summary_#_826"/>
      <sheetName val="M_Summary_#836"/>
      <sheetName val="M_Summary_#_1286"/>
      <sheetName val="M_Summary_#_1346"/>
      <sheetName val="M_Summary_#_1386"/>
      <sheetName val="M_Summary_#_3056"/>
      <sheetName val="Ext_M_Sheet6"/>
      <sheetName val="External_boq6"/>
      <sheetName val="Ext_M_Sum_826"/>
      <sheetName val="Ext_M_Sum_836"/>
      <sheetName val="Ext_M_Sum_1286"/>
      <sheetName val="Ext_M_Sum_1346"/>
      <sheetName val="Ext_M_Sum_1386"/>
      <sheetName val="Ext_M_Sum_3056"/>
      <sheetName val="Main_Mat_Summ6"/>
      <sheetName val="Ext__Main_Summ6"/>
      <sheetName val="GRAND_SUMMARY6"/>
      <sheetName val="M_Sheet7"/>
      <sheetName val="B_O_Q7"/>
      <sheetName val="M_Summary_#_827"/>
      <sheetName val="M_Summary_#837"/>
      <sheetName val="M_Summary_#_1287"/>
      <sheetName val="M_Summary_#_1347"/>
      <sheetName val="M_Summary_#_1387"/>
      <sheetName val="M_Summary_#_3057"/>
      <sheetName val="Ext_M_Sheet7"/>
      <sheetName val="External_boq7"/>
      <sheetName val="Ext_M_Sum_827"/>
      <sheetName val="Ext_M_Sum_837"/>
      <sheetName val="Ext_M_Sum_1287"/>
      <sheetName val="Ext_M_Sum_1347"/>
      <sheetName val="Ext_M_Sum_1387"/>
      <sheetName val="Ext_M_Sum_3057"/>
      <sheetName val="Main_Mat_Summ7"/>
      <sheetName val="Ext__Main_Summ7"/>
      <sheetName val="GRAND_SUMMARY7"/>
      <sheetName val="M_Sheet8"/>
      <sheetName val="B_O_Q8"/>
      <sheetName val="M_Summary_#_828"/>
      <sheetName val="M_Summary_#838"/>
      <sheetName val="M_Summary_#_1288"/>
      <sheetName val="M_Summary_#_1348"/>
      <sheetName val="M_Summary_#_1388"/>
      <sheetName val="M_Summary_#_3058"/>
      <sheetName val="Ext_M_Sheet8"/>
      <sheetName val="External_boq8"/>
      <sheetName val="Ext_M_Sum_828"/>
      <sheetName val="Ext_M_Sum_838"/>
      <sheetName val="Ext_M_Sum_1288"/>
      <sheetName val="Ext_M_Sum_1348"/>
      <sheetName val="Ext_M_Sum_1388"/>
      <sheetName val="Ext_M_Sum_3058"/>
      <sheetName val="Main_Mat_Summ8"/>
      <sheetName val="Ext__Main_Summ8"/>
      <sheetName val="GRAND_SUMMARY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B4" t="str">
            <v xml:space="preserve">D E S C R I P T I O N </v>
          </cell>
        </row>
        <row r="5">
          <cell r="B5" t="str">
            <v>CIVIL: EXTERNAL WORKS</v>
          </cell>
        </row>
        <row r="6">
          <cell r="B6" t="str">
            <v>Excavate  and  Earth  Work.</v>
          </cell>
        </row>
        <row r="7">
          <cell r="B7" t="str">
            <v>Excavation</v>
          </cell>
        </row>
        <row r="8">
          <cell r="B8" t="str">
            <v>kasoo Filling</v>
          </cell>
        </row>
        <row r="9">
          <cell r="B9" t="str">
            <v>Sweat  earth  fill</v>
          </cell>
        </row>
        <row r="10">
          <cell r="B10" t="str">
            <v>Grass(Dhaka)</v>
          </cell>
        </row>
        <row r="12">
          <cell r="B12" t="str">
            <v>Lean concrete (1:6:12) Ravi sand &amp; B.Ballast</v>
          </cell>
        </row>
        <row r="13">
          <cell r="B13" t="str">
            <v>CEMENT OPC</v>
          </cell>
        </row>
        <row r="14">
          <cell r="B14" t="str">
            <v>SAND  RAVI</v>
          </cell>
        </row>
        <row r="15">
          <cell r="B15" t="str">
            <v>BRICK BALLAST</v>
          </cell>
        </row>
        <row r="17">
          <cell r="B17" t="str">
            <v>Lean concrete (1:4:8) Ravi sand &amp; B.Ballast</v>
          </cell>
        </row>
        <row r="18">
          <cell r="B18" t="str">
            <v>CEMENT OPC</v>
          </cell>
        </row>
        <row r="19">
          <cell r="B19" t="str">
            <v>SAND  RAVI</v>
          </cell>
        </row>
        <row r="20">
          <cell r="B20" t="str">
            <v>BRICK BALLAST</v>
          </cell>
        </row>
        <row r="22">
          <cell r="B22" t="str">
            <v>BRICK WORK  IN SUB STRUCTURE</v>
          </cell>
        </row>
        <row r="23">
          <cell r="B23" t="str">
            <v>9''&amp;13 1/2" thick (1:6)</v>
          </cell>
        </row>
        <row r="24">
          <cell r="B24" t="str">
            <v>CEMENT OPC</v>
          </cell>
        </row>
        <row r="25">
          <cell r="B25" t="str">
            <v>SAND RAVI</v>
          </cell>
        </row>
        <row r="26">
          <cell r="B26" t="str">
            <v>BRICKS IST CLASS</v>
          </cell>
        </row>
        <row r="28">
          <cell r="B28" t="str">
            <v>Damp proof Course.</v>
          </cell>
        </row>
        <row r="29">
          <cell r="B29" t="str">
            <v>1.5" Horizontal D.P.C. (1:2:4)</v>
          </cell>
        </row>
        <row r="30">
          <cell r="B30" t="str">
            <v>CEMENT OPC</v>
          </cell>
        </row>
        <row r="31">
          <cell r="B31" t="str">
            <v>SAND RAVI</v>
          </cell>
        </row>
        <row r="32">
          <cell r="B32" t="str">
            <v>AGGREGATE</v>
          </cell>
        </row>
        <row r="33">
          <cell r="B33" t="str">
            <v>BITUMEN 10/20 GRADE</v>
          </cell>
        </row>
        <row r="34">
          <cell r="B34" t="str">
            <v>KEROSENE OIL</v>
          </cell>
        </row>
        <row r="36">
          <cell r="B36" t="str">
            <v>9" &amp; 13 1/2" thick (1:4) above plinth</v>
          </cell>
        </row>
        <row r="37">
          <cell r="B37" t="str">
            <v>CEMENT OPC</v>
          </cell>
        </row>
        <row r="38">
          <cell r="B38" t="str">
            <v>SAND RAVI</v>
          </cell>
        </row>
        <row r="39">
          <cell r="B39" t="str">
            <v>BRICKS IST CLASS</v>
          </cell>
        </row>
        <row r="41">
          <cell r="B41" t="str">
            <v>4.5" thick (1:4) above plinth</v>
          </cell>
        </row>
        <row r="42">
          <cell r="B42" t="str">
            <v>CEMENT OPC</v>
          </cell>
        </row>
        <row r="43">
          <cell r="B43" t="str">
            <v>SAND RAVI</v>
          </cell>
        </row>
        <row r="44">
          <cell r="B44" t="str">
            <v>BRICKS IST CLASS</v>
          </cell>
        </row>
        <row r="46">
          <cell r="B46" t="str">
            <v>P.C.C(1:2:4) For Railing</v>
          </cell>
        </row>
        <row r="47">
          <cell r="B47" t="str">
            <v>CEMENT OPC</v>
          </cell>
        </row>
        <row r="48">
          <cell r="B48" t="str">
            <v>SAND CHENAB</v>
          </cell>
        </row>
        <row r="49">
          <cell r="B49" t="str">
            <v>AGGREGATE</v>
          </cell>
        </row>
        <row r="51">
          <cell r="B51" t="str">
            <v>Cement Plaster  (1:4)</v>
          </cell>
        </row>
        <row r="52">
          <cell r="B52" t="str">
            <v>CEMENT</v>
          </cell>
        </row>
        <row r="53">
          <cell r="B53" t="str">
            <v>SAND CHENAB</v>
          </cell>
        </row>
        <row r="55">
          <cell r="B55" t="str">
            <v>STEEL B / WALL RAILING</v>
          </cell>
        </row>
        <row r="56">
          <cell r="B56" t="str">
            <v>STEEL BALCONY RAILING</v>
          </cell>
        </row>
        <row r="57">
          <cell r="B57" t="str">
            <v>STEEL CANOPY RAILING</v>
          </cell>
        </row>
        <row r="59">
          <cell r="B59" t="str">
            <v>STEEL MAIN GATE</v>
          </cell>
        </row>
        <row r="61">
          <cell r="B61" t="str">
            <v>STEEL GRATING</v>
          </cell>
        </row>
        <row r="63">
          <cell r="B63" t="str">
            <v>FLOORING</v>
          </cell>
        </row>
        <row r="64">
          <cell r="B64" t="str">
            <v xml:space="preserve">4''TH.SAND RAVI FILL UNDER FLOOR </v>
          </cell>
        </row>
        <row r="65">
          <cell r="B65" t="str">
            <v>BRICK BALLAST 4''THICK UNDER FLOOR</v>
          </cell>
        </row>
        <row r="66">
          <cell r="B66" t="str">
            <v>1.5'' CONCRETE(1:2:4)</v>
          </cell>
        </row>
        <row r="67">
          <cell r="B67" t="str">
            <v>CEMENT OPC</v>
          </cell>
        </row>
        <row r="68">
          <cell r="B68" t="str">
            <v>SAND CHENAB</v>
          </cell>
        </row>
        <row r="69">
          <cell r="B69" t="str">
            <v>AGGREGATE</v>
          </cell>
        </row>
        <row r="71">
          <cell r="B71" t="str">
            <v>WASH AGGREGATE</v>
          </cell>
        </row>
        <row r="72">
          <cell r="B72" t="str">
            <v>PAN CRUSH</v>
          </cell>
        </row>
        <row r="73">
          <cell r="B73" t="str">
            <v>SAND RAVI</v>
          </cell>
        </row>
        <row r="74">
          <cell r="B74" t="str">
            <v>CEMENT OPC</v>
          </cell>
        </row>
        <row r="77">
          <cell r="B77" t="str">
            <v>SAND STONE</v>
          </cell>
        </row>
        <row r="79">
          <cell r="B79" t="str">
            <v>KHURRA (2.5*2)</v>
          </cell>
        </row>
        <row r="80">
          <cell r="B80" t="str">
            <v>BRICK BALLAST 4''THICK</v>
          </cell>
        </row>
        <row r="81">
          <cell r="B81" t="str">
            <v>BRICK BALLAST</v>
          </cell>
        </row>
        <row r="83">
          <cell r="B83" t="str">
            <v>1.5'' CONCRETE(1:2:4)</v>
          </cell>
        </row>
        <row r="84">
          <cell r="B84" t="str">
            <v>CEMENT OPC</v>
          </cell>
        </row>
        <row r="85">
          <cell r="B85" t="str">
            <v>SAND CHENAB</v>
          </cell>
        </row>
        <row r="86">
          <cell r="B86" t="str">
            <v>AGGREGATE</v>
          </cell>
        </row>
        <row r="88">
          <cell r="B88" t="str">
            <v>CERAMIC TILE WITH(1:4) C.S.MORTOR</v>
          </cell>
        </row>
        <row r="89">
          <cell r="B89" t="str">
            <v xml:space="preserve">EMCO  MAT   </v>
          </cell>
        </row>
        <row r="90">
          <cell r="B90" t="str">
            <v>MORTAR FOR  TILES   IN  (1:4)  RATIO</v>
          </cell>
        </row>
        <row r="91">
          <cell r="B91" t="str">
            <v>CEMENT OPC</v>
          </cell>
        </row>
        <row r="92">
          <cell r="B92" t="str">
            <v>SAND  RAVI</v>
          </cell>
        </row>
        <row r="93">
          <cell r="B93" t="str">
            <v>COLOUR  PIGMENT</v>
          </cell>
        </row>
        <row r="94">
          <cell r="B94" t="str">
            <v>WHITE  CEMENT</v>
          </cell>
        </row>
        <row r="95">
          <cell r="B95" t="str">
            <v>CEMENT  FOR  TILES (Buttering).</v>
          </cell>
        </row>
        <row r="96">
          <cell r="B96" t="str">
            <v>CEMENT OPC</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4">
          <cell r="B4" t="str">
            <v xml:space="preserve">D E S C R I P T I O N </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row r="4">
          <cell r="B4" t="str">
            <v xml:space="preserve">D E S C R I P T I O N </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ow r="4">
          <cell r="B4" t="str">
            <v xml:space="preserve">D E S C R I P T I O N </v>
          </cell>
        </row>
      </sheetData>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ow r="4">
          <cell r="B4" t="str">
            <v xml:space="preserve">D E S C R I P T I O N </v>
          </cell>
        </row>
      </sheetData>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row r="4">
          <cell r="B4" t="str">
            <v xml:space="preserve">D E S C R I P T I O N </v>
          </cell>
        </row>
      </sheetData>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B4" t="str">
            <v xml:space="preserve">D E S C R I P T I O N </v>
          </cell>
        </row>
      </sheetData>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ow r="4">
          <cell r="B4" t="str">
            <v xml:space="preserve">D E S C R I P T I O N </v>
          </cell>
        </row>
      </sheetData>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row r="4">
          <cell r="B4" t="str">
            <v xml:space="preserve">D E S C R I P T I O N </v>
          </cell>
        </row>
      </sheetData>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ow r="4">
          <cell r="B4" t="str">
            <v xml:space="preserve">D E S C R I P T I O N </v>
          </cell>
        </row>
      </sheetData>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heetName val="P-1 PPR PIPE PN20"/>
      <sheetName val="P-2 valve"/>
      <sheetName val="P-3 G.I PIPE"/>
      <sheetName val="P-4 elec. water cooler "/>
      <sheetName val="P-5 elec. water Filter"/>
      <sheetName val="P-6 J.C"/>
      <sheetName val="p-7 Muslim Shower "/>
      <sheetName val="P-8 Floor Trap"/>
      <sheetName val="P-9 uPVC Drainage"/>
      <sheetName val="P-10 V COWEL "/>
      <sheetName val="P-11 Clean out"/>
      <sheetName val="P-12 PE Pipes "/>
      <sheetName val="Circular Manhole Avg 10' D"/>
      <sheetName val="Looking Glass"/>
      <sheetName val="p-14 Double Bowl Sink"/>
      <sheetName val="Hanger Hook"/>
      <sheetName val="Bath mixer with over head showe"/>
      <sheetName val="Insta Gas Geyser 6L"/>
      <sheetName val="Insta Gas Geyser 12L (2)"/>
      <sheetName val="C.I Pipes"/>
      <sheetName val="G.I PIPE (NS)"/>
      <sheetName val="G.I valve"/>
      <sheetName val="COOLER SIZE"/>
    </sheetNames>
    <sheetDataSet>
      <sheetData sheetId="0" refreshError="1">
        <row r="1">
          <cell r="B1" t="str">
            <v>Labour</v>
          </cell>
          <cell r="C1" t="str">
            <v>Rate</v>
          </cell>
        </row>
        <row r="3">
          <cell r="B3" t="str">
            <v>POLYPROPYLENE HOT AND COLD WATER SYSTEM (Dadex / Beta)PPRC</v>
          </cell>
        </row>
        <row r="4">
          <cell r="B4" t="str">
            <v>PN10 (For Cold Water)</v>
          </cell>
        </row>
        <row r="5">
          <cell r="B5" t="str">
            <v>20mm          (1/2")</v>
          </cell>
          <cell r="C5">
            <v>57</v>
          </cell>
        </row>
        <row r="6">
          <cell r="B6" t="str">
            <v>25mm            (3/4")</v>
          </cell>
          <cell r="C6">
            <v>89</v>
          </cell>
        </row>
        <row r="7">
          <cell r="B7" t="str">
            <v>32mm            (1")</v>
          </cell>
          <cell r="C7">
            <v>143</v>
          </cell>
        </row>
        <row r="8">
          <cell r="B8" t="str">
            <v>40 mm         (1 1/4")</v>
          </cell>
          <cell r="C8">
            <v>220</v>
          </cell>
        </row>
        <row r="9">
          <cell r="B9" t="str">
            <v>50mm         (1 1/2")</v>
          </cell>
          <cell r="C9">
            <v>346</v>
          </cell>
        </row>
        <row r="10">
          <cell r="B10" t="str">
            <v>63mm          (2")</v>
          </cell>
          <cell r="C10">
            <v>544</v>
          </cell>
        </row>
        <row r="11">
          <cell r="B11" t="str">
            <v>75mm          (2 1/2" )</v>
          </cell>
          <cell r="C11">
            <v>801</v>
          </cell>
        </row>
        <row r="12">
          <cell r="B12" t="str">
            <v>90mm           (3")</v>
          </cell>
          <cell r="C12">
            <v>1144</v>
          </cell>
        </row>
        <row r="13">
          <cell r="B13" t="str">
            <v>PN20 (For Hot Water)</v>
          </cell>
        </row>
        <row r="14">
          <cell r="B14" t="str">
            <v>20mm          (1/2").</v>
          </cell>
          <cell r="C14">
            <v>73</v>
          </cell>
        </row>
        <row r="15">
          <cell r="B15" t="str">
            <v>25mm                (3/4").</v>
          </cell>
          <cell r="C15">
            <v>116</v>
          </cell>
        </row>
        <row r="16">
          <cell r="B16" t="str">
            <v>32mm            (1").</v>
          </cell>
          <cell r="C16">
            <v>187</v>
          </cell>
        </row>
        <row r="17">
          <cell r="B17" t="str">
            <v>40 mm         (1 1/4").</v>
          </cell>
          <cell r="C17">
            <v>287</v>
          </cell>
        </row>
        <row r="18">
          <cell r="B18" t="str">
            <v>50mm         (1 1/2").</v>
          </cell>
          <cell r="C18">
            <v>470</v>
          </cell>
        </row>
        <row r="19">
          <cell r="B19" t="str">
            <v>63mm          (2").</v>
          </cell>
          <cell r="C19">
            <v>736</v>
          </cell>
        </row>
        <row r="20">
          <cell r="B20" t="str">
            <v>75mm          (2 1/2" ).</v>
          </cell>
          <cell r="C20">
            <v>997</v>
          </cell>
        </row>
        <row r="21">
          <cell r="B21" t="str">
            <v>90mm           (3").</v>
          </cell>
          <cell r="C21">
            <v>1519</v>
          </cell>
        </row>
        <row r="23">
          <cell r="B23" t="str">
            <v>G.I. pipe with C.I. flanged joint (Medium Quality)</v>
          </cell>
        </row>
        <row r="24">
          <cell r="B24" t="str">
            <v>40mm      (1 1/2")..</v>
          </cell>
          <cell r="C24">
            <v>107</v>
          </cell>
        </row>
        <row r="25">
          <cell r="B25" t="str">
            <v>50mm     (2" )..</v>
          </cell>
          <cell r="C25">
            <v>147</v>
          </cell>
        </row>
        <row r="26">
          <cell r="B26" t="str">
            <v>63mm     (2 1/2" )..</v>
          </cell>
          <cell r="C26">
            <v>184</v>
          </cell>
        </row>
        <row r="27">
          <cell r="B27" t="str">
            <v>75mm      (3")..</v>
          </cell>
          <cell r="C27">
            <v>237</v>
          </cell>
        </row>
        <row r="28">
          <cell r="B28" t="str">
            <v>100mm     (4" )..</v>
          </cell>
          <cell r="C28">
            <v>348</v>
          </cell>
        </row>
        <row r="29">
          <cell r="B29" t="str">
            <v>125mm     (5" )..</v>
          </cell>
          <cell r="C29">
            <v>474</v>
          </cell>
        </row>
        <row r="30">
          <cell r="B30" t="str">
            <v>150mm     (6" )..</v>
          </cell>
          <cell r="C30">
            <v>560</v>
          </cell>
        </row>
        <row r="32">
          <cell r="B32" t="str">
            <v>Looking glass 5 mm thick</v>
          </cell>
          <cell r="C32">
            <v>106</v>
          </cell>
        </row>
        <row r="33">
          <cell r="B33" t="str">
            <v>Aluminum frame 50x20mm (2" x 3/4")</v>
          </cell>
          <cell r="C33">
            <v>70</v>
          </cell>
        </row>
        <row r="35">
          <cell r="B35" t="str">
            <v>Plumber</v>
          </cell>
          <cell r="C35">
            <v>320</v>
          </cell>
        </row>
        <row r="36">
          <cell r="B36" t="str">
            <v>Helper</v>
          </cell>
          <cell r="C36">
            <v>220</v>
          </cell>
        </row>
        <row r="37">
          <cell r="B37" t="str">
            <v>Cooly Unskilled</v>
          </cell>
          <cell r="C37">
            <v>220</v>
          </cell>
        </row>
        <row r="38">
          <cell r="B38" t="str">
            <v>Mason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WER-s"/>
      <sheetName val="BM"/>
      <sheetName val="Testing"/>
      <sheetName val="Rates"/>
    </sheetNames>
    <definedNames>
      <definedName name="RATING계산"/>
    </defined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ENDIX-I"/>
      <sheetName val="Corr-spt"/>
      <sheetName val="Obs-spt"/>
      <sheetName val="SPT vs PHI"/>
      <sheetName val="제출계산서"/>
      <sheetName val="J"/>
      <sheetName val="L"/>
      <sheetName val="Ref Data"/>
      <sheetName val="Cover"/>
      <sheetName val="Valid Specs - Fluids"/>
      <sheetName val="Hazard Level Lookup"/>
      <sheetName val="Ext.Boq139"/>
      <sheetName val="MATave I&amp;II MODEL"/>
      <sheetName val="Services"/>
      <sheetName val="B.O.Q"/>
      <sheetName val="5-Digit"/>
      <sheetName val="Sheet1"/>
      <sheetName val="당초"/>
      <sheetName val="BS-Notes"/>
      <sheetName val="M-480"/>
      <sheetName val="M-519"/>
      <sheetName val="Code 02"/>
      <sheetName val="Code 03"/>
      <sheetName val="Code 04"/>
      <sheetName val="Code 05"/>
      <sheetName val="Code 06"/>
      <sheetName val="Code 07"/>
      <sheetName val="Code 09"/>
      <sheetName val="Abstract of Cost"/>
      <sheetName val="H"/>
      <sheetName val="SUM"/>
      <sheetName val="#REF"/>
      <sheetName val="BQ Working"/>
      <sheetName val="PipWT"/>
      <sheetName val="CONSTRUCTION M-HR"/>
      <sheetName val="Ext.Boq-1"/>
      <sheetName val="Inputs"/>
      <sheetName val="BD"/>
      <sheetName val="HRSG PRINT"/>
      <sheetName val="Testing"/>
      <sheetName val="SILICATE"/>
      <sheetName val="BM"/>
      <sheetName val="breakdown"/>
      <sheetName val="合成単価作成表-BLDG"/>
    </sheetNames>
    <sheetDataSet>
      <sheetData sheetId="0"/>
      <sheetData sheetId="1"/>
      <sheetData sheetId="2"/>
      <sheetData sheetId="3" refreshError="1">
        <row r="2">
          <cell r="B2">
            <v>1</v>
          </cell>
          <cell r="C2">
            <v>25</v>
          </cell>
          <cell r="E2">
            <v>1</v>
          </cell>
          <cell r="F2">
            <v>1.72</v>
          </cell>
        </row>
        <row r="3">
          <cell r="B3">
            <v>2</v>
          </cell>
          <cell r="C3">
            <v>25</v>
          </cell>
          <cell r="E3">
            <v>2</v>
          </cell>
          <cell r="F3">
            <v>1.55</v>
          </cell>
        </row>
        <row r="4">
          <cell r="B4">
            <v>3</v>
          </cell>
          <cell r="C4">
            <v>25</v>
          </cell>
          <cell r="E4">
            <v>3</v>
          </cell>
          <cell r="F4">
            <v>1.4</v>
          </cell>
        </row>
        <row r="5">
          <cell r="B5">
            <v>4</v>
          </cell>
          <cell r="C5">
            <v>25</v>
          </cell>
          <cell r="E5">
            <v>4</v>
          </cell>
          <cell r="F5">
            <v>1.28</v>
          </cell>
        </row>
        <row r="6">
          <cell r="B6">
            <v>5</v>
          </cell>
          <cell r="C6">
            <v>28</v>
          </cell>
          <cell r="E6">
            <v>5</v>
          </cell>
          <cell r="F6">
            <v>1.2</v>
          </cell>
        </row>
        <row r="7">
          <cell r="B7">
            <v>6</v>
          </cell>
          <cell r="C7">
            <v>28.5</v>
          </cell>
          <cell r="E7">
            <v>6</v>
          </cell>
          <cell r="F7">
            <v>1.1200000000000001</v>
          </cell>
        </row>
        <row r="8">
          <cell r="B8">
            <v>7</v>
          </cell>
          <cell r="C8">
            <v>29</v>
          </cell>
          <cell r="E8">
            <v>7</v>
          </cell>
          <cell r="F8">
            <v>1.0900000000000001</v>
          </cell>
        </row>
        <row r="9">
          <cell r="B9">
            <v>8</v>
          </cell>
          <cell r="C9">
            <v>29</v>
          </cell>
          <cell r="E9">
            <v>8</v>
          </cell>
          <cell r="F9">
            <v>1.05</v>
          </cell>
        </row>
        <row r="10">
          <cell r="B10">
            <v>9</v>
          </cell>
          <cell r="C10">
            <v>30</v>
          </cell>
          <cell r="E10">
            <v>9</v>
          </cell>
          <cell r="F10">
            <v>1.02</v>
          </cell>
        </row>
        <row r="11">
          <cell r="B11">
            <v>10</v>
          </cell>
          <cell r="C11">
            <v>30</v>
          </cell>
          <cell r="E11">
            <v>10</v>
          </cell>
          <cell r="F11">
            <v>1</v>
          </cell>
        </row>
        <row r="12">
          <cell r="B12">
            <v>11</v>
          </cell>
          <cell r="C12">
            <v>30</v>
          </cell>
          <cell r="E12">
            <v>11</v>
          </cell>
          <cell r="F12">
            <v>0.98</v>
          </cell>
        </row>
        <row r="13">
          <cell r="B13">
            <v>12</v>
          </cell>
          <cell r="C13">
            <v>31</v>
          </cell>
          <cell r="E13">
            <v>12</v>
          </cell>
          <cell r="F13">
            <v>0.95</v>
          </cell>
        </row>
        <row r="14">
          <cell r="B14">
            <v>13</v>
          </cell>
          <cell r="C14">
            <v>31</v>
          </cell>
          <cell r="E14">
            <v>13</v>
          </cell>
          <cell r="F14">
            <v>0.91</v>
          </cell>
        </row>
        <row r="15">
          <cell r="B15">
            <v>14</v>
          </cell>
          <cell r="C15">
            <v>31</v>
          </cell>
          <cell r="E15">
            <v>14</v>
          </cell>
          <cell r="F15">
            <v>0.9</v>
          </cell>
        </row>
        <row r="16">
          <cell r="B16">
            <v>15</v>
          </cell>
          <cell r="C16">
            <v>32</v>
          </cell>
          <cell r="E16">
            <v>15</v>
          </cell>
          <cell r="F16">
            <v>0.88</v>
          </cell>
        </row>
        <row r="17">
          <cell r="B17">
            <v>16</v>
          </cell>
          <cell r="C17">
            <v>32</v>
          </cell>
          <cell r="E17">
            <v>16</v>
          </cell>
          <cell r="F17">
            <v>0.85</v>
          </cell>
        </row>
        <row r="18">
          <cell r="B18">
            <v>17</v>
          </cell>
          <cell r="C18">
            <v>32</v>
          </cell>
          <cell r="E18">
            <v>17</v>
          </cell>
          <cell r="F18">
            <v>0.83</v>
          </cell>
        </row>
        <row r="19">
          <cell r="B19">
            <v>18</v>
          </cell>
          <cell r="C19">
            <v>33</v>
          </cell>
          <cell r="E19">
            <v>18</v>
          </cell>
          <cell r="F19">
            <v>0.81</v>
          </cell>
        </row>
        <row r="20">
          <cell r="B20">
            <v>19</v>
          </cell>
          <cell r="C20">
            <v>33</v>
          </cell>
          <cell r="E20">
            <v>19</v>
          </cell>
          <cell r="F20">
            <v>0.8</v>
          </cell>
        </row>
        <row r="21">
          <cell r="B21">
            <v>20</v>
          </cell>
          <cell r="C21">
            <v>33</v>
          </cell>
          <cell r="E21">
            <v>20</v>
          </cell>
          <cell r="F21">
            <v>0.78</v>
          </cell>
        </row>
        <row r="22">
          <cell r="B22">
            <v>21</v>
          </cell>
          <cell r="C22">
            <v>33</v>
          </cell>
          <cell r="E22">
            <v>21</v>
          </cell>
          <cell r="F22">
            <v>0.76</v>
          </cell>
        </row>
        <row r="23">
          <cell r="B23">
            <v>22</v>
          </cell>
          <cell r="C23">
            <v>34</v>
          </cell>
          <cell r="E23">
            <v>22</v>
          </cell>
          <cell r="F23">
            <v>0.75</v>
          </cell>
        </row>
        <row r="24">
          <cell r="B24">
            <v>23</v>
          </cell>
          <cell r="C24">
            <v>34</v>
          </cell>
          <cell r="E24">
            <v>23</v>
          </cell>
          <cell r="F24">
            <v>0.73</v>
          </cell>
        </row>
        <row r="25">
          <cell r="B25">
            <v>24</v>
          </cell>
          <cell r="C25">
            <v>35</v>
          </cell>
          <cell r="E25">
            <v>24</v>
          </cell>
          <cell r="F25">
            <v>0.72</v>
          </cell>
        </row>
        <row r="26">
          <cell r="B26">
            <v>25</v>
          </cell>
          <cell r="C26">
            <v>35</v>
          </cell>
          <cell r="E26">
            <v>25</v>
          </cell>
          <cell r="F26">
            <v>0.71</v>
          </cell>
        </row>
        <row r="27">
          <cell r="B27">
            <v>26</v>
          </cell>
          <cell r="C27">
            <v>35</v>
          </cell>
          <cell r="E27">
            <v>26</v>
          </cell>
          <cell r="F27">
            <v>0.69799999999999995</v>
          </cell>
        </row>
        <row r="28">
          <cell r="B28">
            <v>27</v>
          </cell>
          <cell r="C28">
            <v>35</v>
          </cell>
          <cell r="E28">
            <v>27</v>
          </cell>
          <cell r="F28">
            <v>0.68600000000000005</v>
          </cell>
        </row>
        <row r="29">
          <cell r="B29">
            <v>28</v>
          </cell>
          <cell r="C29">
            <v>36</v>
          </cell>
          <cell r="E29">
            <v>28</v>
          </cell>
          <cell r="F29">
            <v>0.67400000000000004</v>
          </cell>
        </row>
        <row r="30">
          <cell r="B30">
            <v>29</v>
          </cell>
          <cell r="C30">
            <v>36</v>
          </cell>
          <cell r="E30">
            <v>29</v>
          </cell>
          <cell r="F30">
            <v>0.66200000000000003</v>
          </cell>
        </row>
        <row r="31">
          <cell r="B31">
            <v>30</v>
          </cell>
          <cell r="C31">
            <v>36</v>
          </cell>
          <cell r="E31">
            <v>30</v>
          </cell>
          <cell r="F31">
            <v>0.65</v>
          </cell>
        </row>
        <row r="32">
          <cell r="B32">
            <v>31</v>
          </cell>
          <cell r="C32">
            <v>36</v>
          </cell>
          <cell r="E32">
            <v>31</v>
          </cell>
          <cell r="F32">
            <v>0.64</v>
          </cell>
        </row>
        <row r="33">
          <cell r="B33">
            <v>32</v>
          </cell>
          <cell r="C33">
            <v>37</v>
          </cell>
          <cell r="E33">
            <v>32</v>
          </cell>
          <cell r="F33">
            <v>0.63</v>
          </cell>
        </row>
        <row r="34">
          <cell r="B34">
            <v>33</v>
          </cell>
          <cell r="C34">
            <v>36</v>
          </cell>
          <cell r="E34">
            <v>33</v>
          </cell>
          <cell r="F34">
            <v>0.62</v>
          </cell>
        </row>
        <row r="35">
          <cell r="B35">
            <v>34</v>
          </cell>
          <cell r="C35">
            <v>37</v>
          </cell>
          <cell r="E35">
            <v>34</v>
          </cell>
          <cell r="F35">
            <v>0.61</v>
          </cell>
        </row>
        <row r="36">
          <cell r="B36">
            <v>35</v>
          </cell>
          <cell r="C36">
            <v>37</v>
          </cell>
          <cell r="E36">
            <v>35</v>
          </cell>
          <cell r="F36">
            <v>0.6</v>
          </cell>
        </row>
        <row r="37">
          <cell r="B37">
            <v>36</v>
          </cell>
          <cell r="C37">
            <v>38</v>
          </cell>
          <cell r="E37">
            <v>36</v>
          </cell>
          <cell r="F37">
            <v>0.59</v>
          </cell>
        </row>
        <row r="38">
          <cell r="B38">
            <v>37</v>
          </cell>
          <cell r="C38">
            <v>38</v>
          </cell>
          <cell r="E38">
            <v>37</v>
          </cell>
          <cell r="F38">
            <v>0.57999999999999996</v>
          </cell>
        </row>
        <row r="39">
          <cell r="B39">
            <v>38</v>
          </cell>
          <cell r="C39">
            <v>38</v>
          </cell>
          <cell r="E39">
            <v>38</v>
          </cell>
          <cell r="F39">
            <v>0.56999999999999995</v>
          </cell>
        </row>
        <row r="40">
          <cell r="B40">
            <v>39</v>
          </cell>
          <cell r="C40">
            <v>38</v>
          </cell>
          <cell r="E40">
            <v>39</v>
          </cell>
          <cell r="F40">
            <v>0.56000000000000005</v>
          </cell>
        </row>
        <row r="41">
          <cell r="B41">
            <v>40</v>
          </cell>
          <cell r="C41">
            <v>39</v>
          </cell>
          <cell r="E41">
            <v>40</v>
          </cell>
          <cell r="F41">
            <v>0.55000000000000004</v>
          </cell>
        </row>
        <row r="42">
          <cell r="B42">
            <v>41</v>
          </cell>
          <cell r="C42">
            <v>39</v>
          </cell>
          <cell r="E42">
            <v>41</v>
          </cell>
          <cell r="F42">
            <v>0.54</v>
          </cell>
        </row>
        <row r="43">
          <cell r="B43">
            <v>42</v>
          </cell>
          <cell r="C43">
            <v>39</v>
          </cell>
          <cell r="E43">
            <v>42</v>
          </cell>
          <cell r="F43">
            <v>0.53</v>
          </cell>
        </row>
        <row r="44">
          <cell r="B44">
            <v>43</v>
          </cell>
          <cell r="C44">
            <v>39</v>
          </cell>
          <cell r="E44">
            <v>43</v>
          </cell>
          <cell r="F44">
            <v>0.52</v>
          </cell>
        </row>
        <row r="45">
          <cell r="B45">
            <v>44</v>
          </cell>
          <cell r="C45">
            <v>39</v>
          </cell>
          <cell r="E45">
            <v>44</v>
          </cell>
          <cell r="F45">
            <v>0.51</v>
          </cell>
        </row>
        <row r="46">
          <cell r="B46">
            <v>45</v>
          </cell>
          <cell r="C46">
            <v>39</v>
          </cell>
          <cell r="E46">
            <v>45</v>
          </cell>
          <cell r="F46">
            <v>0.5</v>
          </cell>
        </row>
        <row r="47">
          <cell r="B47">
            <v>46</v>
          </cell>
          <cell r="C47">
            <v>39</v>
          </cell>
          <cell r="E47">
            <v>50</v>
          </cell>
          <cell r="F47">
            <v>0.46</v>
          </cell>
        </row>
        <row r="48">
          <cell r="B48">
            <v>47</v>
          </cell>
          <cell r="C48">
            <v>40</v>
          </cell>
        </row>
        <row r="49">
          <cell r="B49">
            <v>48</v>
          </cell>
          <cell r="C49">
            <v>40</v>
          </cell>
        </row>
        <row r="50">
          <cell r="B50">
            <v>49</v>
          </cell>
          <cell r="C50">
            <v>40</v>
          </cell>
        </row>
        <row r="51">
          <cell r="B51">
            <v>50</v>
          </cell>
          <cell r="C51">
            <v>40</v>
          </cell>
        </row>
        <row r="52">
          <cell r="B52">
            <v>51</v>
          </cell>
          <cell r="C52">
            <v>41</v>
          </cell>
        </row>
        <row r="53">
          <cell r="B53">
            <v>52</v>
          </cell>
          <cell r="C53">
            <v>41</v>
          </cell>
        </row>
        <row r="54">
          <cell r="B54">
            <v>53</v>
          </cell>
          <cell r="C54">
            <v>41</v>
          </cell>
        </row>
        <row r="55">
          <cell r="B55">
            <v>54</v>
          </cell>
          <cell r="C55">
            <v>41</v>
          </cell>
        </row>
        <row r="56">
          <cell r="B56">
            <v>55</v>
          </cell>
          <cell r="C56">
            <v>42</v>
          </cell>
        </row>
        <row r="57">
          <cell r="B57">
            <v>56</v>
          </cell>
          <cell r="C57">
            <v>42</v>
          </cell>
        </row>
        <row r="58">
          <cell r="B58">
            <v>57</v>
          </cell>
          <cell r="C58">
            <v>42</v>
          </cell>
        </row>
        <row r="59">
          <cell r="B59">
            <v>58</v>
          </cell>
          <cell r="C59">
            <v>42</v>
          </cell>
        </row>
        <row r="60">
          <cell r="B60">
            <v>59</v>
          </cell>
          <cell r="C60">
            <v>42</v>
          </cell>
        </row>
        <row r="61">
          <cell r="B61">
            <v>60</v>
          </cell>
          <cell r="C61">
            <v>42</v>
          </cell>
        </row>
        <row r="62">
          <cell r="B62">
            <v>61</v>
          </cell>
          <cell r="C62">
            <v>42</v>
          </cell>
        </row>
        <row r="63">
          <cell r="B63">
            <v>62</v>
          </cell>
          <cell r="C63">
            <v>43</v>
          </cell>
        </row>
        <row r="64">
          <cell r="B64">
            <v>63</v>
          </cell>
          <cell r="C64">
            <v>43</v>
          </cell>
        </row>
        <row r="65">
          <cell r="B65">
            <v>64</v>
          </cell>
          <cell r="C65">
            <v>43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on (2)"/>
      <sheetName val="ereccosting"/>
      <sheetName val="break"/>
      <sheetName val="BM"/>
      <sheetName val="staff"/>
      <sheetName val="common eqpt."/>
      <sheetName val="EQPT COST"/>
      <sheetName val="mob &amp; demob"/>
      <sheetName val="testing"/>
      <sheetName val="misc.charges"/>
      <sheetName val="bar chart"/>
      <sheetName val="schedule of unit rates"/>
      <sheetName val="FORMS"/>
      <sheetName val="s-curve"/>
      <sheetName val="comparison"/>
      <sheetName val="list of supplier-subcon"/>
      <sheetName val="BD"/>
      <sheetName val="Sheet2"/>
      <sheetName val="Sheet3"/>
      <sheetName val="Sheet4"/>
      <sheetName val="Sheet5"/>
      <sheetName val="Sheet6"/>
      <sheetName val="Sheet7"/>
      <sheetName val="Sheet8"/>
      <sheetName val="Sheet9"/>
      <sheetName val="Sheet10"/>
      <sheetName val="4100"/>
      <sheetName val="4200"/>
      <sheetName val="4300 "/>
      <sheetName val="21-05-99"/>
      <sheetName val="Bills"/>
      <sheetName val="SILICATE"/>
      <sheetName val="Sheet1"/>
      <sheetName val="Tab-17-22"/>
      <sheetName val="Ext.Boq139"/>
      <sheetName val="MATave I&amp;II MODEL"/>
      <sheetName val="Services"/>
      <sheetName val="B.O.Q"/>
      <sheetName val="Matl Sum"/>
      <sheetName val="M-480"/>
      <sheetName val="M-519"/>
      <sheetName val="SPT vs PHI"/>
      <sheetName val="#REF"/>
      <sheetName val="CONSTRUCTION M-HR"/>
      <sheetName val="제출계산서"/>
      <sheetName val="Ref Data"/>
      <sheetName val="Cover"/>
      <sheetName val="Valid Specs - Fluids"/>
      <sheetName val="Hazard Level Lookup"/>
      <sheetName val="J"/>
      <sheetName val="L"/>
      <sheetName val="Summary"/>
      <sheetName val="5-Digit"/>
      <sheetName val="DETAIL BOQ"/>
      <sheetName val="Ext.Boq-1"/>
      <sheetName val="Validation"/>
      <sheetName val="B.O.Q &amp; Material"/>
      <sheetName val="Setup"/>
      <sheetName val="estimate"/>
      <sheetName val="breakdown"/>
      <sheetName val="당초"/>
      <sheetName val="Check Req"/>
    </sheetNames>
    <definedNames>
      <definedName name="scaffolding"/>
    </defined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s (2)"/>
      <sheetName val="T.O "/>
      <sheetName val="Testing"/>
      <sheetName val="Mob-Demob"/>
      <sheetName val="Plant"/>
      <sheetName val="Direct Staff"/>
      <sheetName val="Equipment"/>
      <sheetName val="TEMFACIL(SOE)"/>
      <sheetName val="BM"/>
      <sheetName val="brk"/>
      <sheetName val="det.est."/>
      <sheetName val="Gennotes"/>
      <sheetName val="form3"/>
      <sheetName val="summary"/>
      <sheetName val="form3 (2)"/>
      <sheetName val="COST SUMMARY"/>
      <sheetName val="DIV 1"/>
      <sheetName val="DIV 2"/>
      <sheetName val="DIV 3"/>
      <sheetName val="DIV 4"/>
      <sheetName val="DIV 5"/>
      <sheetName val="cover"/>
      <sheetName val="SUB-CONT-SUM"/>
      <sheetName val="Eqpt"/>
      <sheetName val="Bills"/>
      <sheetName val="B.O.Q (2)"/>
      <sheetName val="Ext.Boq-1 (2)"/>
      <sheetName val="CondPol"/>
      <sheetName val="Abstract of Cost"/>
      <sheetName val="Tab-17-22"/>
      <sheetName val="M-480"/>
      <sheetName val="M-519"/>
      <sheetName val="SUM"/>
      <sheetName val="Sheet1"/>
      <sheetName val="Ref Data"/>
      <sheetName val="Valid Specs - Fluids"/>
      <sheetName val="Hazard Level Lookup"/>
      <sheetName val="SPT vs PHI"/>
      <sheetName val="CONSTRUCTION M-HR"/>
      <sheetName val="당초"/>
      <sheetName val="#REF"/>
      <sheetName val="5-Digit"/>
      <sheetName val="제출계산서"/>
      <sheetName val="Rates"/>
      <sheetName val="SILICATE"/>
      <sheetName val="Design Data"/>
      <sheetName val="B.O.Q &amp; Material"/>
      <sheetName val="L"/>
      <sheetName val="환산표"/>
      <sheetName val="J"/>
      <sheetName val="Check Req"/>
      <sheetName val="Setup"/>
      <sheetName val="B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ono"/>
      <sheetName val="Design"/>
      <sheetName val="Estimate-01"/>
      <sheetName val="Qty"/>
      <sheetName val="L-Section"/>
      <sheetName val="Outlets"/>
      <sheetName val="Setup"/>
      <sheetName val="당초"/>
      <sheetName val="CondPol"/>
      <sheetName val="Titel"/>
      <sheetName val="Ext.Boq-1"/>
      <sheetName val="Bill - 1"/>
      <sheetName val="EQUIPMENT"/>
      <sheetName val="Sheet L (3)"/>
      <sheetName val="SUMMARY Sheet 1"/>
      <sheetName val="SUMMARY Sheet 2"/>
      <sheetName val="Design Data"/>
      <sheetName val="Design of Kunri-03"/>
      <sheetName val="item#16"/>
      <sheetName val="D"/>
      <sheetName val="Mechanical Construction BO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vil Boq"/>
      <sheetName val="Calculations"/>
      <sheetName val="List"/>
      <sheetName val="Pre-cast"/>
      <sheetName val="BM"/>
      <sheetName val="T1037 Entire School"/>
      <sheetName val="Insulation_Utl_Off"/>
      <sheetName val="B.O.Q"/>
      <sheetName val="KLHT"/>
      <sheetName val="Eqpt"/>
      <sheetName val="HRSG PRINT"/>
      <sheetName val="Setup"/>
      <sheetName val="환산표"/>
      <sheetName val="TITLES"/>
      <sheetName val="Ext.Boq-1"/>
      <sheetName val="Design Data"/>
      <sheetName val="B.O.Q (2)"/>
      <sheetName val="Ext.Boq-1 (2)"/>
      <sheetName val="B.O.Q &amp; Material"/>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PE"/>
      <sheetName val="Insulation"/>
      <sheetName val="Fitting(Auto)"/>
      <sheetName val="Fitting(Manual)"/>
      <sheetName val="Chart1"/>
      <sheetName val="Flange"/>
      <sheetName val="old_elbo"/>
      <sheetName val="B_N_Gask"/>
      <sheetName val="Setup"/>
      <sheetName val="Weight"/>
      <sheetName val="M-480"/>
      <sheetName val="M-519"/>
      <sheetName val="CondPol"/>
      <sheetName val="Civil Bo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8">
          <cell r="B18" t="str">
            <v>110-BAG</v>
          </cell>
        </row>
      </sheetData>
      <sheetData sheetId="9" refreshError="1"/>
      <sheetData sheetId="10" refreshError="1"/>
      <sheetData sheetId="11" refreshError="1"/>
      <sheetData sheetId="12" refreshError="1"/>
      <sheetData sheetId="13"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as.She.10  Marla"/>
      <sheetName val="M.Shee.Ext."/>
      <sheetName val="B.O.Q"/>
      <sheetName val="Matl Sum"/>
      <sheetName val="BOQ Steel"/>
      <sheetName val="Ext.Boq-1"/>
      <sheetName val="Mat Sum ExT"/>
      <sheetName val="Public   Health (new)"/>
      <sheetName val="ELECTRIC (new)"/>
      <sheetName val="Services"/>
      <sheetName val="Cost summ C.M"/>
      <sheetName val="Cost summ witout PH+Ext"/>
      <sheetName val="External boq  (2)"/>
      <sheetName val="MATave I&amp;II MODEL"/>
      <sheetName val="Wooden Analysis"/>
      <sheetName val="PAR-T A"/>
      <sheetName val="PAR-B"/>
      <sheetName val="PAR-T -C (2)"/>
      <sheetName val="PAR-T A "/>
      <sheetName val="PAR-T 1A"/>
      <sheetName val="PAR-T -B"/>
      <sheetName val="PAR-T -C"/>
      <sheetName val="Hood"/>
      <sheetName val="External Works"/>
      <sheetName val="Summary"/>
      <sheetName val="Rates"/>
    </sheetNames>
    <sheetDataSet>
      <sheetData sheetId="0"/>
      <sheetData sheetId="1"/>
      <sheetData sheetId="2"/>
      <sheetData sheetId="3"/>
      <sheetData sheetId="4"/>
      <sheetData sheetId="5">
        <row r="6">
          <cell r="B6" t="str">
            <v xml:space="preserve">D E S C R I P T I O N </v>
          </cell>
        </row>
        <row r="7">
          <cell r="B7" t="str">
            <v>CIVIL: EXTERNAL WORKS</v>
          </cell>
        </row>
        <row r="8">
          <cell r="B8" t="str">
            <v>Excavation  and  Earth  Work.</v>
          </cell>
        </row>
        <row r="9">
          <cell r="B9" t="str">
            <v>Excavation</v>
          </cell>
        </row>
        <row r="10">
          <cell r="B10" t="str">
            <v>kasoo Filling</v>
          </cell>
        </row>
        <row r="11">
          <cell r="B11" t="str">
            <v>Sweat  earth  fill</v>
          </cell>
        </row>
        <row r="12">
          <cell r="B12" t="str">
            <v>Grass(Dhaka)</v>
          </cell>
        </row>
        <row r="14">
          <cell r="B14" t="str">
            <v>Lean concrete (1:4:8) Ravi sand &amp; B.Ballast</v>
          </cell>
        </row>
        <row r="15">
          <cell r="B15" t="str">
            <v>CEMENT OPC</v>
          </cell>
        </row>
        <row r="16">
          <cell r="B16" t="str">
            <v>SAND  RAVI</v>
          </cell>
        </row>
        <row r="17">
          <cell r="B17" t="str">
            <v>BRICK BALLAST</v>
          </cell>
        </row>
        <row r="19">
          <cell r="B19" t="str">
            <v>BRICK WORK  IN SUB STRUCTURE</v>
          </cell>
        </row>
        <row r="20">
          <cell r="B20" t="str">
            <v>9''&amp;13 1/2" thick (1:6)</v>
          </cell>
        </row>
        <row r="21">
          <cell r="B21" t="str">
            <v>CEMENT OPC</v>
          </cell>
        </row>
        <row r="22">
          <cell r="B22" t="str">
            <v>SAND  RAVI</v>
          </cell>
        </row>
        <row r="23">
          <cell r="B23" t="str">
            <v>BRICKS IST CLASS</v>
          </cell>
        </row>
        <row r="25">
          <cell r="B25" t="str">
            <v>Damp proof Course.</v>
          </cell>
        </row>
        <row r="26">
          <cell r="B26" t="str">
            <v>1.5" Horizontal D.P.C. (1:2:4)</v>
          </cell>
        </row>
        <row r="27">
          <cell r="B27" t="str">
            <v>CEMENT OPC</v>
          </cell>
        </row>
        <row r="28">
          <cell r="B28" t="str">
            <v>SAND  RAVI</v>
          </cell>
        </row>
        <row r="29">
          <cell r="B29" t="str">
            <v>AGGREGATE</v>
          </cell>
        </row>
        <row r="30">
          <cell r="B30" t="str">
            <v>BITUMEN 10/20 GRADE</v>
          </cell>
        </row>
        <row r="31">
          <cell r="B31" t="str">
            <v>KEROSENE OIL</v>
          </cell>
        </row>
        <row r="33">
          <cell r="B33" t="str">
            <v>4.5" thick (1:4) (G.F)</v>
          </cell>
        </row>
        <row r="35">
          <cell r="B35" t="str">
            <v>CEMENT OPC</v>
          </cell>
        </row>
        <row r="36">
          <cell r="B36" t="str">
            <v>SAND  RAVI</v>
          </cell>
        </row>
        <row r="37">
          <cell r="B37" t="str">
            <v>BRICKS IST CLASS</v>
          </cell>
        </row>
        <row r="39">
          <cell r="B39" t="str">
            <v>9 thick (1:6) (G.F)</v>
          </cell>
        </row>
        <row r="40">
          <cell r="B40" t="str">
            <v>CEMENT OPC</v>
          </cell>
        </row>
        <row r="41">
          <cell r="B41" t="str">
            <v>SAND  RAVI</v>
          </cell>
        </row>
        <row r="42">
          <cell r="B42" t="str">
            <v>BRICKS IST CLASS</v>
          </cell>
        </row>
        <row r="44">
          <cell r="B44" t="str">
            <v>Cement Plaster  (1:4)</v>
          </cell>
        </row>
        <row r="45">
          <cell r="B45" t="str">
            <v>CEMENT OPC</v>
          </cell>
        </row>
        <row r="46">
          <cell r="B46" t="str">
            <v>SAND  RAVI</v>
          </cell>
        </row>
        <row r="49">
          <cell r="B49" t="str">
            <v>STEEL RAILING</v>
          </cell>
        </row>
        <row r="51">
          <cell r="B51" t="str">
            <v>STEEL DECORATIVE ELEMENT</v>
          </cell>
        </row>
        <row r="53">
          <cell r="B53" t="str">
            <v>STEEL MAIN GATE</v>
          </cell>
        </row>
        <row r="55">
          <cell r="B55" t="str">
            <v>STEEL GRATING</v>
          </cell>
        </row>
        <row r="57">
          <cell r="B57" t="str">
            <v>Steel Stair for Servant quarter</v>
          </cell>
        </row>
        <row r="59">
          <cell r="B59" t="str">
            <v>FLOORING</v>
          </cell>
        </row>
        <row r="60">
          <cell r="B60" t="str">
            <v xml:space="preserve">4''TH.SAND RAVI FILL UNDER FLOOR </v>
          </cell>
        </row>
        <row r="61">
          <cell r="B61" t="str">
            <v>SAND RAVI</v>
          </cell>
        </row>
        <row r="63">
          <cell r="B63" t="str">
            <v>BRICK BALLAST 4''THICK UNDER FLOOR</v>
          </cell>
        </row>
        <row r="64">
          <cell r="B64" t="str">
            <v>BRICK BALLAST</v>
          </cell>
        </row>
        <row r="66">
          <cell r="B66" t="str">
            <v xml:space="preserve">2" CONCRETE(1:2:4) </v>
          </cell>
        </row>
        <row r="67">
          <cell r="B67" t="str">
            <v>CEMENT OPC</v>
          </cell>
        </row>
        <row r="68">
          <cell r="B68" t="str">
            <v>SAND CHANAB</v>
          </cell>
        </row>
        <row r="69">
          <cell r="B69" t="str">
            <v>AGGREGATE</v>
          </cell>
        </row>
        <row r="71">
          <cell r="B71" t="str">
            <v>WASH AGGREGATE 3/4'' THICK (1:2)</v>
          </cell>
        </row>
        <row r="72">
          <cell r="B72" t="str">
            <v>CEMENT OPC</v>
          </cell>
        </row>
        <row r="73">
          <cell r="B73" t="str">
            <v>AGGREGATE</v>
          </cell>
        </row>
        <row r="74">
          <cell r="B74" t="str">
            <v xml:space="preserve">1/2''Terr.Floor in 100 %  grey cement </v>
          </cell>
        </row>
        <row r="75">
          <cell r="B75" t="str">
            <v>Marble Strip</v>
          </cell>
        </row>
        <row r="76">
          <cell r="B76" t="str">
            <v>WHITE CEMENT</v>
          </cell>
        </row>
        <row r="77">
          <cell r="B77" t="str">
            <v>CEMENT OPC</v>
          </cell>
        </row>
        <row r="78">
          <cell r="B78" t="str">
            <v>MARBLE  POWDER</v>
          </cell>
        </row>
        <row r="79">
          <cell r="B79" t="str">
            <v>CHIPS</v>
          </cell>
        </row>
        <row r="80">
          <cell r="B80" t="str">
            <v>POLISH  WAX  KIWI</v>
          </cell>
        </row>
        <row r="81">
          <cell r="B81" t="str">
            <v>Brush</v>
          </cell>
        </row>
        <row r="82">
          <cell r="B82" t="str">
            <v>WASTE  CLOTH</v>
          </cell>
        </row>
        <row r="86">
          <cell r="B86" t="str">
            <v>KHURRA (2.5*2)</v>
          </cell>
        </row>
        <row r="87">
          <cell r="B87" t="str">
            <v>BRICK BALLAST 4''THICK</v>
          </cell>
        </row>
        <row r="88">
          <cell r="B88" t="str">
            <v>BRICK BALLAST</v>
          </cell>
        </row>
        <row r="90">
          <cell r="B90" t="str">
            <v>1.5'' CONCRETE(1:2:4)</v>
          </cell>
        </row>
        <row r="91">
          <cell r="B91" t="str">
            <v>CEMENT OPC</v>
          </cell>
        </row>
        <row r="92">
          <cell r="B92" t="str">
            <v>SAND CHANAB</v>
          </cell>
        </row>
        <row r="93">
          <cell r="B93" t="str">
            <v>AGGREGATE</v>
          </cell>
        </row>
        <row r="95">
          <cell r="B95" t="str">
            <v>CERAMIC TILE WITH(1:4) C.S.MORTOR(Khurras)</v>
          </cell>
        </row>
        <row r="96">
          <cell r="B96" t="str">
            <v xml:space="preserve">EMCO MAT </v>
          </cell>
        </row>
        <row r="97">
          <cell r="B97" t="str">
            <v>MORTAR FOR  TILES   IN  (1:4)  RATIO</v>
          </cell>
        </row>
        <row r="98">
          <cell r="B98" t="str">
            <v>CEMENT OPC</v>
          </cell>
        </row>
        <row r="99">
          <cell r="B99" t="str">
            <v>SAND  RAVI</v>
          </cell>
        </row>
        <row r="100">
          <cell r="B100" t="str">
            <v>COLOUR  PIGMENT</v>
          </cell>
        </row>
        <row r="101">
          <cell r="B101" t="str">
            <v>WHITE CEMENT</v>
          </cell>
        </row>
        <row r="102">
          <cell r="B102" t="str">
            <v>CEMENT  FOR  TILES (Buttering).</v>
          </cell>
        </row>
        <row r="103">
          <cell r="B103" t="str">
            <v>CEMENT OPC</v>
          </cell>
        </row>
        <row r="105">
          <cell r="B105" t="str">
            <v xml:space="preserve">Tuff Paver in D/Way,Plinth Protection &amp; Ramp </v>
          </cell>
        </row>
        <row r="108">
          <cell r="B108" t="str">
            <v>Lawn Light foundation</v>
          </cell>
        </row>
        <row r="109">
          <cell r="B109" t="str">
            <v>P.C.C(1:2:4)</v>
          </cell>
        </row>
        <row r="110">
          <cell r="B110" t="str">
            <v>CEMENT OPC</v>
          </cell>
        </row>
        <row r="111">
          <cell r="B111" t="str">
            <v>SAND CHANAB</v>
          </cell>
        </row>
        <row r="112">
          <cell r="B112" t="str">
            <v>AGGREGATE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 I&amp;II by TSK"/>
      <sheetName val="SS-I"/>
      <sheetName val="SS-III"/>
      <sheetName val="SS IV"/>
      <sheetName val="EG I"/>
      <sheetName val="EG II"/>
      <sheetName val="EG &amp; SP III"/>
      <sheetName val="EG III"/>
      <sheetName val="EG IV Lane"/>
      <sheetName val="EG &amp; SP I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당초"/>
      <sheetName val="변경"/>
      <sheetName val="Setup"/>
      <sheetName val="Services"/>
      <sheetName val="간접비 총괄표"/>
      <sheetName val="Civil Boq"/>
      <sheetName val="Titel"/>
      <sheetName val="BM"/>
      <sheetName val="Validation"/>
      <sheetName val="환산표"/>
      <sheetName val="HRSG PRINT"/>
      <sheetName val="Design Data"/>
      <sheetName val="SIZING"/>
      <sheetName val="Ext.Boq-1"/>
      <sheetName val="CondPol"/>
      <sheetName val="SILICATE"/>
      <sheetName val="CONSTRUCTION M-HR"/>
      <sheetName val="Input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Meas.She.C.139"/>
      <sheetName val="B.O.Q (c)139"/>
      <sheetName val="Services"/>
      <sheetName val="Wooden Analysis"/>
      <sheetName val="Cost summ"/>
      <sheetName val="Matl Sum139"/>
      <sheetName val="C.area2000"/>
      <sheetName val="Ext.Boq2000"/>
      <sheetName val="Mat Sum ExT139 "/>
      <sheetName val="public health"/>
      <sheetName val="comp state139"/>
      <sheetName val="ELECTRIC"/>
      <sheetName val="M.Shee.Ext.139&amp;140"/>
      <sheetName val="Ext.Boq139"/>
      <sheetName val="Ext.Boq 140"/>
      <sheetName val="External boq  (2)"/>
      <sheetName val="MATave I&amp;II MODEL"/>
      <sheetName val="Setup"/>
      <sheetName val="Titel"/>
      <sheetName val="당초"/>
      <sheetName val="CondPol"/>
      <sheetName val="Meas_She_C_1395"/>
      <sheetName val="B_O_Q_(c)1395"/>
      <sheetName val="Wooden_Analysis5"/>
      <sheetName val="Cost_summ5"/>
      <sheetName val="Matl_Sum1395"/>
      <sheetName val="C_area20005"/>
      <sheetName val="Ext_Boq20005"/>
      <sheetName val="Mat_Sum_ExT139_5"/>
      <sheetName val="public_health5"/>
      <sheetName val="comp_state1395"/>
      <sheetName val="M_Shee_Ext_139&amp;1405"/>
      <sheetName val="Ext_Boq1395"/>
      <sheetName val="Ext_Boq_1405"/>
      <sheetName val="External_boq__(2)5"/>
      <sheetName val="MATave_I&amp;II_MODEL5"/>
      <sheetName val="Meas_She_C_1392"/>
      <sheetName val="B_O_Q_(c)1392"/>
      <sheetName val="Wooden_Analysis2"/>
      <sheetName val="Cost_summ2"/>
      <sheetName val="Matl_Sum1392"/>
      <sheetName val="C_area20002"/>
      <sheetName val="Ext_Boq20002"/>
      <sheetName val="Mat_Sum_ExT139_2"/>
      <sheetName val="public_health2"/>
      <sheetName val="comp_state1392"/>
      <sheetName val="M_Shee_Ext_139&amp;1402"/>
      <sheetName val="Ext_Boq1392"/>
      <sheetName val="Ext_Boq_1402"/>
      <sheetName val="External_boq__(2)2"/>
      <sheetName val="MATave_I&amp;II_MODEL2"/>
      <sheetName val="Meas_She_C_139"/>
      <sheetName val="B_O_Q_(c)139"/>
      <sheetName val="Wooden_Analysis"/>
      <sheetName val="Cost_summ"/>
      <sheetName val="Matl_Sum139"/>
      <sheetName val="C_area2000"/>
      <sheetName val="Ext_Boq2000"/>
      <sheetName val="Mat_Sum_ExT139_"/>
      <sheetName val="public_health"/>
      <sheetName val="comp_state139"/>
      <sheetName val="M_Shee_Ext_139&amp;140"/>
      <sheetName val="Ext_Boq139"/>
      <sheetName val="Ext_Boq_140"/>
      <sheetName val="External_boq__(2)"/>
      <sheetName val="MATave_I&amp;II_MODEL"/>
      <sheetName val="Meas_She_C_1391"/>
      <sheetName val="B_O_Q_(c)1391"/>
      <sheetName val="Wooden_Analysis1"/>
      <sheetName val="Cost_summ1"/>
      <sheetName val="Matl_Sum1391"/>
      <sheetName val="C_area20001"/>
      <sheetName val="Ext_Boq20001"/>
      <sheetName val="Mat_Sum_ExT139_1"/>
      <sheetName val="public_health1"/>
      <sheetName val="comp_state1391"/>
      <sheetName val="M_Shee_Ext_139&amp;1401"/>
      <sheetName val="Ext_Boq1391"/>
      <sheetName val="Ext_Boq_1401"/>
      <sheetName val="External_boq__(2)1"/>
      <sheetName val="MATave_I&amp;II_MODEL1"/>
      <sheetName val="Meas_She_C_1394"/>
      <sheetName val="B_O_Q_(c)1394"/>
      <sheetName val="Wooden_Analysis4"/>
      <sheetName val="Cost_summ4"/>
      <sheetName val="Matl_Sum1394"/>
      <sheetName val="C_area20004"/>
      <sheetName val="Ext_Boq20004"/>
      <sheetName val="Mat_Sum_ExT139_4"/>
      <sheetName val="public_health4"/>
      <sheetName val="comp_state1394"/>
      <sheetName val="M_Shee_Ext_139&amp;1404"/>
      <sheetName val="Ext_Boq1394"/>
      <sheetName val="Ext_Boq_1404"/>
      <sheetName val="External_boq__(2)4"/>
      <sheetName val="MATave_I&amp;II_MODEL4"/>
      <sheetName val="Meas_She_C_1393"/>
      <sheetName val="B_O_Q_(c)1393"/>
      <sheetName val="Wooden_Analysis3"/>
      <sheetName val="Cost_summ3"/>
      <sheetName val="Matl_Sum1393"/>
      <sheetName val="C_area20003"/>
      <sheetName val="Ext_Boq20003"/>
      <sheetName val="Mat_Sum_ExT139_3"/>
      <sheetName val="public_health3"/>
      <sheetName val="comp_state1393"/>
      <sheetName val="M_Shee_Ext_139&amp;1403"/>
      <sheetName val="Ext_Boq1393"/>
      <sheetName val="Ext_Boq_1403"/>
      <sheetName val="External_boq__(2)3"/>
      <sheetName val="MATave_I&amp;II_MODEL3"/>
      <sheetName val="Meas_She_C_1396"/>
      <sheetName val="B_O_Q_(c)1396"/>
      <sheetName val="Wooden_Analysis6"/>
      <sheetName val="Cost_summ6"/>
      <sheetName val="Matl_Sum1396"/>
      <sheetName val="C_area20006"/>
      <sheetName val="Ext_Boq20006"/>
      <sheetName val="Mat_Sum_ExT139_6"/>
      <sheetName val="public_health6"/>
      <sheetName val="comp_state1396"/>
      <sheetName val="M_Shee_Ext_139&amp;1406"/>
      <sheetName val="Ext_Boq1396"/>
      <sheetName val="Ext_Boq_1406"/>
      <sheetName val="External_boq__(2)6"/>
      <sheetName val="MATave_I&amp;II_MODEL6"/>
      <sheetName val="Meas_She_C_1397"/>
      <sheetName val="B_O_Q_(c)1397"/>
      <sheetName val="Wooden_Analysis7"/>
      <sheetName val="Cost_summ7"/>
      <sheetName val="Matl_Sum1397"/>
      <sheetName val="C_area20007"/>
      <sheetName val="Ext_Boq20007"/>
      <sheetName val="Mat_Sum_ExT139_7"/>
      <sheetName val="public_health7"/>
      <sheetName val="comp_state1397"/>
      <sheetName val="M_Shee_Ext_139&amp;1407"/>
      <sheetName val="Ext_Boq1397"/>
      <sheetName val="Ext_Boq_1407"/>
      <sheetName val="External_boq__(2)7"/>
      <sheetName val="MATave_I&amp;II_MODEL7"/>
      <sheetName val="Meas_She_C_1398"/>
      <sheetName val="B_O_Q_(c)1398"/>
      <sheetName val="Wooden_Analysis8"/>
      <sheetName val="Cost_summ8"/>
      <sheetName val="Matl_Sum1398"/>
      <sheetName val="C_area20008"/>
      <sheetName val="Ext_Boq20008"/>
      <sheetName val="Mat_Sum_ExT139_8"/>
      <sheetName val="public_health8"/>
      <sheetName val="comp_state1398"/>
      <sheetName val="M_Shee_Ext_139&amp;1408"/>
      <sheetName val="Ext_Boq1398"/>
      <sheetName val="Ext_Boq_1408"/>
      <sheetName val="External_boq__(2)8"/>
      <sheetName val="MATave_I&amp;II_MODEL8"/>
      <sheetName val="Meas_She_C_1399"/>
      <sheetName val="B_O_Q_(c)1399"/>
      <sheetName val="Wooden_Analysis9"/>
      <sheetName val="Cost_summ9"/>
      <sheetName val="Matl_Sum1399"/>
      <sheetName val="C_area20009"/>
      <sheetName val="Ext_Boq20009"/>
      <sheetName val="Mat_Sum_ExT139_9"/>
      <sheetName val="public_health9"/>
      <sheetName val="comp_state1399"/>
      <sheetName val="M_Shee_Ext_139&amp;1409"/>
      <sheetName val="Ext_Boq1399"/>
      <sheetName val="Ext_Boq_1409"/>
      <sheetName val="External_boq__(2)9"/>
      <sheetName val="MATave_I&amp;II_MODEL9"/>
      <sheetName val="Meas_She_C_13910"/>
      <sheetName val="B_O_Q_(c)13910"/>
      <sheetName val="Wooden_Analysis10"/>
      <sheetName val="Cost_summ10"/>
      <sheetName val="Matl_Sum13910"/>
      <sheetName val="C_area200010"/>
      <sheetName val="Ext_Boq200010"/>
      <sheetName val="Mat_Sum_ExT139_10"/>
      <sheetName val="public_health10"/>
      <sheetName val="comp_state13910"/>
      <sheetName val="M_Shee_Ext_139&amp;14010"/>
      <sheetName val="Ext_Boq13910"/>
      <sheetName val="Ext_Boq_14010"/>
      <sheetName val="External_boq__(2)10"/>
      <sheetName val="MATave_I&amp;II_MODEL10"/>
      <sheetName val="Meas_She_C_13911"/>
      <sheetName val="B_O_Q_(c)13911"/>
      <sheetName val="Wooden_Analysis11"/>
      <sheetName val="Cost_summ11"/>
      <sheetName val="Matl_Sum13911"/>
      <sheetName val="C_area200011"/>
      <sheetName val="Ext_Boq200011"/>
      <sheetName val="Mat_Sum_ExT139_11"/>
      <sheetName val="public_health11"/>
      <sheetName val="comp_state13911"/>
      <sheetName val="M_Shee_Ext_139&amp;14011"/>
      <sheetName val="Ext_Boq13911"/>
      <sheetName val="Ext_Boq_14011"/>
      <sheetName val="External_boq__(2)11"/>
      <sheetName val="MATave_I&amp;II_MODEL11"/>
      <sheetName val="Meas_She_C_13912"/>
      <sheetName val="B_O_Q_(c)13912"/>
      <sheetName val="Wooden_Analysis12"/>
      <sheetName val="Cost_summ12"/>
      <sheetName val="Matl_Sum13912"/>
      <sheetName val="C_area200012"/>
      <sheetName val="Ext_Boq200012"/>
      <sheetName val="Mat_Sum_ExT139_12"/>
      <sheetName val="public_health12"/>
      <sheetName val="comp_state13912"/>
      <sheetName val="M_Shee_Ext_139&amp;14012"/>
      <sheetName val="Ext_Boq13912"/>
      <sheetName val="Ext_Boq_14012"/>
      <sheetName val="External_boq__(2)12"/>
      <sheetName val="MATave_I&amp;II_MODEL12"/>
      <sheetName val="Meas_She_C_13913"/>
      <sheetName val="B_O_Q_(c)13913"/>
      <sheetName val="Wooden_Analysis13"/>
      <sheetName val="Cost_summ13"/>
      <sheetName val="Matl_Sum13913"/>
      <sheetName val="C_area200013"/>
      <sheetName val="Ext_Boq200013"/>
      <sheetName val="Mat_Sum_ExT139_13"/>
      <sheetName val="public_health13"/>
      <sheetName val="comp_state13913"/>
      <sheetName val="M_Shee_Ext_139&amp;14013"/>
      <sheetName val="Ext_Boq13913"/>
      <sheetName val="Ext_Boq_14013"/>
      <sheetName val="External_boq__(2)13"/>
      <sheetName val="MATave_I&amp;II_MODEL13"/>
      <sheetName val="Meas_She_C_13914"/>
      <sheetName val="B_O_Q_(c)13914"/>
      <sheetName val="Wooden_Analysis14"/>
      <sheetName val="Cost_summ14"/>
      <sheetName val="Matl_Sum13914"/>
      <sheetName val="C_area200014"/>
      <sheetName val="Ext_Boq200014"/>
      <sheetName val="Mat_Sum_ExT139_14"/>
      <sheetName val="public_health14"/>
      <sheetName val="comp_state13914"/>
      <sheetName val="M_Shee_Ext_139&amp;14014"/>
      <sheetName val="Ext_Boq13914"/>
      <sheetName val="Ext_Boq_14014"/>
      <sheetName val="External_boq__(2)14"/>
      <sheetName val="MATave_I&amp;II_MODEL14"/>
      <sheetName val="Meas_She_C_13915"/>
      <sheetName val="B_O_Q_(c)13915"/>
      <sheetName val="Wooden_Analysis15"/>
      <sheetName val="Cost_summ15"/>
      <sheetName val="Matl_Sum13915"/>
      <sheetName val="C_area200015"/>
      <sheetName val="Ext_Boq200015"/>
      <sheetName val="Mat_Sum_ExT139_15"/>
      <sheetName val="public_health15"/>
      <sheetName val="comp_state13915"/>
      <sheetName val="M_Shee_Ext_139&amp;14015"/>
      <sheetName val="Ext_Boq13915"/>
      <sheetName val="Ext_Boq_14015"/>
      <sheetName val="External_boq__(2)15"/>
      <sheetName val="MATave_I&amp;II_MODEL15"/>
      <sheetName val="Meas_She_C_13916"/>
      <sheetName val="B_O_Q_(c)13916"/>
      <sheetName val="Wooden_Analysis16"/>
      <sheetName val="Cost_summ16"/>
      <sheetName val="Matl_Sum13916"/>
      <sheetName val="C_area200016"/>
      <sheetName val="Ext_Boq200016"/>
      <sheetName val="Mat_Sum_ExT139_16"/>
      <sheetName val="public_health16"/>
      <sheetName val="comp_state13916"/>
      <sheetName val="M_Shee_Ext_139&amp;14016"/>
      <sheetName val="Ext_Boq13916"/>
      <sheetName val="Ext_Boq_14016"/>
      <sheetName val="External_boq__(2)16"/>
      <sheetName val="MATave_I&amp;II_MODEL16"/>
      <sheetName val="Meas_She_C_13917"/>
      <sheetName val="B_O_Q_(c)13917"/>
      <sheetName val="Wooden_Analysis17"/>
      <sheetName val="Cost_summ17"/>
      <sheetName val="Matl_Sum13917"/>
      <sheetName val="C_area200017"/>
      <sheetName val="Ext_Boq200017"/>
      <sheetName val="Mat_Sum_ExT139_17"/>
      <sheetName val="public_health17"/>
      <sheetName val="comp_state13917"/>
      <sheetName val="M_Shee_Ext_139&amp;14017"/>
      <sheetName val="Ext_Boq13917"/>
      <sheetName val="Ext_Boq_14017"/>
      <sheetName val="External_boq__(2)17"/>
      <sheetName val="MATave_I&amp;II_MODEL17"/>
      <sheetName val="Meas_She_C_13918"/>
      <sheetName val="B_O_Q_(c)13918"/>
      <sheetName val="Wooden_Analysis18"/>
      <sheetName val="Cost_summ18"/>
      <sheetName val="Matl_Sum13918"/>
      <sheetName val="C_area200018"/>
      <sheetName val="Ext_Boq200018"/>
      <sheetName val="Mat_Sum_ExT139_18"/>
      <sheetName val="public_health18"/>
      <sheetName val="comp_state13918"/>
      <sheetName val="M_Shee_Ext_139&amp;14018"/>
      <sheetName val="Ext_Boq13918"/>
      <sheetName val="Ext_Boq_14018"/>
      <sheetName val="External_boq__(2)18"/>
      <sheetName val="MATave_I&amp;II_MODEL18"/>
      <sheetName val="Meas_She_C_13919"/>
      <sheetName val="B_O_Q_(c)13919"/>
      <sheetName val="Wooden_Analysis19"/>
      <sheetName val="Cost_summ19"/>
      <sheetName val="Matl_Sum13919"/>
      <sheetName val="C_area200019"/>
      <sheetName val="Ext_Boq200019"/>
      <sheetName val="Mat_Sum_ExT139_19"/>
      <sheetName val="public_health19"/>
      <sheetName val="comp_state13919"/>
      <sheetName val="M_Shee_Ext_139&amp;14019"/>
      <sheetName val="Ext_Boq13919"/>
      <sheetName val="Ext_Boq_14019"/>
      <sheetName val="External_boq__(2)19"/>
      <sheetName val="MATave_I&amp;II_MODEL19"/>
      <sheetName val="Summary"/>
      <sheetName val="WS"/>
      <sheetName val="TWB"/>
      <sheetName val="TWR"/>
      <sheetName val="PM"/>
      <sheetName val="2.1 SDN"/>
      <sheetName val="2.2 SDDS "/>
      <sheetName val="3.0 SN"/>
    </sheetNames>
    <sheetDataSet>
      <sheetData sheetId="0">
        <row r="11">
          <cell r="D11" t="str">
            <v>QTY.</v>
          </cell>
        </row>
      </sheetData>
      <sheetData sheetId="1"/>
      <sheetData sheetId="2"/>
      <sheetData sheetId="3">
        <row r="1">
          <cell r="A1" t="str">
            <v>Eden  Developers  (Pvt.) Ltd.</v>
          </cell>
        </row>
      </sheetData>
      <sheetData sheetId="4">
        <row r="1">
          <cell r="A1" t="str">
            <v>Eden  Developers  (Pvt.) Ltd.</v>
          </cell>
        </row>
        <row r="11">
          <cell r="D11" t="str">
            <v>QTY.</v>
          </cell>
        </row>
        <row r="14">
          <cell r="D14">
            <v>1679</v>
          </cell>
        </row>
        <row r="15">
          <cell r="D15">
            <v>1314</v>
          </cell>
        </row>
        <row r="16">
          <cell r="D16">
            <v>101.25</v>
          </cell>
        </row>
        <row r="21">
          <cell r="D21">
            <v>6652.24</v>
          </cell>
        </row>
        <row r="22">
          <cell r="D22">
            <v>702</v>
          </cell>
        </row>
        <row r="23">
          <cell r="D23">
            <v>23.625</v>
          </cell>
        </row>
        <row r="31">
          <cell r="D31">
            <v>597.34</v>
          </cell>
        </row>
        <row r="32">
          <cell r="D32">
            <v>196</v>
          </cell>
        </row>
        <row r="33">
          <cell r="D33">
            <v>140</v>
          </cell>
        </row>
        <row r="34">
          <cell r="D34">
            <v>710</v>
          </cell>
        </row>
        <row r="35">
          <cell r="D35">
            <v>28</v>
          </cell>
        </row>
        <row r="42">
          <cell r="D42">
            <v>23.625</v>
          </cell>
        </row>
        <row r="43">
          <cell r="D43">
            <v>153.5625</v>
          </cell>
        </row>
        <row r="44">
          <cell r="D44">
            <v>84.375</v>
          </cell>
        </row>
        <row r="45">
          <cell r="D45">
            <v>16.875</v>
          </cell>
        </row>
        <row r="46">
          <cell r="D46">
            <v>21.9375</v>
          </cell>
        </row>
        <row r="47">
          <cell r="D47">
            <v>16.875</v>
          </cell>
        </row>
        <row r="48">
          <cell r="D48">
            <v>55.6875</v>
          </cell>
        </row>
        <row r="49">
          <cell r="D49">
            <v>135</v>
          </cell>
        </row>
        <row r="50">
          <cell r="D50">
            <v>46.009500000000003</v>
          </cell>
        </row>
        <row r="51">
          <cell r="D51">
            <v>43.589640000000003</v>
          </cell>
        </row>
        <row r="52">
          <cell r="D52">
            <v>43.752499999999998</v>
          </cell>
        </row>
        <row r="53">
          <cell r="D53">
            <v>1</v>
          </cell>
        </row>
        <row r="54">
          <cell r="D54">
            <v>1</v>
          </cell>
        </row>
        <row r="55">
          <cell r="D55">
            <v>177.5</v>
          </cell>
        </row>
        <row r="56">
          <cell r="D56">
            <v>194</v>
          </cell>
        </row>
        <row r="57">
          <cell r="D57">
            <v>1</v>
          </cell>
        </row>
        <row r="61">
          <cell r="D61">
            <v>293.42325</v>
          </cell>
        </row>
        <row r="64">
          <cell r="D64">
            <v>318</v>
          </cell>
        </row>
        <row r="65">
          <cell r="D65">
            <v>69.75</v>
          </cell>
        </row>
        <row r="69">
          <cell r="D69">
            <v>1</v>
          </cell>
        </row>
        <row r="70">
          <cell r="D70">
            <v>1</v>
          </cell>
        </row>
        <row r="71">
          <cell r="D71">
            <v>15.75</v>
          </cell>
        </row>
        <row r="72">
          <cell r="D72">
            <v>1</v>
          </cell>
        </row>
        <row r="73">
          <cell r="D73">
            <v>19</v>
          </cell>
        </row>
        <row r="74">
          <cell r="D74">
            <v>52.927999999999997</v>
          </cell>
        </row>
        <row r="75">
          <cell r="D75">
            <v>57</v>
          </cell>
        </row>
        <row r="76">
          <cell r="D76">
            <v>1</v>
          </cell>
        </row>
      </sheetData>
      <sheetData sheetId="5"/>
      <sheetData sheetId="6"/>
      <sheetData sheetId="7"/>
      <sheetData sheetId="8"/>
      <sheetData sheetId="9"/>
      <sheetData sheetId="10"/>
      <sheetData sheetId="11"/>
      <sheetData sheetId="12"/>
      <sheetData sheetId="13"/>
      <sheetData sheetId="14"/>
      <sheetData sheetId="15">
        <row r="6">
          <cell r="B6" t="str">
            <v xml:space="preserve">D E S C R I P T I O N </v>
          </cell>
        </row>
      </sheetData>
      <sheetData sheetId="16"/>
      <sheetData sheetId="17"/>
      <sheetData sheetId="18"/>
      <sheetData sheetId="19" refreshError="1"/>
      <sheetData sheetId="20" refreshError="1"/>
      <sheetData sheetId="21" refreshError="1"/>
      <sheetData sheetId="22" refreshError="1"/>
      <sheetData sheetId="23"/>
      <sheetData sheetId="24">
        <row r="1">
          <cell r="A1" t="str">
            <v>Eden  Developers  (Pvt.) Ltd.</v>
          </cell>
        </row>
      </sheetData>
      <sheetData sheetId="25"/>
      <sheetData sheetId="26"/>
      <sheetData sheetId="27"/>
      <sheetData sheetId="28"/>
      <sheetData sheetId="29"/>
      <sheetData sheetId="30"/>
      <sheetData sheetId="31"/>
      <sheetData sheetId="32"/>
      <sheetData sheetId="33"/>
      <sheetData sheetId="34">
        <row r="6">
          <cell r="B6" t="str">
            <v xml:space="preserve">D E S C R I P T I O N </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ow r="1">
          <cell r="A1" t="str">
            <v>Eden  Developers  (Pvt.) Ltd.</v>
          </cell>
        </row>
      </sheetData>
      <sheetData sheetId="70"/>
      <sheetData sheetId="71"/>
      <sheetData sheetId="72"/>
      <sheetData sheetId="73"/>
      <sheetData sheetId="74"/>
      <sheetData sheetId="75"/>
      <sheetData sheetId="76"/>
      <sheetData sheetId="77"/>
      <sheetData sheetId="78"/>
      <sheetData sheetId="79">
        <row r="6">
          <cell r="B6" t="str">
            <v xml:space="preserve">D E S C R I P T I O N </v>
          </cell>
        </row>
      </sheetData>
      <sheetData sheetId="80"/>
      <sheetData sheetId="81"/>
      <sheetData sheetId="82"/>
      <sheetData sheetId="83"/>
      <sheetData sheetId="84">
        <row r="1">
          <cell r="A1" t="str">
            <v>Eden  Developers  (Pvt.) Ltd.</v>
          </cell>
        </row>
      </sheetData>
      <sheetData sheetId="85"/>
      <sheetData sheetId="86"/>
      <sheetData sheetId="87"/>
      <sheetData sheetId="88"/>
      <sheetData sheetId="89"/>
      <sheetData sheetId="90"/>
      <sheetData sheetId="91"/>
      <sheetData sheetId="92"/>
      <sheetData sheetId="93"/>
      <sheetData sheetId="94">
        <row r="6">
          <cell r="B6" t="str">
            <v xml:space="preserve">D E S C R I P T I O N </v>
          </cell>
        </row>
      </sheetData>
      <sheetData sheetId="95"/>
      <sheetData sheetId="96"/>
      <sheetData sheetId="97"/>
      <sheetData sheetId="98"/>
      <sheetData sheetId="99">
        <row r="1">
          <cell r="A1" t="str">
            <v>Eden  Developers  (Pvt.) Ltd.</v>
          </cell>
        </row>
      </sheetData>
      <sheetData sheetId="100"/>
      <sheetData sheetId="101"/>
      <sheetData sheetId="102"/>
      <sheetData sheetId="103"/>
      <sheetData sheetId="104"/>
      <sheetData sheetId="105"/>
      <sheetData sheetId="106"/>
      <sheetData sheetId="107"/>
      <sheetData sheetId="108"/>
      <sheetData sheetId="109">
        <row r="6">
          <cell r="B6" t="str">
            <v xml:space="preserve">D E S C R I P T I O N </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ow r="1">
          <cell r="A1" t="str">
            <v>Eden  Developers  (Pvt.) Ltd.</v>
          </cell>
        </row>
      </sheetData>
      <sheetData sheetId="280"/>
      <sheetData sheetId="281"/>
      <sheetData sheetId="282"/>
      <sheetData sheetId="283"/>
      <sheetData sheetId="284"/>
      <sheetData sheetId="285"/>
      <sheetData sheetId="286"/>
      <sheetData sheetId="287"/>
      <sheetData sheetId="288"/>
      <sheetData sheetId="289">
        <row r="6">
          <cell r="B6" t="str">
            <v xml:space="preserve">D E S C R I P T I O N </v>
          </cell>
        </row>
      </sheetData>
      <sheetData sheetId="290"/>
      <sheetData sheetId="291"/>
      <sheetData sheetId="292"/>
      <sheetData sheetId="293"/>
      <sheetData sheetId="294">
        <row r="1">
          <cell r="A1" t="str">
            <v>Eden  Developers  (Pvt.) Ltd.</v>
          </cell>
        </row>
      </sheetData>
      <sheetData sheetId="295"/>
      <sheetData sheetId="296"/>
      <sheetData sheetId="297"/>
      <sheetData sheetId="298"/>
      <sheetData sheetId="299"/>
      <sheetData sheetId="300"/>
      <sheetData sheetId="301"/>
      <sheetData sheetId="302"/>
      <sheetData sheetId="303"/>
      <sheetData sheetId="304">
        <row r="6">
          <cell r="B6" t="str">
            <v xml:space="preserve">D E S C R I P T I O N </v>
          </cell>
        </row>
      </sheetData>
      <sheetData sheetId="305"/>
      <sheetData sheetId="306"/>
      <sheetData sheetId="307"/>
      <sheetData sheetId="308"/>
      <sheetData sheetId="309">
        <row r="1">
          <cell r="A1" t="str">
            <v>Eden  Developers  (Pvt.) Ltd.</v>
          </cell>
        </row>
      </sheetData>
      <sheetData sheetId="310"/>
      <sheetData sheetId="311"/>
      <sheetData sheetId="312"/>
      <sheetData sheetId="313"/>
      <sheetData sheetId="314"/>
      <sheetData sheetId="315"/>
      <sheetData sheetId="316"/>
      <sheetData sheetId="317"/>
      <sheetData sheetId="318"/>
      <sheetData sheetId="319">
        <row r="6">
          <cell r="B6" t="str">
            <v xml:space="preserve">D E S C R I P T I O N </v>
          </cell>
        </row>
      </sheetData>
      <sheetData sheetId="320"/>
      <sheetData sheetId="321"/>
      <sheetData sheetId="322"/>
      <sheetData sheetId="323">
        <row r="2">
          <cell r="D2">
            <v>0</v>
          </cell>
        </row>
      </sheetData>
      <sheetData sheetId="324"/>
      <sheetData sheetId="325"/>
      <sheetData sheetId="326"/>
      <sheetData sheetId="327"/>
      <sheetData sheetId="328"/>
      <sheetData sheetId="329"/>
      <sheetData sheetId="330"/>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 H Block"/>
      <sheetName val="Pipe Dia"/>
      <sheetName val="Standard Format"/>
      <sheetName val="327-3"/>
      <sheetName val="327-4"/>
      <sheetName val="334-3"/>
      <sheetName val="334-10"/>
      <sheetName val="336"/>
      <sheetName val="338-3"/>
      <sheetName val="338-4"/>
      <sheetName val="338-10"/>
      <sheetName val="339"/>
      <sheetName val="340"/>
      <sheetName val="341"/>
      <sheetName val="343-3"/>
      <sheetName val="344"/>
      <sheetName val="345"/>
      <sheetName val="346"/>
      <sheetName val="347"/>
      <sheetName val="348"/>
      <sheetName val="349"/>
      <sheetName val="350"/>
      <sheetName val="351"/>
      <sheetName val="351-"/>
      <sheetName val="353"/>
      <sheetName val="355"/>
      <sheetName val="120 RS"/>
      <sheetName val="335"/>
      <sheetName val="Setup"/>
      <sheetName val="Design"/>
      <sheetName val="당초"/>
      <sheetName val="Titel"/>
    </sheetNames>
    <sheetDataSet>
      <sheetData sheetId="0"/>
      <sheetData sheetId="1">
        <row r="1">
          <cell r="A1" t="str">
            <v>SR #</v>
          </cell>
          <cell r="B1" t="str">
            <v>PIPE DIA (mm)</v>
          </cell>
          <cell r="C1" t="str">
            <v>PIPE DIA (Inches)</v>
          </cell>
          <cell r="D1" t="str">
            <v>EXT DIA (mm)</v>
          </cell>
          <cell r="E1" t="str">
            <v>EXT DIA (Inches)</v>
          </cell>
          <cell r="F1" t="str">
            <v>EXT DIA (Feet)</v>
          </cell>
          <cell r="G1" t="str">
            <v>P THICK</v>
          </cell>
          <cell r="H1" t="str">
            <v>Sand Cushion (inches)</v>
          </cell>
        </row>
        <row r="2">
          <cell r="A2">
            <v>1</v>
          </cell>
          <cell r="B2">
            <v>80</v>
          </cell>
          <cell r="C2">
            <v>3</v>
          </cell>
          <cell r="D2">
            <v>107</v>
          </cell>
          <cell r="E2">
            <v>4.2125984251968509</v>
          </cell>
          <cell r="F2">
            <v>0.35104986876640426</v>
          </cell>
          <cell r="G2">
            <v>3.6010498687664043</v>
          </cell>
          <cell r="H2">
            <v>4</v>
          </cell>
        </row>
        <row r="3">
          <cell r="A3">
            <v>2</v>
          </cell>
          <cell r="B3">
            <v>100</v>
          </cell>
          <cell r="C3">
            <v>4</v>
          </cell>
          <cell r="D3">
            <v>127</v>
          </cell>
          <cell r="E3">
            <v>5</v>
          </cell>
          <cell r="F3">
            <v>0.41666666666666669</v>
          </cell>
          <cell r="G3">
            <v>3.666666666666667</v>
          </cell>
          <cell r="H3">
            <v>4</v>
          </cell>
        </row>
        <row r="4">
          <cell r="A4">
            <v>3</v>
          </cell>
          <cell r="B4">
            <v>150</v>
          </cell>
          <cell r="C4">
            <v>6</v>
          </cell>
          <cell r="D4">
            <v>181.5</v>
          </cell>
          <cell r="E4">
            <v>7.1456692913385833</v>
          </cell>
          <cell r="F4">
            <v>0.59547244094488194</v>
          </cell>
          <cell r="G4">
            <v>3.8454724409448819</v>
          </cell>
          <cell r="H4">
            <v>4</v>
          </cell>
        </row>
        <row r="5">
          <cell r="A5">
            <v>4</v>
          </cell>
          <cell r="B5">
            <v>200</v>
          </cell>
          <cell r="C5">
            <v>8</v>
          </cell>
          <cell r="D5">
            <v>239</v>
          </cell>
          <cell r="E5">
            <v>9.4094488188976388</v>
          </cell>
          <cell r="F5">
            <v>0.78412073490813661</v>
          </cell>
          <cell r="G5">
            <v>4.0341207349081367</v>
          </cell>
          <cell r="H5">
            <v>4</v>
          </cell>
        </row>
        <row r="6">
          <cell r="A6">
            <v>5</v>
          </cell>
          <cell r="B6">
            <v>250</v>
          </cell>
          <cell r="C6">
            <v>10</v>
          </cell>
          <cell r="D6">
            <v>295</v>
          </cell>
          <cell r="E6">
            <v>11.614173228346457</v>
          </cell>
          <cell r="F6">
            <v>0.96784776902887149</v>
          </cell>
          <cell r="G6">
            <v>4.2178477690288716</v>
          </cell>
          <cell r="H6">
            <v>5</v>
          </cell>
        </row>
        <row r="7">
          <cell r="A7">
            <v>6</v>
          </cell>
          <cell r="B7">
            <v>300</v>
          </cell>
          <cell r="C7">
            <v>12</v>
          </cell>
          <cell r="D7">
            <v>351</v>
          </cell>
          <cell r="E7">
            <v>13.818897637795276</v>
          </cell>
          <cell r="F7">
            <v>1.1515748031496063</v>
          </cell>
          <cell r="G7">
            <v>4.4015748031496065</v>
          </cell>
          <cell r="H7">
            <v>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MOTOR"/>
      <sheetName val="동결보온"/>
      <sheetName val="금액내역서"/>
      <sheetName val=" 배관자재비-SKEC구매분"/>
      <sheetName val="BID"/>
      <sheetName val="abc"/>
      <sheetName val="合成単価作成表-BLDG"/>
      <sheetName val="Rate Analysis"/>
      <sheetName val="Sheet1"/>
      <sheetName val="Ext.Boq-1"/>
      <sheetName val="H"/>
      <sheetName val="#REF"/>
      <sheetName val="PRECAST lightconc-II"/>
      <sheetName val="제출계산서"/>
      <sheetName val="RA"/>
      <sheetName val="Inputs"/>
      <sheetName val="List"/>
      <sheetName val="CondPol"/>
      <sheetName val="Code 02"/>
      <sheetName val="Code 03"/>
      <sheetName val="Code 04"/>
      <sheetName val="Code 05"/>
      <sheetName val="Code 06"/>
      <sheetName val="Code 07"/>
      <sheetName val="Code 09"/>
      <sheetName val="5-Digit"/>
      <sheetName val="Rates"/>
      <sheetName val="L"/>
      <sheetName val="B.O.Q &amp; Material"/>
      <sheetName val="SILICATE"/>
      <sheetName val="Summary"/>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Book4"/>
      <sheetName val="“ü—Í"/>
      <sheetName val="ISBL-J10"/>
      <sheetName val="#REF"/>
      <sheetName val="PipWT"/>
      <sheetName val="BQ Working"/>
      <sheetName val="Services"/>
      <sheetName val="Setup"/>
      <sheetName val="Design"/>
      <sheetName val="당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V SWGR"/>
      <sheetName val="점수표"/>
      <sheetName val="환산표"/>
      <sheetName val="당초"/>
      <sheetName val="Setup"/>
      <sheetName val="Design"/>
      <sheetName val="B.O.Q"/>
      <sheetName val="KLHT"/>
      <sheetName val="PRECAST lightconc-II"/>
      <sheetName val="BM"/>
      <sheetName val="15.3.77 Toilet Paper (Sum)  "/>
      <sheetName val="Civil Boq"/>
      <sheetName val="B.O.Q &amp; Material"/>
      <sheetName val="Pipe Dia"/>
      <sheetName val="Services"/>
      <sheetName val="HRSG PRINT"/>
      <sheetName val="Ext.Boq-1"/>
      <sheetName val="Project Data"/>
      <sheetName val="Inputs"/>
    </sheetNames>
    <sheetDataSet>
      <sheetData sheetId="0" refreshError="1"/>
      <sheetData sheetId="1" refreshError="1"/>
      <sheetData sheetId="2" refreshError="1">
        <row r="1">
          <cell r="A1" t="str">
            <v>상</v>
          </cell>
          <cell r="B1">
            <v>3</v>
          </cell>
        </row>
        <row r="2">
          <cell r="A2" t="str">
            <v>중</v>
          </cell>
          <cell r="B2">
            <v>2</v>
          </cell>
        </row>
        <row r="3">
          <cell r="A3" t="str">
            <v>하</v>
          </cell>
          <cell r="B3">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at VI - C-TYPE"/>
      <sheetName val="Flat-8  B-1  Type"/>
      <sheetName val="Flat-8  B-2  Type "/>
      <sheetName val="SUM"/>
      <sheetName val="Rate"/>
      <sheetName val="BOQ-1"/>
      <sheetName val="BOQ"/>
      <sheetName val="New Baqir Town"/>
      <sheetName val="Sheet1"/>
    </sheetNames>
    <sheetDataSet>
      <sheetData sheetId="0"/>
      <sheetData sheetId="1"/>
      <sheetData sheetId="2"/>
      <sheetData sheetId="3" refreshError="1">
        <row r="9">
          <cell r="C9" t="e">
            <v>#REF!</v>
          </cell>
        </row>
        <row r="10">
          <cell r="C10">
            <v>0</v>
          </cell>
        </row>
        <row r="11">
          <cell r="C11">
            <v>0</v>
          </cell>
        </row>
        <row r="13">
          <cell r="C13" t="e">
            <v>#REF!</v>
          </cell>
        </row>
        <row r="14">
          <cell r="C14" t="e">
            <v>#REF!</v>
          </cell>
        </row>
      </sheetData>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n Recuring Cost"/>
      <sheetName val="Vacancy staff-add"/>
      <sheetName val="DY District OFF."/>
      <sheetName val="District"/>
      <sheetName val="Divisional"/>
      <sheetName val="Provincial"/>
      <sheetName val="Master Sheet"/>
      <sheetName val="Main Summary- oc"/>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Book4"/>
      <sheetName val="“ü—Í"/>
      <sheetName val="ISBL-J10"/>
      <sheetName val="#REF"/>
      <sheetName val="PipWT"/>
      <sheetName val="BQ Work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2"/>
      <sheetName val="Table-3"/>
      <sheetName val="Table-19"/>
      <sheetName val="Tab-10.26 to 31"/>
      <sheetName val="Table-10.22"/>
      <sheetName val="Table-10.25"/>
      <sheetName val="Tab-17-22"/>
      <sheetName val="Tab-17-22 (2)"/>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C2"/>
      <sheetName val="Testing_of_Materials_(2)3"/>
      <sheetName val="V-I"/>
      <sheetName val="V-1,S2"/>
      <sheetName val="V-I,_S3_3"/>
      <sheetName val="V-1,S4"/>
      <sheetName val="V-1,S5"/>
      <sheetName val="V-1,S6"/>
      <sheetName val="V-1,S7"/>
      <sheetName val="V-1,S8"/>
      <sheetName val="V-1,S9"/>
      <sheetName val="v1_sec103"/>
      <sheetName val="V-I,S11"/>
      <sheetName val="V-1,S12"/>
      <sheetName val="V-1,S13"/>
      <sheetName val="V-1,S14"/>
      <sheetName val="V-1,S15"/>
      <sheetName val="V-1,S16"/>
      <sheetName val="V-I,S17"/>
      <sheetName val="Sheet3"/>
      <sheetName val="Sheet4"/>
      <sheetName val="Sheet5"/>
      <sheetName val="V-I,S18"/>
      <sheetName val="V-1,S19"/>
      <sheetName val="V-I,S20"/>
      <sheetName val="V-1,S21"/>
      <sheetName val="V-1,S22"/>
      <sheetName val="V-1,S23"/>
      <sheetName val="V-1,S24"/>
      <sheetName val="V-1,S25"/>
      <sheetName val="V-1,S26"/>
      <sheetName val="V-1,S27"/>
      <sheetName val="V-1,S28"/>
      <sheetName val="V-1,S29"/>
      <sheetName val="V-1,S30"/>
      <sheetName val="V-1S_313"/>
      <sheetName val="labour"/>
      <sheetName val="Material"/>
      <sheetName val="Equipment"/>
      <sheetName val="Testing"/>
      <sheetName val="sec1"/>
      <sheetName val="sec2"/>
      <sheetName val="Transportation_Charges_(2)3"/>
      <sheetName val="V-1,S1"/>
      <sheetName val="Carriage_new_v-23"/>
      <sheetName val="sec3"/>
      <sheetName val="sec4"/>
      <sheetName val="Sec5"/>
      <sheetName val="Sec6"/>
      <sheetName val="Sec7"/>
      <sheetName val="Sheet2"/>
      <sheetName val="Carriage_Add3"/>
      <sheetName val="Sec8"/>
      <sheetName val="Sec9"/>
      <sheetName val="10_sec_new3"/>
      <sheetName val="Sec_113"/>
      <sheetName val="Sec_123"/>
      <sheetName val="Sec_133"/>
      <sheetName val="Sec_143"/>
      <sheetName val="Sec_153"/>
      <sheetName val="Sec_163"/>
      <sheetName val="Chart1"/>
      <sheetName val="Sec17"/>
      <sheetName val="TAB-11"/>
      <sheetName val="Sec18"/>
      <sheetName val="Sec19"/>
      <sheetName val="Sec20"/>
      <sheetName val="Sec21"/>
      <sheetName val="Sec22"/>
      <sheetName val="V-1,S10_3"/>
      <sheetName val="Sec_103"/>
      <sheetName val="Sec31"/>
      <sheetName val="V-1,S31"/>
      <sheetName val="sec1a"/>
      <sheetName val="sec1c"/>
      <sheetName val="Sec23"/>
      <sheetName val="Sec24"/>
      <sheetName val="Sec25"/>
      <sheetName val="Sec26"/>
      <sheetName val="Sec27"/>
      <sheetName val="Sec28"/>
      <sheetName val="Sec29"/>
      <sheetName val="Sec30"/>
      <sheetName val="Sec_31"/>
      <sheetName val="V-1,S31_3"/>
      <sheetName val="sec_311"/>
      <sheetName val="Testing_of_Materials3"/>
      <sheetName val="21_nha3"/>
      <sheetName val="Sheet1"/>
      <sheetName val="Details_of_Carriage3"/>
      <sheetName val="TAB_93"/>
      <sheetName val="TAB_10_3"/>
      <sheetName val="Bw-Calc_3"/>
      <sheetName val="Bw-Tables"/>
      <sheetName val="Summary_(2)3"/>
      <sheetName val="shuttering"/>
      <sheetName val="Sec28_St_Truss3"/>
      <sheetName val="Carriage_AC_pipes3"/>
      <sheetName val="Carriage_pvc_pipes_class_B3"/>
      <sheetName val="Carriage_pvc_pipes_class_D3"/>
      <sheetName val="Summary"/>
      <sheetName val="Testing_of_Materials_(2)2"/>
      <sheetName val="V-I,_S3_2"/>
      <sheetName val="v1_sec102"/>
      <sheetName val="V-1S_312"/>
      <sheetName val="Transportation_Charges_(2)2"/>
      <sheetName val="Carriage_new_v-22"/>
      <sheetName val="Carriage_Add2"/>
      <sheetName val="10_sec_new2"/>
      <sheetName val="Sec_112"/>
      <sheetName val="Sec_122"/>
      <sheetName val="Sec_132"/>
      <sheetName val="Sec_142"/>
      <sheetName val="Sec_152"/>
      <sheetName val="Sec_162"/>
      <sheetName val="V-1,S10_2"/>
      <sheetName val="Sec_102"/>
      <sheetName val="Sec_312"/>
      <sheetName val="V-1,S31_2"/>
      <sheetName val="Testing_of_Materials2"/>
      <sheetName val="21_nha2"/>
      <sheetName val="Details_of_Carriage2"/>
      <sheetName val="TAB_92"/>
      <sheetName val="TAB_10_2"/>
      <sheetName val="Bw-Calc_2"/>
      <sheetName val="Summary_(2)2"/>
      <sheetName val="Sec28_St_Truss2"/>
      <sheetName val="Carriage_AC_pipes2"/>
      <sheetName val="Carriage_pvc_pipes_class_B2"/>
      <sheetName val="Carriage_pvc_pipes_class_D2"/>
      <sheetName val="Testing_of_Materials_(2)"/>
      <sheetName val="V-I,_S3_"/>
      <sheetName val="v1_sec10"/>
      <sheetName val="V-1S_31"/>
      <sheetName val="Transportation_Charges_(2)"/>
      <sheetName val="Carriage_new_v-2"/>
      <sheetName val="Carriage_Add"/>
      <sheetName val="10_sec_new"/>
      <sheetName val="Sec_11"/>
      <sheetName val="Sec_12"/>
      <sheetName val="Sec_13"/>
      <sheetName val="Sec_14"/>
      <sheetName val="Sec_15"/>
      <sheetName val="Sec_16"/>
      <sheetName val="V-1,S10_"/>
      <sheetName val="Sec_10"/>
      <sheetName val="V-1,S31_"/>
      <sheetName val="Testing_of_Materials"/>
      <sheetName val="21_nha"/>
      <sheetName val="Details_of_Carriage"/>
      <sheetName val="TAB_9"/>
      <sheetName val="TAB_10_"/>
      <sheetName val="Bw-Calc_"/>
      <sheetName val="Summary_(2)"/>
      <sheetName val="Sec28_St_Truss"/>
      <sheetName val="Carriage_AC_pipes"/>
      <sheetName val="Carriage_pvc_pipes_class_B"/>
      <sheetName val="Carriage_pvc_pipes_class_D"/>
      <sheetName val="Testing_of_Materials_(2)1"/>
      <sheetName val="V-I,_S3_1"/>
      <sheetName val="v1_sec101"/>
      <sheetName val="V-1S_311"/>
      <sheetName val="Transportation_Charges_(2)1"/>
      <sheetName val="Carriage_new_v-21"/>
      <sheetName val="Carriage_Add1"/>
      <sheetName val="10_sec_new1"/>
      <sheetName val="Sec_111"/>
      <sheetName val="Sec_121"/>
      <sheetName val="Sec_131"/>
      <sheetName val="Sec_141"/>
      <sheetName val="Sec_151"/>
      <sheetName val="Sec_161"/>
      <sheetName val="V-1,S10_1"/>
      <sheetName val="Sec_101"/>
      <sheetName val="V-1,S31_1"/>
      <sheetName val="Testing_of_Materials1"/>
      <sheetName val="21_nha1"/>
      <sheetName val="Details_of_Carriage1"/>
      <sheetName val="TAB_91"/>
      <sheetName val="TAB_10_1"/>
      <sheetName val="Bw-Calc_1"/>
      <sheetName val="Summary_(2)1"/>
      <sheetName val="Sec28_St_Truss1"/>
      <sheetName val="Carriage_AC_pipes1"/>
      <sheetName val="Carriage_pvc_pipes_class_B1"/>
      <sheetName val="Carriage_pvc_pipes_class_D1"/>
      <sheetName val="Testing_of_Materials_(2)4"/>
      <sheetName val="V-I,_S3_4"/>
      <sheetName val="v1_sec104"/>
      <sheetName val="V-1S_314"/>
      <sheetName val="Transportation_Charges_(2)4"/>
      <sheetName val="Carriage_new_v-24"/>
      <sheetName val="Carriage_Add4"/>
      <sheetName val="10_sec_new4"/>
      <sheetName val="Sec_114"/>
      <sheetName val="Sec_124"/>
      <sheetName val="Sec_134"/>
      <sheetName val="Sec_144"/>
      <sheetName val="Sec_154"/>
      <sheetName val="Sec_164"/>
      <sheetName val="V-1,S10_4"/>
      <sheetName val="Sec_104"/>
      <sheetName val="Sec_313"/>
      <sheetName val="V-1,S31_4"/>
      <sheetName val="Testing_of_Materials4"/>
      <sheetName val="21_nha4"/>
      <sheetName val="Details_of_Carriage4"/>
      <sheetName val="TAB_94"/>
      <sheetName val="TAB_10_4"/>
      <sheetName val="Bw-Calc_4"/>
      <sheetName val="Summary_(2)4"/>
      <sheetName val="Sec28_St_Truss4"/>
      <sheetName val="Carriage_AC_pipes4"/>
      <sheetName val="Carriage_pvc_pipes_class_B4"/>
      <sheetName val="Carriage_pvc_pipes_class_D4"/>
      <sheetName val="Testing_of_Materials_(2)5"/>
      <sheetName val="V-I,_S3_5"/>
      <sheetName val="v1_sec105"/>
      <sheetName val="V-1S_315"/>
      <sheetName val="Transportation_Charges_(2)5"/>
      <sheetName val="Carriage_new_v-25"/>
      <sheetName val="Carriage_Add5"/>
      <sheetName val="10_sec_new5"/>
      <sheetName val="Sec_115"/>
      <sheetName val="Sec_125"/>
      <sheetName val="Sec_135"/>
      <sheetName val="Sec_145"/>
      <sheetName val="Sec_155"/>
      <sheetName val="Sec_165"/>
      <sheetName val="V-1,S10_5"/>
      <sheetName val="Sec_105"/>
      <sheetName val="Sec_314"/>
      <sheetName val="V-1,S31_5"/>
      <sheetName val="Testing_of_Materials5"/>
      <sheetName val="21_nha5"/>
      <sheetName val="Details_of_Carriage5"/>
      <sheetName val="TAB_95"/>
      <sheetName val="TAB_10_5"/>
      <sheetName val="Bw-Calc_5"/>
      <sheetName val="Summary_(2)5"/>
      <sheetName val="Sec28_St_Truss5"/>
      <sheetName val="Carriage_AC_pipes5"/>
      <sheetName val="Carriage_pvc_pipes_class_B5"/>
      <sheetName val="Carriage_pvc_pipes_class_D5"/>
      <sheetName val="Testing_of_Materials_(2)7"/>
      <sheetName val="V-I,_S3_7"/>
      <sheetName val="v1_sec107"/>
      <sheetName val="V-1S_317"/>
      <sheetName val="Transportation_Charges_(2)7"/>
      <sheetName val="Carriage_new_v-27"/>
      <sheetName val="Carriage_Add7"/>
      <sheetName val="10_sec_new7"/>
      <sheetName val="Sec_117"/>
      <sheetName val="Sec_127"/>
      <sheetName val="Sec_137"/>
      <sheetName val="Sec_147"/>
      <sheetName val="Sec_157"/>
      <sheetName val="Sec_167"/>
      <sheetName val="Chart2"/>
      <sheetName val="V-1,S10_7"/>
      <sheetName val="Sec_107"/>
      <sheetName val="V-1,S31_7"/>
      <sheetName val="Testing_of_Materials7"/>
      <sheetName val="21_nha7"/>
      <sheetName val="Details_of_Carriage7"/>
      <sheetName val="TAB_97"/>
      <sheetName val="TAB_10_7"/>
      <sheetName val="Bw-Calc_7"/>
      <sheetName val="Summary_(2)7"/>
      <sheetName val="Sec28_St_Truss7"/>
      <sheetName val="Carriage_AC_pipes7"/>
      <sheetName val="Carriage_pvc_pipes_class_B7"/>
      <sheetName val="Carriage_pvc_pipes_class_D7"/>
      <sheetName val="Testing_of_Materials_(2)6"/>
      <sheetName val="V-I,_S3_6"/>
      <sheetName val="v1_sec106"/>
      <sheetName val="V-1S_316"/>
      <sheetName val="Transportation_Charges_(2)6"/>
      <sheetName val="Carriage_new_v-26"/>
      <sheetName val="Carriage_Add6"/>
      <sheetName val="10_sec_new6"/>
      <sheetName val="Sec_116"/>
      <sheetName val="Sec_126"/>
      <sheetName val="Sec_136"/>
      <sheetName val="Sec_146"/>
      <sheetName val="Sec_156"/>
      <sheetName val="Sec_166"/>
      <sheetName val="V-1,S10_6"/>
      <sheetName val="Sec_106"/>
      <sheetName val="V-1,S31_6"/>
      <sheetName val="Testing_of_Materials6"/>
      <sheetName val="21_nha6"/>
      <sheetName val="Details_of_Carriage6"/>
      <sheetName val="TAB_96"/>
      <sheetName val="TAB_10_6"/>
      <sheetName val="Bw-Calc_6"/>
      <sheetName val="Summary_(2)6"/>
      <sheetName val="Sec28_St_Truss6"/>
      <sheetName val="Carriage_AC_pipes6"/>
      <sheetName val="Carriage_pvc_pipes_class_B6"/>
      <sheetName val="Carriage_pvc_pipes_class_D6"/>
      <sheetName val="Testing_of_Materials_(2)8"/>
      <sheetName val="V-I,_S3_8"/>
      <sheetName val="v1_sec108"/>
      <sheetName val="V-1S_318"/>
      <sheetName val="Transportation_Charges_(2)8"/>
      <sheetName val="Carriage_new_v-28"/>
      <sheetName val="Carriage_Add8"/>
      <sheetName val="10_sec_new8"/>
      <sheetName val="Sec_118"/>
      <sheetName val="Sec_128"/>
      <sheetName val="Sec_138"/>
      <sheetName val="Sec_148"/>
      <sheetName val="Sec_158"/>
      <sheetName val="Sec_168"/>
      <sheetName val="V-1,S10_8"/>
      <sheetName val="Sec_108"/>
      <sheetName val="V-1,S31_8"/>
      <sheetName val="Testing_of_Materials8"/>
      <sheetName val="21_nha8"/>
      <sheetName val="Details_of_Carriage8"/>
      <sheetName val="TAB_98"/>
      <sheetName val="TAB_10_8"/>
      <sheetName val="Bw-Calc_8"/>
      <sheetName val="Summary_(2)8"/>
      <sheetName val="Sec28_St_Truss8"/>
      <sheetName val="Carriage_AC_pipes8"/>
      <sheetName val="Carriage_pvc_pipes_class_B8"/>
      <sheetName val="Carriage_pvc_pipes_class_D8"/>
      <sheetName val="Sec_315"/>
      <sheetName val="Testing_of_Materials_(2)9"/>
      <sheetName val="V-I,_S3_9"/>
      <sheetName val="v1_sec109"/>
      <sheetName val="V-1S_319"/>
      <sheetName val="Transportation_Charges_(2)9"/>
      <sheetName val="Carriage_new_v-29"/>
      <sheetName val="Carriage_Add9"/>
      <sheetName val="10_sec_new9"/>
      <sheetName val="Sec_119"/>
      <sheetName val="Sec_129"/>
      <sheetName val="Sec_139"/>
      <sheetName val="Sec_149"/>
      <sheetName val="Sec_159"/>
      <sheetName val="Sec_169"/>
      <sheetName val="V-1,S10_9"/>
      <sheetName val="Sec_109"/>
      <sheetName val="Sec_316"/>
      <sheetName val="V-1,S31_9"/>
      <sheetName val="Testing_of_Materials9"/>
      <sheetName val="21_nha9"/>
      <sheetName val="Details_of_Carriage9"/>
      <sheetName val="TAB_99"/>
      <sheetName val="TAB_10_9"/>
      <sheetName val="Bw-Calc_9"/>
      <sheetName val="Summary_(2)9"/>
      <sheetName val="Sec28_St_Truss9"/>
      <sheetName val="Carriage_AC_pipes9"/>
      <sheetName val="Carriage_pvc_pipes_class_B9"/>
      <sheetName val="Carriage_pvc_pipes_class_D9"/>
      <sheetName val="Testing_of_Materials_(2)10"/>
      <sheetName val="V-I,_S3_10"/>
      <sheetName val="v1_sec1010"/>
      <sheetName val="V-1S_3110"/>
      <sheetName val="Transportation_Charges_(2)10"/>
      <sheetName val="Carriage_new_v-210"/>
      <sheetName val="Carriage_Add10"/>
      <sheetName val="10_sec_new10"/>
      <sheetName val="Sec_1110"/>
      <sheetName val="Sec_1210"/>
      <sheetName val="Sec_1310"/>
      <sheetName val="Sec_1410"/>
      <sheetName val="Sec_1510"/>
      <sheetName val="Sec_1610"/>
      <sheetName val="V-1,S10_10"/>
      <sheetName val="Sec_1010"/>
      <sheetName val="Sec_317"/>
      <sheetName val="V-1,S31_10"/>
      <sheetName val="Testing_of_Materials10"/>
      <sheetName val="21_nha10"/>
      <sheetName val="Details_of_Carriage10"/>
      <sheetName val="TAB_910"/>
      <sheetName val="TAB_10_10"/>
      <sheetName val="Bw-Calc_10"/>
      <sheetName val="Summary_(2)10"/>
      <sheetName val="Sec28_St_Truss10"/>
      <sheetName val="Carriage_AC_pipes10"/>
      <sheetName val="Carriage_pvc_pipes_class_B10"/>
      <sheetName val="Carriage_pvc_pipes_class_D10"/>
      <sheetName val="Testing of Materials (2)"/>
      <sheetName val="V-I, S3 "/>
      <sheetName val="v1 sec10"/>
      <sheetName val="V-1S.31"/>
      <sheetName val="Transportation Charges (2)"/>
      <sheetName val="Carriage new v-2"/>
      <sheetName val="Carriage Add"/>
      <sheetName val="10 sec new"/>
      <sheetName val="Sec 11"/>
      <sheetName val="Sec 12"/>
      <sheetName val="Sec 13"/>
      <sheetName val="Sec 14"/>
      <sheetName val="Sec 15"/>
      <sheetName val="Sec 16"/>
      <sheetName val="V-1,S10 "/>
      <sheetName val="Sec 10"/>
      <sheetName val="Sec.31"/>
      <sheetName val="V-1,S31 "/>
      <sheetName val="sec 31"/>
      <sheetName val="Testing of Materials"/>
      <sheetName val="21 nha"/>
      <sheetName val="Details of Carriage"/>
      <sheetName val="TAB 9"/>
      <sheetName val="TAB 10 "/>
      <sheetName val="Bw-Calc."/>
      <sheetName val="Summary (2)"/>
      <sheetName val="Sec28 St.Truss"/>
      <sheetName val="Carriage AC pipes"/>
      <sheetName val="Carriage pvc pipes class B"/>
      <sheetName val="Carriage pvc pipes class 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40">
          <cell r="A40">
            <v>38</v>
          </cell>
          <cell r="B40" t="str">
            <v>ROR.10</v>
          </cell>
          <cell r="D40" t="str">
            <v>Road roller 10-12 ton capacity</v>
          </cell>
          <cell r="G40" t="str">
            <v>Hrs</v>
          </cell>
          <cell r="H40" t="str">
            <v>@</v>
          </cell>
          <cell r="I40">
            <v>1154</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782"/>
      <sheetName val="M-482"/>
      <sheetName val="M-519"/>
      <sheetName val="M-80"/>
      <sheetName val="M-480"/>
      <sheetName val="BM"/>
      <sheetName val="당초"/>
    </sheetNames>
    <sheetDataSet>
      <sheetData sheetId="0" refreshError="1"/>
      <sheetData sheetId="1" refreshError="1"/>
      <sheetData sheetId="2">
        <row r="20">
          <cell r="N20">
            <v>6647</v>
          </cell>
        </row>
        <row r="98">
          <cell r="N98">
            <v>3105130</v>
          </cell>
        </row>
        <row r="114">
          <cell r="H114">
            <v>62650</v>
          </cell>
        </row>
      </sheetData>
      <sheetData sheetId="3" refreshError="1"/>
      <sheetData sheetId="4">
        <row r="20">
          <cell r="N20">
            <v>1599</v>
          </cell>
        </row>
        <row r="98">
          <cell r="N98">
            <v>587266</v>
          </cell>
        </row>
        <row r="114">
          <cell r="H114">
            <v>39200</v>
          </cell>
        </row>
      </sheetData>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ru"/>
      <sheetName val="parça"/>
      <sheetName val="!!!"/>
      <sheetName val="İŞLER"/>
      <sheetName val="PROJE"/>
      <sheetName val="Hidrolik tablo"/>
      <sheetName val="Hidrant veri"/>
      <sheetName val="Yapı veri"/>
      <sheetName val="TÜMÜ"/>
      <sheetName val="ayr 1-15"/>
      <sheetName val="ayr 16-27"/>
      <sheetName val="b"/>
      <sheetName val="b.v"/>
      <sheetName val="b.v+"/>
      <sheetName val="h"/>
      <sheetName val="h+"/>
      <sheetName val="h.v"/>
      <sheetName val="h.v+"/>
      <sheetName val="v"/>
      <sheetName val="t"/>
      <sheetName val="t+"/>
      <sheetName val="h.t+"/>
      <sheetName val="PE d"/>
      <sheetName val="hkv"/>
      <sheetName val="hkv.v"/>
      <sheetName val="donatı"/>
      <sheetName val="ctp 1"/>
      <sheetName val="ctp 2"/>
      <sheetName val="ctp 3"/>
      <sheetName val="ctp 4"/>
      <sheetName val="ctp 5"/>
      <sheetName val="ctp 6"/>
      <sheetName val="ctp 7"/>
      <sheetName val="ctp 8"/>
      <sheetName val="CTP d"/>
      <sheetName val="CTP redüks"/>
      <sheetName val="BSV revizyon (priz için örnek)"/>
      <sheetName val="CTP rip"/>
      <sheetName val="eğim 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OQ"/>
      <sheetName val="L"/>
      <sheetName val="K"/>
      <sheetName val="Project Summary"/>
      <sheetName val="Price Diff"/>
      <sheetName val="Exec. Summary"/>
      <sheetName val="General Cost Breakup"/>
      <sheetName val="Environ Safety"/>
      <sheetName val="SB Rate"/>
      <sheetName val="Tender Form"/>
      <sheetName val="Indirect"/>
      <sheetName val="Piping-PA"/>
      <sheetName val="Piping-WHA"/>
      <sheetName val="Equipment sheet"/>
      <sheetName val="Painting-PA"/>
      <sheetName val="Painting-WHA"/>
      <sheetName val="Insulation-PA"/>
      <sheetName val="Price List Addendum"/>
      <sheetName val="D-Form"/>
      <sheetName val="K-Form"/>
      <sheetName val="Facilities"/>
      <sheetName val="Establish"/>
      <sheetName val="Basis"/>
      <sheetName val="MHRS Working"/>
      <sheetName val="Eqpt Mhrs"/>
      <sheetName val="Comparison"/>
      <sheetName val="NDE Comp"/>
      <sheetName val="Salary Working"/>
      <sheetName val="C"/>
      <sheetName val="D"/>
      <sheetName val="E"/>
      <sheetName val="F"/>
      <sheetName val="G"/>
      <sheetName val="H"/>
      <sheetName val="I"/>
      <sheetName val="J"/>
      <sheetName val="Working"/>
      <sheetName val="Paint"/>
      <sheetName val="Maintenance"/>
      <sheetName val="CONSTRUCTION M-HR"/>
      <sheetName val="CONSUMABLE"/>
      <sheetName val="CS Con"/>
      <sheetName val="SS Con"/>
      <sheetName val="GI Con"/>
      <sheetName val="Str Con"/>
      <sheetName val="Pipe-PA"/>
      <sheetName val="Pipe-WHA"/>
      <sheetName val="Paint-PA"/>
      <sheetName val="Paint-WHA"/>
      <sheetName val="Ins-PA"/>
      <sheetName val="SUM"/>
      <sheetName val="SPT vs PHI"/>
      <sheetName val="Sheet1"/>
      <sheetName val="Ref Data"/>
      <sheetName val="Cover"/>
      <sheetName val="Valid Specs - Fluids"/>
      <sheetName val="Hazard Level Lookup"/>
      <sheetName val="db"/>
      <sheetName val="SUMMARY"/>
      <sheetName val="Material"/>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sheetData sheetId="30"/>
      <sheetData sheetId="31" refreshError="1"/>
      <sheetData sheetId="32"/>
      <sheetData sheetId="33" refreshError="1"/>
      <sheetData sheetId="34"/>
      <sheetData sheetId="35" refreshError="1"/>
      <sheetData sheetId="36"/>
      <sheetData sheetId="37" refreshError="1"/>
      <sheetData sheetId="38"/>
      <sheetData sheetId="39" refreshError="1"/>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ewage PS"/>
      <sheetName val="Storm PS"/>
      <sheetName val="Generator Room"/>
      <sheetName val="Control Room"/>
      <sheetName val="Miscellaneous"/>
      <sheetName val="Electrification"/>
    </sheetNames>
    <sheetDataSet>
      <sheetData sheetId="0" refreshError="1"/>
      <sheetData sheetId="1" refreshError="1"/>
      <sheetData sheetId="2" refreshError="1"/>
      <sheetData sheetId="3" refreshError="1"/>
      <sheetData sheetId="4" refreshError="1"/>
      <sheetData sheetId="5" refreshError="1"/>
      <sheetData sheetId="6">
        <row r="7">
          <cell r="A7" t="str">
            <v>Item No.</v>
          </cell>
          <cell r="B7" t="str">
            <v>Ref. Spec. Sect.</v>
          </cell>
          <cell r="C7" t="str">
            <v>Description</v>
          </cell>
          <cell r="D7" t="str">
            <v>Unit</v>
          </cell>
          <cell r="E7" t="str">
            <v>Quantity</v>
          </cell>
          <cell r="F7" t="str">
            <v>Unit Rate (Rs.)</v>
          </cell>
          <cell r="G7" t="str">
            <v>Total Amount (Rs.)</v>
          </cell>
        </row>
        <row r="9">
          <cell r="C9" t="str">
            <v>Circuit</v>
          </cell>
        </row>
        <row r="10">
          <cell r="A10" t="str">
            <v>6-1</v>
          </cell>
          <cell r="C10" t="str">
            <v xml:space="preserve">Supply, installation  and commissioning of light circuit   wiring, to be wired with 2x2.5mm sq. PVC insulated 300/500 V grade wire, manufactured by M/s. Pakistan Cables Ltd. Including cost of 1” dia. heavy duty PVC conduit make Beta, recessed in surface, </v>
          </cell>
          <cell r="D10" t="str">
            <v>Nos</v>
          </cell>
          <cell r="E10">
            <v>5</v>
          </cell>
          <cell r="F10">
            <v>720</v>
          </cell>
          <cell r="G10">
            <v>3600</v>
          </cell>
        </row>
        <row r="12">
          <cell r="C12" t="str">
            <v>1-3 Pin 15 Amps Switch Socket for General Use</v>
          </cell>
        </row>
        <row r="13">
          <cell r="A13" t="str">
            <v>6-2</v>
          </cell>
          <cell r="C13" t="str">
            <v>Wiring and fixing of 1-3 pin 15 Amps combined switch socket away from switch  board and wired with 2x1 core 4 mm sq. + 1x2.5mm sq. CPC, PVC wires 300/500 Volt grade, manufactured by M/s. Pakistan Cables Ltd. Including cost of 1" dia. heavy duty PVC condui</v>
          </cell>
          <cell r="D13" t="str">
            <v>Nos</v>
          </cell>
          <cell r="E13">
            <v>6</v>
          </cell>
          <cell r="F13">
            <v>250</v>
          </cell>
          <cell r="G13">
            <v>1500</v>
          </cell>
        </row>
        <row r="16">
          <cell r="C16" t="str">
            <v>Fluorescent Fittings</v>
          </cell>
        </row>
        <row r="17">
          <cell r="A17" t="str">
            <v>6-3</v>
          </cell>
          <cell r="C17" t="str">
            <v>Supply, Installation, testing and commissioning of following fluorescent light fittings,  ceiling, wall mounted or recessed in false ceiling made of MS sheet 22 SWG degreased and derusted with white enameled non yellowing paint, complete with chokes, lamp</v>
          </cell>
        </row>
        <row r="19">
          <cell r="A19" t="str">
            <v>a)</v>
          </cell>
          <cell r="C19" t="str">
            <v>Philips TMS 136.</v>
          </cell>
          <cell r="D19" t="str">
            <v>Nos</v>
          </cell>
          <cell r="E19">
            <v>8</v>
          </cell>
          <cell r="F19">
            <v>800</v>
          </cell>
          <cell r="G19">
            <v>6400</v>
          </cell>
        </row>
        <row r="20">
          <cell r="A20" t="str">
            <v>b)</v>
          </cell>
          <cell r="C20" t="str">
            <v>Philips TMS 236</v>
          </cell>
          <cell r="D20" t="str">
            <v>Nos</v>
          </cell>
          <cell r="E20">
            <v>3</v>
          </cell>
          <cell r="F20">
            <v>1000</v>
          </cell>
          <cell r="G20">
            <v>3000</v>
          </cell>
        </row>
        <row r="22">
          <cell r="C22" t="str">
            <v>Incandescent Fittings</v>
          </cell>
        </row>
        <row r="23">
          <cell r="A23" t="str">
            <v>6-4</v>
          </cell>
          <cell r="C23" t="str">
            <v>Supply Installation, testing and commissioning of Incandescent light fittings complete with brass lamp holders, fixing accessories earthing terminal, make as specified  by any one of the manufacturers in all respects</v>
          </cell>
        </row>
        <row r="25">
          <cell r="A25" t="str">
            <v>a)</v>
          </cell>
          <cell r="C25" t="str">
            <v>Philips CDS-PAR downlight with 120 W lamp.</v>
          </cell>
          <cell r="D25" t="str">
            <v>Nos</v>
          </cell>
          <cell r="E25">
            <v>2</v>
          </cell>
          <cell r="F25">
            <v>450</v>
          </cell>
          <cell r="G25">
            <v>900</v>
          </cell>
        </row>
        <row r="27">
          <cell r="A27" t="str">
            <v>c)</v>
          </cell>
          <cell r="C27" t="str">
            <v>Locally manufactured gate light with 100W lamp.</v>
          </cell>
          <cell r="D27" t="str">
            <v>Nos</v>
          </cell>
          <cell r="E27">
            <v>2</v>
          </cell>
          <cell r="F27">
            <v>330</v>
          </cell>
          <cell r="G27">
            <v>660</v>
          </cell>
        </row>
        <row r="29">
          <cell r="C29" t="str">
            <v>Ceiling Fans</v>
          </cell>
        </row>
        <row r="30">
          <cell r="A30" t="str">
            <v>6-5</v>
          </cell>
          <cell r="C30" t="str">
            <v>Supply, installation and commissioning of ceiling fans 56" sweep complete with capacitor, hanging rod, canopy, blades, nuts and bolts, make Climax, Asia, Pak. Including cost of all necessary accessories / materials, complete in all respects</v>
          </cell>
          <cell r="D30" t="str">
            <v>Nos</v>
          </cell>
          <cell r="E30">
            <v>2</v>
          </cell>
          <cell r="F30">
            <v>1800</v>
          </cell>
          <cell r="G30">
            <v>3600</v>
          </cell>
        </row>
        <row r="32">
          <cell r="C32" t="str">
            <v>Exhaust Fans</v>
          </cell>
        </row>
        <row r="33">
          <cell r="A33" t="str">
            <v>6-6</v>
          </cell>
          <cell r="C33" t="str">
            <v>Supply, installation and commissioning of exhaust fans of following sizes, complete with plastic frame, louvers, all necessary fixing accessories, complete in all respects, make Climax, Asia, Pak. Including cost of all necessary materials, complete in all</v>
          </cell>
          <cell r="D33" t="str">
            <v>Nos</v>
          </cell>
          <cell r="E33">
            <v>1</v>
          </cell>
          <cell r="F33">
            <v>1400</v>
          </cell>
          <cell r="G33">
            <v>1400</v>
          </cell>
        </row>
        <row r="35">
          <cell r="C35" t="str">
            <v>LIGHT CONTROL PANEL</v>
          </cell>
        </row>
        <row r="36">
          <cell r="A36" t="str">
            <v>6-7</v>
          </cell>
          <cell r="C36" t="str">
            <v>Light Control Panel designated as LCP-X with all installation and operational accessories as per site requirements, as per IP class 55 as directed by the Engineer. The LCP-X shall comprise the following</v>
          </cell>
          <cell r="D36" t="str">
            <v>Job</v>
          </cell>
          <cell r="E36">
            <v>1</v>
          </cell>
          <cell r="F36">
            <v>12000</v>
          </cell>
          <cell r="G36">
            <v>12000</v>
          </cell>
        </row>
        <row r="37">
          <cell r="C37" t="str">
            <v>INCOMING</v>
          </cell>
        </row>
        <row r="38">
          <cell r="C38" t="str">
            <v>1 No. 25 Amp TP MCCB RC = 15KA</v>
          </cell>
        </row>
        <row r="39">
          <cell r="C39" t="str">
            <v>1 No. VSS (RY-YB-BR-OFF-RN)</v>
          </cell>
        </row>
        <row r="40">
          <cell r="C40" t="str">
            <v>1 No. ASS (R-Y-B-OFF)</v>
          </cell>
        </row>
        <row r="41">
          <cell r="C41" t="str">
            <v>OUTGOING</v>
          </cell>
        </row>
        <row r="42">
          <cell r="C42" t="str">
            <v>3 Nos. 16 Amps TP MCCB RC = 6Ka</v>
          </cell>
        </row>
        <row r="44">
          <cell r="C44" t="str">
            <v>LT, 600/1000V, PVC, COPPER CONDUCTOR CABLE</v>
          </cell>
        </row>
        <row r="45">
          <cell r="A45" t="str">
            <v>6-8</v>
          </cell>
          <cell r="C45" t="str">
            <v>4 Core PVC/PVC armoured copper conductor cable pulled through RC Pipes including all Installation and operational  accessories as required for proper completion, as per technical specifications  and as directed by the Engineer.</v>
          </cell>
        </row>
        <row r="47">
          <cell r="A47" t="str">
            <v>(i)</v>
          </cell>
          <cell r="C47" t="str">
            <v>25 mm2</v>
          </cell>
          <cell r="D47" t="str">
            <v>Rm</v>
          </cell>
          <cell r="E47">
            <v>210</v>
          </cell>
          <cell r="F47">
            <v>930</v>
          </cell>
          <cell r="G47">
            <v>195300</v>
          </cell>
        </row>
        <row r="48">
          <cell r="A48" t="str">
            <v>(ii)</v>
          </cell>
          <cell r="C48" t="str">
            <v>16 mm2</v>
          </cell>
          <cell r="D48" t="str">
            <v>Rm</v>
          </cell>
          <cell r="E48">
            <v>300</v>
          </cell>
          <cell r="F48">
            <v>830</v>
          </cell>
          <cell r="G48">
            <v>249000</v>
          </cell>
        </row>
        <row r="50">
          <cell r="C50" t="str">
            <v>EARTHING</v>
          </cell>
        </row>
        <row r="51">
          <cell r="A51" t="str">
            <v>6-9</v>
          </cell>
          <cell r="C51" t="str">
            <v>Earth point comprising of 3 Metre in length. (16mm dia) copper coated M.S. rods driven in ground for Poles and LCPs  as shown on the drawing. The earthing rods shall be complete with fixing clamps etc.</v>
          </cell>
          <cell r="D51" t="str">
            <v>No.</v>
          </cell>
          <cell r="E51">
            <v>14</v>
          </cell>
          <cell r="F51">
            <v>3000</v>
          </cell>
          <cell r="G51">
            <v>42000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T"/>
      <sheetName val="Sum"/>
      <sheetName val="sumwork"/>
      <sheetName val="Crushing"/>
      <sheetName val="Reclaim"/>
      <sheetName val="Grinding"/>
      <sheetName val="Scats"/>
      <sheetName val="LF Thickener"/>
      <sheetName val="CIL"/>
      <sheetName val="Elution"/>
      <sheetName val="Reagents"/>
      <sheetName val="Services"/>
      <sheetName val="Tailings"/>
      <sheetName val="Inst"/>
      <sheetName val="Piping"/>
      <sheetName val="Electrics"/>
      <sheetName val="Other"/>
      <sheetName val="Inputs"/>
      <sheetName val="pipeins"/>
      <sheetName val="attachment"/>
      <sheetName val="queries"/>
      <sheetName val="costing"/>
      <sheetName val="FREIGHT"/>
      <sheetName val="comp"/>
      <sheetName val="equipment"/>
      <sheetName val="bm"/>
      <sheetName val="temfacil"/>
      <sheetName val="staff"/>
      <sheetName val="note"/>
      <sheetName val="Module2"/>
      <sheetName val="VEH-SUM"/>
      <sheetName val="M-480"/>
      <sheetName val="M-519"/>
      <sheetName val="Ext.Boq-1"/>
      <sheetName val="B.O.Q (2)"/>
      <sheetName val="Ext.Boq-1 (2)"/>
      <sheetName val="Backup"/>
      <sheetName val="BS-Notes"/>
      <sheetName val="Sheet1"/>
      <sheetName val="cost 1"/>
      <sheetName val="SPT vs PHI"/>
      <sheetName val="cover"/>
      <sheetName val="Ext.Boq139"/>
      <sheetName val="CONSTRUCTION M-HR"/>
      <sheetName val="Abstract of Cost"/>
      <sheetName val="Testing"/>
      <sheetName val="SILICATE"/>
      <sheetName val="FWBS1100"/>
      <sheetName val="KLHT"/>
      <sheetName val="Design Data"/>
      <sheetName val="SIZING"/>
      <sheetName val="D"/>
      <sheetName val="B.O.Q"/>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sheetData sheetId="11" refreshError="1"/>
      <sheetData sheetId="12"/>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Crushing"/>
      <sheetName val="Reclaim"/>
      <sheetName val="Grinding"/>
      <sheetName val="Scats"/>
      <sheetName val="LF Thickener"/>
      <sheetName val="CIL"/>
      <sheetName val="Elution"/>
      <sheetName val="Reagents"/>
      <sheetName val="Services"/>
      <sheetName val="Tailings"/>
      <sheetName val="Inst"/>
      <sheetName val="Piping"/>
      <sheetName val="Electrics"/>
      <sheetName val="Other"/>
      <sheetName val="Inputs"/>
      <sheetName val="Combined"/>
      <sheetName val="Summary of qty "/>
      <sheetName val="Summary of qty  (2)"/>
      <sheetName val="COSTING"/>
      <sheetName val="BM"/>
      <sheetName val="FREIGHT"/>
      <sheetName val="EQUIPMENT"/>
      <sheetName val="STAFF"/>
      <sheetName val="TABLE 1"/>
      <sheetName val="MISC."/>
      <sheetName val="Module2"/>
      <sheetName val="batching cost"/>
      <sheetName val="BD"/>
      <sheetName val="Sheet2"/>
      <sheetName val="Sheet3"/>
      <sheetName val="Sheet4"/>
      <sheetName val="Sheet5"/>
      <sheetName val="Sheet6"/>
      <sheetName val="Sheet7"/>
      <sheetName val="Sheet8"/>
      <sheetName val="Sheet9"/>
      <sheetName val="Sheet10"/>
      <sheetName val="BF.2.2.1"/>
      <sheetName val="BF.2.2.2"/>
      <sheetName val="BF.2.2.3"/>
      <sheetName val="Brk"/>
      <sheetName val="ccs - erec"/>
      <sheetName val="Costcenter - erec"/>
      <sheetName val="ccs - fab"/>
      <sheetName val="Costcenter - fab "/>
      <sheetName val="eqpt-rate"/>
      <sheetName val="notes"/>
      <sheetName val="cover"/>
      <sheetName val="man.dur"/>
      <sheetName val="anchors &amp; support"/>
      <sheetName val="fdn &amp; steelwork"/>
      <sheetName val="canals, trenches, etc."/>
      <sheetName val="Sheet1"/>
      <sheetName val="Pumps"/>
      <sheetName val="EF _ AC"/>
      <sheetName val="ANX3A20"/>
      <sheetName val="Ref Data"/>
      <sheetName val="Valid Specs - Fluids"/>
      <sheetName val="Hazard Level Lookup"/>
      <sheetName val="Ext.Boq139"/>
      <sheetName val="MATave I&amp;II MODEL"/>
      <sheetName val="B.O.Q"/>
      <sheetName val="TITLES"/>
      <sheetName val="Code03"/>
      <sheetName val="Summary"/>
      <sheetName val="MixBed"/>
      <sheetName val="CondPol"/>
      <sheetName val="M-480"/>
      <sheetName val="M-519"/>
      <sheetName val="cost 1"/>
      <sheetName val="BS-Notes"/>
      <sheetName val="J"/>
      <sheetName val="L"/>
      <sheetName val="Insulation_Utl_Off"/>
      <sheetName val="SPT vs PHI"/>
      <sheetName val="estimate"/>
      <sheetName val="Rates"/>
      <sheetName val="HRSG PRINT"/>
      <sheetName val="Validation"/>
      <sheetName val="Testing"/>
      <sheetName val="BOQ"/>
      <sheetName val="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erSplit"/>
      <sheetName val="Organic Scav"/>
      <sheetName val="Air consumption"/>
      <sheetName val="Power consump"/>
      <sheetName val="Chem consump"/>
      <sheetName val="Co-current"/>
      <sheetName val="DMFHoriz"/>
      <sheetName val="DMFVert"/>
      <sheetName val="Counter "/>
      <sheetName val="Pipe Sizing"/>
      <sheetName val="RO Cleaning"/>
      <sheetName val="UPCORE"/>
      <sheetName val="MixBed"/>
      <sheetName val="Analy"/>
      <sheetName val="CondPol"/>
      <sheetName val="Sheet1"/>
      <sheetName val="CaCO3 Conversion"/>
      <sheetName val="Storage Tank"/>
      <sheetName val="ACF"/>
      <sheetName val="Clarifier"/>
      <sheetName val="Sheet23"/>
      <sheetName val="pHadj"/>
      <sheetName val="Degasif"/>
      <sheetName val="Filter Press"/>
      <sheetName val="Dosing"/>
      <sheetName val="Neutralization"/>
      <sheetName val="Greensand"/>
      <sheetName val="Soft Exchanger"/>
      <sheetName val="Inputs"/>
      <sheetName val="DESIGN57"/>
      <sheetName val="Civil Boq"/>
    </sheetNames>
    <definedNames>
      <definedName name="PipeInfo"/>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68">
          <cell r="F68">
            <v>3.5959844104579464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20"/>
      <sheetName val="G-18-19"/>
      <sheetName val="ROW"/>
      <sheetName val="45-GAL"/>
      <sheetName val="SPN-4"/>
      <sheetName val="SPN-3"/>
      <sheetName val="GT-VL"/>
      <sheetName val="MUS-SH"/>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FAISALABD-PH1"/>
      <sheetName val="sec30"/>
      <sheetName val="sec14"/>
      <sheetName val="sec5"/>
      <sheetName val="sec16"/>
      <sheetName val="sec23"/>
      <sheetName val="sec25"/>
      <sheetName val="sec27"/>
      <sheetName val="sec28"/>
      <sheetName val="sec31"/>
      <sheetName val="sec13"/>
      <sheetName val="Backup 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stract"/>
      <sheetName val="item#1"/>
      <sheetName val="item#2"/>
      <sheetName val="item#3"/>
      <sheetName val="item #4,5 &amp; 8"/>
      <sheetName val="item#10"/>
      <sheetName val="item#11,12,13&amp;15"/>
      <sheetName val="item#16"/>
      <sheetName val="17 to 18"/>
    </sheetNames>
    <sheetDataSet>
      <sheetData sheetId="0"/>
      <sheetData sheetId="1"/>
      <sheetData sheetId="2"/>
      <sheetData sheetId="3"/>
      <sheetData sheetId="4"/>
      <sheetData sheetId="5"/>
      <sheetData sheetId="6"/>
      <sheetData sheetId="7"/>
      <sheetData sheetId="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Digit"/>
      <sheetName val="BM"/>
      <sheetName val="analysis"/>
      <sheetName val="M-480"/>
      <sheetName val="M-519"/>
      <sheetName val="MixBed"/>
      <sheetName val="CondPol"/>
      <sheetName val="Civil Boq"/>
      <sheetName val="Calculator"/>
      <sheetName val="Inputs"/>
      <sheetName val="BD"/>
      <sheetName val="Critical Lines"/>
      <sheetName val="QCalcLines_CLL"/>
      <sheetName val="B.O.Q &amp; Material"/>
      <sheetName val="REPORT SUMMARY"/>
      <sheetName val="AREA WISE SUMMARY"/>
      <sheetName val="B.O.Q (2)"/>
      <sheetName val="Ext.Boq-1 (2)"/>
      <sheetName val="#REF"/>
      <sheetName val="BOQ"/>
      <sheetName val="K"/>
      <sheetName val="당초"/>
      <sheetName val="Ext.Boq-1"/>
      <sheetName val="B.O.Q"/>
      <sheetName val="Abstract of Cost"/>
      <sheetName val="Ext.Boq139"/>
      <sheetName val="MATave I&amp;II MODEL"/>
      <sheetName val="Services"/>
      <sheetName val="Eqpt"/>
      <sheetName val="SUB-CONT-SUM"/>
      <sheetName val="Testing"/>
      <sheetName val="cover"/>
      <sheetName val="D"/>
      <sheetName val="Setup"/>
      <sheetName val="Note_Piping"/>
      <sheetName val="Sheet1"/>
      <sheetName val="BQ_Methanol"/>
      <sheetName val="PipWT"/>
      <sheetName val="L"/>
      <sheetName val="Tab-17-22"/>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us"/>
      <sheetName val="Bill - 1"/>
      <sheetName val="Bill 2"/>
      <sheetName val="Bill 3"/>
      <sheetName val="Bill 4"/>
      <sheetName val="Bill 5"/>
      <sheetName val="Bill 6"/>
      <sheetName val="Bill - 7"/>
      <sheetName val="ECE SUM"/>
      <sheetName val="Sec 1"/>
      <sheetName val="Sec 2 "/>
      <sheetName val="Sec 3"/>
      <sheetName val="Sec 4"/>
      <sheetName val="Sec 5"/>
      <sheetName val="Sec 6"/>
      <sheetName val="NGC"/>
      <sheetName val=" Cut Area"/>
      <sheetName val="Fill Area"/>
      <sheetName val="E.W SUMM"/>
      <sheetName val="Sub Grade"/>
      <sheetName val="C &amp; G"/>
      <sheetName val="Sturcture Sum"/>
      <sheetName val="2-3 x1"/>
      <sheetName val="1-.6 x .6"/>
      <sheetName val="1-2 x 1"/>
      <sheetName val="1-1.5 x 1"/>
      <sheetName val="1-1 x 1"/>
      <sheetName val="8 - 3 x1"/>
      <sheetName val="1-1.5 x 1.5 "/>
      <sheetName val="1 - 3 x 1"/>
      <sheetName val="4 - 3 x 1.5"/>
      <sheetName val="4-3 x1  "/>
      <sheetName val="2 - 2 x 1"/>
      <sheetName val="610mm"/>
      <sheetName val="460mm, "/>
      <sheetName val="BOQ-Pnds  "/>
      <sheetName val="BOQ-Drn"/>
      <sheetName val="BOQ-BZ"/>
      <sheetName val="BOQ-F &amp; G"/>
      <sheetName val="Electrical Works"/>
      <sheetName val="2 Rooms Staff Qtr"/>
      <sheetName val="BOQ-D.Box (2)"/>
      <sheetName val="Grit Chamber "/>
      <sheetName val="BOQ-P.Flume "/>
      <sheetName val="wORKSHOP"/>
    </sheetNames>
    <sheetDataSet>
      <sheetData sheetId="0"/>
      <sheetData sheetId="1">
        <row r="1">
          <cell r="A1" t="str">
            <v>DALLAN TO KHARMAS KHEL ROAD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çıklama"/>
      <sheetName val="ortak"/>
      <sheetName val="HDPE100 BF"/>
      <sheetName val="Çap &amp; Atü"/>
      <sheetName val="ANA TABLO"/>
      <sheetName val="KEŞİF "/>
      <sheetName val="630-8"/>
      <sheetName val="630-6"/>
      <sheetName val="160-10"/>
      <sheetName val="225-10"/>
      <sheetName val="250-10"/>
      <sheetName val="180-10"/>
      <sheetName val="110-8"/>
      <sheetName val="500-8"/>
      <sheetName val="315-6"/>
      <sheetName val="315-8"/>
      <sheetName val="355-8"/>
      <sheetName val="450-8"/>
      <sheetName val="500-10"/>
      <sheetName val="250-8"/>
      <sheetName val="160-8"/>
      <sheetName val="250-6"/>
      <sheetName val="400-10"/>
      <sheetName val="225-8"/>
      <sheetName val="355-6"/>
      <sheetName val="400-6"/>
      <sheetName val="450-6"/>
      <sheetName val="500-6"/>
      <sheetName val="560-6"/>
      <sheetName val="560-8"/>
      <sheetName val="560-10"/>
      <sheetName val="710-10"/>
      <sheetName val="710-8"/>
      <sheetName val="800-8"/>
      <sheetName val="800-6"/>
      <sheetName val="sablon"/>
    </sheetNames>
    <sheetDataSet>
      <sheetData sheetId="0"/>
      <sheetData sheetId="1">
        <row r="10">
          <cell r="Q10" t="str">
            <v>14.018</v>
          </cell>
          <cell r="R10">
            <v>7.6170859999999996</v>
          </cell>
        </row>
        <row r="11">
          <cell r="Q11" t="str">
            <v>15.D.61</v>
          </cell>
          <cell r="R11">
            <v>4.6189840000000002</v>
          </cell>
        </row>
        <row r="12">
          <cell r="Q12" t="str">
            <v>15.D.62</v>
          </cell>
          <cell r="R12">
            <v>8.295102</v>
          </cell>
        </row>
        <row r="13">
          <cell r="Q13" t="str">
            <v>15.D.63</v>
          </cell>
          <cell r="R13">
            <v>22.438091999999997</v>
          </cell>
        </row>
        <row r="14">
          <cell r="Q14" t="str">
            <v>15.D.64</v>
          </cell>
          <cell r="R14">
            <v>23.084325999999997</v>
          </cell>
        </row>
        <row r="15">
          <cell r="Q15" t="str">
            <v>15.040</v>
          </cell>
          <cell r="R15">
            <v>1.2394979999999998</v>
          </cell>
        </row>
        <row r="16">
          <cell r="Q16" t="str">
            <v>15.D/3</v>
          </cell>
          <cell r="R16">
            <v>23.105513999999996</v>
          </cell>
        </row>
        <row r="17">
          <cell r="Q17" t="str">
            <v>15.D/4</v>
          </cell>
          <cell r="R17">
            <v>15.160013999999999</v>
          </cell>
        </row>
        <row r="43">
          <cell r="B43" t="str">
            <v>Kum - çakıl nakli</v>
          </cell>
          <cell r="C43" t="str">
            <v>07.006</v>
          </cell>
          <cell r="D43">
            <v>20</v>
          </cell>
          <cell r="E43">
            <v>2</v>
          </cell>
          <cell r="F43">
            <v>4.7275724999999991E-2</v>
          </cell>
          <cell r="G43">
            <v>0.19466474999999997</v>
          </cell>
          <cell r="H43">
            <v>2.7809249999999999</v>
          </cell>
          <cell r="I43">
            <v>1.25</v>
          </cell>
          <cell r="J43">
            <v>1.0249999999999999</v>
          </cell>
          <cell r="K43">
            <v>2</v>
          </cell>
          <cell r="L43">
            <v>7.4</v>
          </cell>
          <cell r="M43">
            <v>18.5</v>
          </cell>
          <cell r="N43">
            <v>27.051344374999999</v>
          </cell>
        </row>
        <row r="44">
          <cell r="B44" t="str">
            <v>HDPE100 boru nakli</v>
          </cell>
          <cell r="C44" t="str">
            <v>07.006</v>
          </cell>
          <cell r="D44">
            <v>276</v>
          </cell>
          <cell r="E44">
            <v>2</v>
          </cell>
          <cell r="F44">
            <v>4.7275724999999991E-2</v>
          </cell>
          <cell r="G44">
            <v>0.19466474999999997</v>
          </cell>
          <cell r="H44">
            <v>2.7809249999999999</v>
          </cell>
          <cell r="I44">
            <v>2</v>
          </cell>
          <cell r="J44">
            <v>1.0018115942028984</v>
          </cell>
          <cell r="K44">
            <v>1.5</v>
          </cell>
          <cell r="L44">
            <v>7.4</v>
          </cell>
          <cell r="M44">
            <v>13.875000000000002</v>
          </cell>
          <cell r="N44">
            <v>127.09653256521736</v>
          </cell>
        </row>
        <row r="45">
          <cell r="B45" t="str">
            <v>CTP boru nakli</v>
          </cell>
          <cell r="C45" t="str">
            <v>07.006</v>
          </cell>
          <cell r="D45">
            <v>1</v>
          </cell>
          <cell r="E45">
            <v>2</v>
          </cell>
          <cell r="F45">
            <v>4.7275724999999991E-2</v>
          </cell>
          <cell r="G45">
            <v>0.19466474999999997</v>
          </cell>
          <cell r="H45">
            <v>2.7809249999999999</v>
          </cell>
          <cell r="I45">
            <v>2</v>
          </cell>
          <cell r="J45">
            <v>1.5</v>
          </cell>
          <cell r="K45">
            <v>1.5</v>
          </cell>
          <cell r="L45">
            <v>7.4</v>
          </cell>
          <cell r="M45">
            <v>13.875000000000002</v>
          </cell>
          <cell r="N45">
            <v>18.359969071072914</v>
          </cell>
        </row>
        <row r="48">
          <cell r="J48" t="str">
            <v>YOZGAT SORGUN EYMİR GÖLETİ SULAMASI</v>
          </cell>
        </row>
        <row r="50">
          <cell r="J50" t="str">
            <v>EYM</v>
          </cell>
        </row>
        <row r="53">
          <cell r="C53">
            <v>2016</v>
          </cell>
        </row>
        <row r="59">
          <cell r="E59">
            <v>0</v>
          </cell>
          <cell r="F59">
            <v>0</v>
          </cell>
        </row>
        <row r="60">
          <cell r="E60">
            <v>0</v>
          </cell>
          <cell r="F60">
            <v>0</v>
          </cell>
        </row>
        <row r="61">
          <cell r="F61">
            <v>0</v>
          </cell>
        </row>
        <row r="64">
          <cell r="E64">
            <v>110</v>
          </cell>
        </row>
        <row r="67">
          <cell r="E67">
            <v>160</v>
          </cell>
        </row>
      </sheetData>
      <sheetData sheetId="2">
        <row r="4">
          <cell r="B4">
            <v>75</v>
          </cell>
        </row>
        <row r="5">
          <cell r="B5">
            <v>90</v>
          </cell>
        </row>
        <row r="6">
          <cell r="B6">
            <v>110</v>
          </cell>
        </row>
        <row r="7">
          <cell r="B7">
            <v>125</v>
          </cell>
        </row>
        <row r="8">
          <cell r="B8">
            <v>140</v>
          </cell>
        </row>
        <row r="9">
          <cell r="B9">
            <v>160</v>
          </cell>
        </row>
        <row r="10">
          <cell r="B10">
            <v>180</v>
          </cell>
        </row>
        <row r="11">
          <cell r="B11">
            <v>200</v>
          </cell>
        </row>
        <row r="12">
          <cell r="B12">
            <v>225</v>
          </cell>
        </row>
        <row r="13">
          <cell r="B13">
            <v>250</v>
          </cell>
        </row>
        <row r="14">
          <cell r="B14">
            <v>280</v>
          </cell>
        </row>
        <row r="15">
          <cell r="B15">
            <v>315</v>
          </cell>
        </row>
        <row r="16">
          <cell r="B16">
            <v>355</v>
          </cell>
        </row>
        <row r="17">
          <cell r="B17">
            <v>400</v>
          </cell>
        </row>
        <row r="18">
          <cell r="B18">
            <v>450</v>
          </cell>
        </row>
        <row r="19">
          <cell r="B19">
            <v>500</v>
          </cell>
        </row>
        <row r="20">
          <cell r="B20">
            <v>560</v>
          </cell>
        </row>
        <row r="21">
          <cell r="B21">
            <v>630</v>
          </cell>
        </row>
        <row r="22">
          <cell r="B22">
            <v>710</v>
          </cell>
        </row>
        <row r="23">
          <cell r="B23">
            <v>800</v>
          </cell>
        </row>
        <row r="24">
          <cell r="B24">
            <v>900</v>
          </cell>
        </row>
        <row r="25">
          <cell r="B25">
            <v>1000</v>
          </cell>
        </row>
      </sheetData>
      <sheetData sheetId="3">
        <row r="5">
          <cell r="P5">
            <v>110</v>
          </cell>
          <cell r="Q5">
            <v>125</v>
          </cell>
          <cell r="R5">
            <v>140</v>
          </cell>
          <cell r="S5">
            <v>160</v>
          </cell>
          <cell r="T5">
            <v>180</v>
          </cell>
          <cell r="U5">
            <v>200</v>
          </cell>
          <cell r="V5">
            <v>225</v>
          </cell>
          <cell r="W5">
            <v>250</v>
          </cell>
          <cell r="X5">
            <v>280</v>
          </cell>
          <cell r="Y5">
            <v>315</v>
          </cell>
          <cell r="Z5">
            <v>355</v>
          </cell>
          <cell r="AA5">
            <v>400</v>
          </cell>
          <cell r="AB5">
            <v>450</v>
          </cell>
          <cell r="AC5">
            <v>500</v>
          </cell>
          <cell r="AD5">
            <v>560</v>
          </cell>
          <cell r="AE5">
            <v>630</v>
          </cell>
          <cell r="AF5">
            <v>710</v>
          </cell>
          <cell r="AG5">
            <v>800</v>
          </cell>
          <cell r="AH5">
            <v>900</v>
          </cell>
          <cell r="AI5">
            <v>1000</v>
          </cell>
        </row>
        <row r="6">
          <cell r="O6">
            <v>4</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row>
        <row r="7">
          <cell r="O7">
            <v>5</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row>
        <row r="8">
          <cell r="O8">
            <v>6</v>
          </cell>
          <cell r="P8">
            <v>0</v>
          </cell>
          <cell r="Q8">
            <v>0</v>
          </cell>
          <cell r="R8">
            <v>0</v>
          </cell>
          <cell r="S8">
            <v>0</v>
          </cell>
          <cell r="T8">
            <v>0</v>
          </cell>
          <cell r="U8">
            <v>0</v>
          </cell>
          <cell r="V8">
            <v>0</v>
          </cell>
          <cell r="W8">
            <v>1666</v>
          </cell>
          <cell r="X8">
            <v>0</v>
          </cell>
          <cell r="Y8">
            <v>845.84</v>
          </cell>
          <cell r="Z8">
            <v>1873.7300000000002</v>
          </cell>
          <cell r="AA8">
            <v>370</v>
          </cell>
          <cell r="AB8">
            <v>3165.89</v>
          </cell>
          <cell r="AC8">
            <v>101.20000000000073</v>
          </cell>
          <cell r="AD8">
            <v>51.6899999999996</v>
          </cell>
          <cell r="AE8">
            <v>144</v>
          </cell>
          <cell r="AF8">
            <v>0</v>
          </cell>
          <cell r="AG8">
            <v>2803.65</v>
          </cell>
          <cell r="AH8">
            <v>0</v>
          </cell>
          <cell r="AI8">
            <v>0</v>
          </cell>
        </row>
        <row r="9">
          <cell r="O9">
            <v>8</v>
          </cell>
          <cell r="P9">
            <v>996</v>
          </cell>
          <cell r="Q9">
            <v>0</v>
          </cell>
          <cell r="R9">
            <v>0</v>
          </cell>
          <cell r="S9">
            <v>1093</v>
          </cell>
          <cell r="T9">
            <v>0</v>
          </cell>
          <cell r="U9">
            <v>0</v>
          </cell>
          <cell r="V9">
            <v>3382.85</v>
          </cell>
          <cell r="W9">
            <v>1388.55</v>
          </cell>
          <cell r="X9">
            <v>0</v>
          </cell>
          <cell r="Y9">
            <v>566</v>
          </cell>
          <cell r="Z9">
            <v>993.26</v>
          </cell>
          <cell r="AA9">
            <v>0</v>
          </cell>
          <cell r="AB9">
            <v>2828.0299999999997</v>
          </cell>
          <cell r="AC9">
            <v>867.45</v>
          </cell>
          <cell r="AD9">
            <v>524</v>
          </cell>
          <cell r="AE9">
            <v>856.51</v>
          </cell>
          <cell r="AF9">
            <v>1316.25</v>
          </cell>
          <cell r="AG9">
            <v>175.09999999999991</v>
          </cell>
          <cell r="AH9">
            <v>0</v>
          </cell>
          <cell r="AI9">
            <v>0</v>
          </cell>
        </row>
        <row r="10">
          <cell r="O10">
            <v>10</v>
          </cell>
          <cell r="P10">
            <v>0</v>
          </cell>
          <cell r="Q10">
            <v>0</v>
          </cell>
          <cell r="R10">
            <v>0</v>
          </cell>
          <cell r="S10">
            <v>211</v>
          </cell>
          <cell r="T10">
            <v>352</v>
          </cell>
          <cell r="U10">
            <v>0</v>
          </cell>
          <cell r="V10">
            <v>419</v>
          </cell>
          <cell r="W10">
            <v>114</v>
          </cell>
          <cell r="X10">
            <v>0</v>
          </cell>
          <cell r="Y10">
            <v>0</v>
          </cell>
          <cell r="Z10">
            <v>0</v>
          </cell>
          <cell r="AA10">
            <v>197</v>
          </cell>
          <cell r="AB10">
            <v>0</v>
          </cell>
          <cell r="AC10">
            <v>227</v>
          </cell>
          <cell r="AD10">
            <v>550.02000000000044</v>
          </cell>
          <cell r="AE10">
            <v>0</v>
          </cell>
          <cell r="AF10">
            <v>1452.9799999999996</v>
          </cell>
          <cell r="AG10">
            <v>0</v>
          </cell>
          <cell r="AH10">
            <v>0</v>
          </cell>
          <cell r="AI10">
            <v>0</v>
          </cell>
        </row>
        <row r="11">
          <cell r="O11">
            <v>12.5</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row>
        <row r="12">
          <cell r="O12">
            <v>16</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harge"/>
      <sheetName val="WATER ALLOWANCE_WA"/>
      <sheetName val="OLET_Disty Capacity"/>
      <sheetName val="profile_MC PHLC-ext"/>
      <sheetName val="DES-MC PHLC_ft"/>
      <sheetName val="Concrete_QTs"/>
      <sheetName val="QUANT_RCB"/>
      <sheetName val="COLUMN"/>
      <sheetName val="PHLC-EXT Main Canal_M"/>
      <sheetName val="WC_CL"/>
      <sheetName val="2R_DR-4 "/>
      <sheetName val="7.4"/>
      <sheetName val="7.5"/>
    </sheetNames>
    <sheetDataSet>
      <sheetData sheetId="0"/>
      <sheetData sheetId="1"/>
      <sheetData sheetId="2"/>
      <sheetData sheetId="3" refreshError="1"/>
      <sheetData sheetId="4" refreshError="1">
        <row r="4">
          <cell r="B4">
            <v>1.5</v>
          </cell>
        </row>
        <row r="5">
          <cell r="B5">
            <v>0.75</v>
          </cell>
        </row>
        <row r="12">
          <cell r="A12" t="str">
            <v>Name of Structure / Disty</v>
          </cell>
          <cell r="B12" t="str">
            <v xml:space="preserve">RD </v>
          </cell>
          <cell r="D12" t="str">
            <v>NSL at C.L</v>
          </cell>
          <cell r="E12" t="str">
            <v>GCA</v>
          </cell>
          <cell r="F12" t="str">
            <v>CCA @100% of GCA</v>
          </cell>
          <cell r="G12" t="str">
            <v>Slope of natural ground</v>
          </cell>
          <cell r="H12" t="str">
            <v>Discharge of O/lets @------ Cs/1000 acres</v>
          </cell>
          <cell r="I12" t="str">
            <v>A.F.S. of the Offt-Takes</v>
          </cell>
          <cell r="J12" t="str">
            <v xml:space="preserve">  Reach Length</v>
          </cell>
          <cell r="K12" t="str">
            <v>Draw-off of offakes  in the reach</v>
          </cell>
          <cell r="L12" t="str">
            <v>Absp:loss in the reach</v>
          </cell>
          <cell r="M12" t="str">
            <v xml:space="preserve">Total disch utilized in the reach </v>
          </cell>
          <cell r="N12" t="str">
            <v>Total disch of Main Canal in the reach</v>
          </cell>
          <cell r="O12" t="str">
            <v>S</v>
          </cell>
          <cell r="P12" t="str">
            <v>B</v>
          </cell>
          <cell r="Q12" t="str">
            <v>D</v>
          </cell>
          <cell r="R12" t="str">
            <v>B/D Ratio</v>
          </cell>
          <cell r="S12" t="str">
            <v>A</v>
          </cell>
          <cell r="T12" t="str">
            <v>P</v>
          </cell>
          <cell r="U12" t="str">
            <v>R</v>
          </cell>
          <cell r="V12" t="str">
            <v>V</v>
          </cell>
          <cell r="W12" t="str">
            <v>f(x)</v>
          </cell>
          <cell r="X12" t="str">
            <v>Critical level of chak for O/L</v>
          </cell>
          <cell r="Y12" t="str">
            <v>Distance of Critical Level from O/let head</v>
          </cell>
          <cell r="Z12" t="str">
            <v>Fall in Water Course @1/5000</v>
          </cell>
          <cell r="AA12" t="str">
            <v>WL reqd at the head of W.C.</v>
          </cell>
          <cell r="AB12" t="str">
            <v>Structure's loss/Fall</v>
          </cell>
          <cell r="AC12" t="str">
            <v>F.S Level U/S</v>
          </cell>
          <cell r="AD12" t="str">
            <v>F.S Level D/S</v>
          </cell>
          <cell r="AE12" t="str">
            <v>Bed Level U/S</v>
          </cell>
          <cell r="AF12" t="str">
            <v>Bed Level D/S</v>
          </cell>
          <cell r="AG12" t="str">
            <v xml:space="preserve"> Free Board</v>
          </cell>
          <cell r="AI12" t="str">
            <v>R.L of Top of Lining</v>
          </cell>
          <cell r="AJ12" t="str">
            <v>R.L of Top of Bank</v>
          </cell>
        </row>
        <row r="13">
          <cell r="AG13" t="str">
            <v>Lining</v>
          </cell>
          <cell r="AH13" t="str">
            <v>Bank</v>
          </cell>
        </row>
        <row r="14">
          <cell r="A14">
            <v>2000</v>
          </cell>
          <cell r="B14" t="str">
            <v xml:space="preserve">ft </v>
          </cell>
          <cell r="D14" t="str">
            <v>(ft)</v>
          </cell>
          <cell r="E14" t="str">
            <v>acres</v>
          </cell>
          <cell r="F14" t="str">
            <v>acres</v>
          </cell>
          <cell r="G14" t="str">
            <v>ft/ft</v>
          </cell>
          <cell r="I14" t="str">
            <v>( Cs )</v>
          </cell>
          <cell r="J14" t="str">
            <v>(ft)</v>
          </cell>
          <cell r="K14" t="str">
            <v>( Cs )</v>
          </cell>
          <cell r="L14" t="str">
            <v>( Cs )</v>
          </cell>
          <cell r="M14" t="str">
            <v>(Cs)</v>
          </cell>
          <cell r="N14" t="str">
            <v>( Cs )</v>
          </cell>
          <cell r="O14" t="str">
            <v>Ft/ft</v>
          </cell>
          <cell r="P14" t="str">
            <v>(Ft)</v>
          </cell>
          <cell r="Q14" t="str">
            <v>(Ft)</v>
          </cell>
          <cell r="S14" t="str">
            <v>(Sq ft)</v>
          </cell>
          <cell r="T14" t="str">
            <v>(Ft)</v>
          </cell>
          <cell r="U14" t="str">
            <v>(Ft)</v>
          </cell>
          <cell r="V14" t="str">
            <v>Ft/sec</v>
          </cell>
          <cell r="X14" t="str">
            <v>(ft)</v>
          </cell>
          <cell r="Y14" t="str">
            <v>(ft)</v>
          </cell>
          <cell r="Z14" t="str">
            <v>(ft)</v>
          </cell>
          <cell r="AA14" t="str">
            <v>(ft)</v>
          </cell>
          <cell r="AC14" t="str">
            <v xml:space="preserve"> (ft)</v>
          </cell>
          <cell r="AD14" t="str">
            <v xml:space="preserve"> (ft)</v>
          </cell>
          <cell r="AE14" t="str">
            <v xml:space="preserve"> (ft)</v>
          </cell>
          <cell r="AF14" t="str">
            <v xml:space="preserve"> (ft)</v>
          </cell>
          <cell r="AG14" t="str">
            <v>(Ft)</v>
          </cell>
          <cell r="AH14" t="str">
            <v>(Ft)</v>
          </cell>
          <cell r="AI14" t="str">
            <v xml:space="preserve"> (ft)</v>
          </cell>
          <cell r="AJ14" t="str">
            <v xml:space="preserve"> (ft)</v>
          </cell>
        </row>
        <row r="15">
          <cell r="A15">
            <v>1</v>
          </cell>
          <cell r="B15">
            <v>2</v>
          </cell>
          <cell r="C15">
            <v>3</v>
          </cell>
          <cell r="D15">
            <v>4</v>
          </cell>
          <cell r="E15">
            <v>5</v>
          </cell>
          <cell r="F15">
            <v>6</v>
          </cell>
          <cell r="G15">
            <v>7</v>
          </cell>
          <cell r="H15">
            <v>8</v>
          </cell>
          <cell r="I15">
            <v>9</v>
          </cell>
          <cell r="J15">
            <v>10</v>
          </cell>
          <cell r="K15">
            <v>11</v>
          </cell>
          <cell r="L15">
            <v>12</v>
          </cell>
          <cell r="M15">
            <v>13</v>
          </cell>
          <cell r="N15">
            <v>14</v>
          </cell>
          <cell r="O15">
            <v>15</v>
          </cell>
          <cell r="P15">
            <v>16</v>
          </cell>
          <cell r="Q15">
            <v>17</v>
          </cell>
          <cell r="R15">
            <v>18</v>
          </cell>
          <cell r="S15">
            <v>19</v>
          </cell>
          <cell r="T15">
            <v>20</v>
          </cell>
          <cell r="U15">
            <v>21</v>
          </cell>
          <cell r="V15">
            <v>22</v>
          </cell>
          <cell r="W15">
            <v>23</v>
          </cell>
          <cell r="X15">
            <v>24</v>
          </cell>
          <cell r="Y15">
            <v>25</v>
          </cell>
          <cell r="Z15">
            <v>26</v>
          </cell>
          <cell r="AA15">
            <v>27</v>
          </cell>
          <cell r="AB15">
            <v>28</v>
          </cell>
          <cell r="AC15">
            <v>29</v>
          </cell>
          <cell r="AD15">
            <v>30</v>
          </cell>
          <cell r="AE15">
            <v>31</v>
          </cell>
          <cell r="AF15">
            <v>32</v>
          </cell>
          <cell r="AG15">
            <v>33</v>
          </cell>
          <cell r="AH15">
            <v>34</v>
          </cell>
          <cell r="AI15">
            <v>35</v>
          </cell>
          <cell r="AJ15">
            <v>36</v>
          </cell>
        </row>
        <row r="16">
          <cell r="A16" t="str">
            <v>Head Regulator Conduit Outlet</v>
          </cell>
          <cell r="B16">
            <v>0</v>
          </cell>
          <cell r="D16">
            <v>2973</v>
          </cell>
          <cell r="G16">
            <v>4.766666666666667E-2</v>
          </cell>
          <cell r="J16">
            <v>3000</v>
          </cell>
          <cell r="K16">
            <v>1.32</v>
          </cell>
          <cell r="L16">
            <v>6.6169047558312141E-2</v>
          </cell>
          <cell r="M16">
            <v>1.3861690475583122</v>
          </cell>
          <cell r="N16">
            <v>16.72</v>
          </cell>
          <cell r="O16">
            <v>5.0000000000000001E-4</v>
          </cell>
          <cell r="P16">
            <v>3.25</v>
          </cell>
          <cell r="Q16">
            <v>2.75</v>
          </cell>
          <cell r="R16">
            <v>1.1818181818181819</v>
          </cell>
          <cell r="S16">
            <v>16.5</v>
          </cell>
          <cell r="T16">
            <v>11.028174593052023</v>
          </cell>
          <cell r="U16">
            <v>1.4961678254890287</v>
          </cell>
          <cell r="V16">
            <v>2.8977845549096144</v>
          </cell>
          <cell r="W16">
            <v>31.093445156008642</v>
          </cell>
          <cell r="AC16">
            <v>2974.25</v>
          </cell>
          <cell r="AD16">
            <v>2974.25</v>
          </cell>
          <cell r="AE16">
            <v>2971.5</v>
          </cell>
          <cell r="AF16">
            <v>2971.5</v>
          </cell>
          <cell r="AG16">
            <v>0.75</v>
          </cell>
          <cell r="AH16">
            <v>1.5</v>
          </cell>
          <cell r="AI16">
            <v>2975</v>
          </cell>
          <cell r="AJ16">
            <v>2975.75</v>
          </cell>
        </row>
        <row r="17">
          <cell r="B17">
            <v>144</v>
          </cell>
          <cell r="D17">
            <v>2972</v>
          </cell>
          <cell r="N17">
            <v>16.72</v>
          </cell>
          <cell r="O17">
            <v>5.0000000000000001E-4</v>
          </cell>
          <cell r="P17">
            <v>3.25</v>
          </cell>
          <cell r="Q17">
            <v>2.75</v>
          </cell>
          <cell r="R17">
            <v>1.1818181818181819</v>
          </cell>
          <cell r="S17">
            <v>16.5</v>
          </cell>
          <cell r="T17">
            <v>11.028174593052023</v>
          </cell>
          <cell r="U17">
            <v>1.4961678254890287</v>
          </cell>
          <cell r="V17">
            <v>2.8977845549096144</v>
          </cell>
          <cell r="W17">
            <v>31.093445156008642</v>
          </cell>
          <cell r="AC17">
            <v>2974.1779999999999</v>
          </cell>
          <cell r="AD17">
            <v>2974.1779999999999</v>
          </cell>
          <cell r="AE17">
            <v>2971.4279999999999</v>
          </cell>
          <cell r="AF17">
            <v>2971.4279999999999</v>
          </cell>
          <cell r="AG17">
            <v>1.5</v>
          </cell>
          <cell r="AH17">
            <v>2.5</v>
          </cell>
          <cell r="AI17">
            <v>2975.6779999999999</v>
          </cell>
          <cell r="AJ17">
            <v>2976.6779999999999</v>
          </cell>
        </row>
        <row r="18">
          <cell r="A18" t="str">
            <v>Aqueduct-1</v>
          </cell>
          <cell r="B18">
            <v>144</v>
          </cell>
          <cell r="D18">
            <v>2972</v>
          </cell>
          <cell r="N18">
            <v>16.72</v>
          </cell>
          <cell r="O18">
            <v>5.0000000000000001E-4</v>
          </cell>
          <cell r="P18">
            <v>3.25</v>
          </cell>
          <cell r="Q18">
            <v>2.75</v>
          </cell>
          <cell r="R18">
            <v>1.1818181818181819</v>
          </cell>
          <cell r="S18">
            <v>16.5</v>
          </cell>
          <cell r="T18">
            <v>11.028174593052023</v>
          </cell>
          <cell r="U18">
            <v>1.4961678254890287</v>
          </cell>
          <cell r="V18">
            <v>2.8977845549096144</v>
          </cell>
          <cell r="W18">
            <v>31.093445156008642</v>
          </cell>
          <cell r="AC18">
            <v>2974.1779999999999</v>
          </cell>
          <cell r="AD18">
            <v>2974.1779999999999</v>
          </cell>
          <cell r="AE18">
            <v>2971.4279999999999</v>
          </cell>
          <cell r="AF18">
            <v>2971.4279999999999</v>
          </cell>
          <cell r="AG18">
            <v>1.5</v>
          </cell>
          <cell r="AH18">
            <v>2.5</v>
          </cell>
          <cell r="AI18">
            <v>2975.6779999999999</v>
          </cell>
          <cell r="AJ18">
            <v>2976.6779999999999</v>
          </cell>
        </row>
        <row r="19">
          <cell r="A19" t="str">
            <v>Road Bridge - 1</v>
          </cell>
          <cell r="B19">
            <v>310</v>
          </cell>
          <cell r="N19">
            <v>16.72</v>
          </cell>
          <cell r="O19">
            <v>5.0000000000000001E-4</v>
          </cell>
          <cell r="P19">
            <v>3.25</v>
          </cell>
          <cell r="Q19">
            <v>2.75</v>
          </cell>
          <cell r="R19">
            <v>1.1818181818181819</v>
          </cell>
          <cell r="S19">
            <v>16.5</v>
          </cell>
          <cell r="T19">
            <v>11.028174593052023</v>
          </cell>
          <cell r="U19">
            <v>1.4961678254890287</v>
          </cell>
          <cell r="V19">
            <v>2.8977845549096144</v>
          </cell>
          <cell r="W19">
            <v>31.093445156008642</v>
          </cell>
          <cell r="AC19">
            <v>2974.0949999999998</v>
          </cell>
          <cell r="AD19">
            <v>2974.0949999999998</v>
          </cell>
          <cell r="AE19">
            <v>2971.3449999999998</v>
          </cell>
          <cell r="AF19">
            <v>2971.3449999999998</v>
          </cell>
          <cell r="AG19">
            <v>1.5</v>
          </cell>
          <cell r="AH19">
            <v>2.5</v>
          </cell>
          <cell r="AI19">
            <v>2975.5949999999998</v>
          </cell>
          <cell r="AJ19">
            <v>2976.5949999999998</v>
          </cell>
        </row>
        <row r="20">
          <cell r="A20" t="str">
            <v>1- Outlet RD 6+422</v>
          </cell>
          <cell r="B20">
            <v>1000</v>
          </cell>
          <cell r="D20">
            <v>2895</v>
          </cell>
          <cell r="H20">
            <v>1.32</v>
          </cell>
          <cell r="N20">
            <v>16.72</v>
          </cell>
          <cell r="O20">
            <v>5.0000000000000001E-4</v>
          </cell>
          <cell r="P20">
            <v>3.25</v>
          </cell>
          <cell r="Q20">
            <v>2.75</v>
          </cell>
          <cell r="R20">
            <v>1.1818181818181819</v>
          </cell>
          <cell r="S20">
            <v>16.5</v>
          </cell>
          <cell r="T20">
            <v>11.028174593052023</v>
          </cell>
          <cell r="U20">
            <v>1.4961678254890287</v>
          </cell>
          <cell r="V20">
            <v>2.8977845549096144</v>
          </cell>
          <cell r="W20">
            <v>31.093445156008642</v>
          </cell>
          <cell r="AC20">
            <v>2973.75</v>
          </cell>
          <cell r="AD20">
            <v>2973.75</v>
          </cell>
          <cell r="AE20">
            <v>2971</v>
          </cell>
          <cell r="AF20">
            <v>2971</v>
          </cell>
          <cell r="AG20">
            <v>1.5</v>
          </cell>
          <cell r="AH20">
            <v>2.5</v>
          </cell>
          <cell r="AI20">
            <v>2975.25</v>
          </cell>
          <cell r="AJ20">
            <v>2976.25</v>
          </cell>
          <cell r="AN20">
            <v>1.32</v>
          </cell>
          <cell r="AO20">
            <v>2973.75</v>
          </cell>
          <cell r="AP20">
            <v>2971</v>
          </cell>
          <cell r="AQ20">
            <v>2.75</v>
          </cell>
          <cell r="AR20">
            <v>0</v>
          </cell>
          <cell r="AS20">
            <v>2973.75</v>
          </cell>
          <cell r="AT20">
            <v>1.65</v>
          </cell>
          <cell r="AU20">
            <v>0.82499999999999996</v>
          </cell>
          <cell r="AV20">
            <v>2972.1</v>
          </cell>
          <cell r="AW20">
            <v>0.82499999999999996</v>
          </cell>
          <cell r="AX20">
            <v>0.24130712660303796</v>
          </cell>
          <cell r="AY20">
            <v>0.55584643669848088</v>
          </cell>
          <cell r="AZ20" t="str">
            <v>Ok</v>
          </cell>
          <cell r="BA20">
            <v>1</v>
          </cell>
          <cell r="BB20" t="str">
            <v>Proportional</v>
          </cell>
          <cell r="BC20">
            <v>1.6666666666666667</v>
          </cell>
          <cell r="BD20">
            <v>1</v>
          </cell>
          <cell r="BE20">
            <v>0.56155281280883029</v>
          </cell>
          <cell r="BF20">
            <v>2.65</v>
          </cell>
          <cell r="BG20" t="str">
            <v/>
          </cell>
          <cell r="BH20">
            <v>3.05</v>
          </cell>
          <cell r="BI20">
            <v>3.3</v>
          </cell>
          <cell r="BJ20" t="e">
            <v>#DIV/0!</v>
          </cell>
          <cell r="BK20">
            <v>10</v>
          </cell>
          <cell r="BL20">
            <v>92.850716645866129</v>
          </cell>
        </row>
        <row r="21">
          <cell r="A21" t="str">
            <v>Stepped Fall -1</v>
          </cell>
          <cell r="B21">
            <v>1000</v>
          </cell>
          <cell r="D21">
            <v>2895</v>
          </cell>
          <cell r="N21">
            <v>16.72</v>
          </cell>
          <cell r="O21">
            <v>5.0000000000000001E-4</v>
          </cell>
          <cell r="P21">
            <v>3</v>
          </cell>
          <cell r="Q21">
            <v>2.75</v>
          </cell>
          <cell r="R21">
            <v>1.0909090909090908</v>
          </cell>
          <cell r="S21">
            <v>15.8125</v>
          </cell>
          <cell r="T21">
            <v>10.778174593052023</v>
          </cell>
          <cell r="U21">
            <v>1.4670851602453419</v>
          </cell>
          <cell r="V21">
            <v>2.8601102121192641</v>
          </cell>
          <cell r="W21">
            <v>28.505492729135867</v>
          </cell>
          <cell r="AB21">
            <v>95</v>
          </cell>
          <cell r="AC21">
            <v>2973.75</v>
          </cell>
          <cell r="AD21">
            <v>2878.75</v>
          </cell>
          <cell r="AE21">
            <v>2971</v>
          </cell>
          <cell r="AF21">
            <v>2876</v>
          </cell>
          <cell r="AG21">
            <v>1.5</v>
          </cell>
          <cell r="AH21">
            <v>2.5</v>
          </cell>
          <cell r="AI21">
            <v>2880.25</v>
          </cell>
          <cell r="AJ21">
            <v>2881.25</v>
          </cell>
        </row>
        <row r="22">
          <cell r="B22">
            <v>1900</v>
          </cell>
          <cell r="N22">
            <v>16.72</v>
          </cell>
          <cell r="O22">
            <v>5.0000000000000001E-4</v>
          </cell>
          <cell r="P22">
            <v>3</v>
          </cell>
          <cell r="Q22">
            <v>2.75</v>
          </cell>
          <cell r="R22">
            <v>1.0909090909090908</v>
          </cell>
          <cell r="S22">
            <v>15.8125</v>
          </cell>
          <cell r="T22">
            <v>10.778174593052023</v>
          </cell>
          <cell r="U22">
            <v>1.4670851602453419</v>
          </cell>
          <cell r="V22">
            <v>2.8601102121192641</v>
          </cell>
          <cell r="W22">
            <v>28.505492729135867</v>
          </cell>
          <cell r="AC22">
            <v>2878.3</v>
          </cell>
          <cell r="AD22">
            <v>2878.3</v>
          </cell>
          <cell r="AE22">
            <v>2875.55</v>
          </cell>
          <cell r="AF22">
            <v>2875.55</v>
          </cell>
          <cell r="AG22">
            <v>1.5</v>
          </cell>
          <cell r="AH22">
            <v>2.5</v>
          </cell>
          <cell r="AI22">
            <v>2879.8</v>
          </cell>
          <cell r="AJ22">
            <v>2880.8</v>
          </cell>
        </row>
        <row r="23">
          <cell r="A23" t="str">
            <v>Aqueduct-2</v>
          </cell>
          <cell r="B23">
            <v>1900</v>
          </cell>
          <cell r="D23">
            <v>2877</v>
          </cell>
          <cell r="N23">
            <v>16.72</v>
          </cell>
          <cell r="O23">
            <v>5.0000000000000001E-4</v>
          </cell>
          <cell r="P23">
            <v>3</v>
          </cell>
          <cell r="Q23">
            <v>2.75</v>
          </cell>
          <cell r="R23">
            <v>1.0909090909090908</v>
          </cell>
          <cell r="S23">
            <v>15.8125</v>
          </cell>
          <cell r="T23">
            <v>10.778174593052023</v>
          </cell>
          <cell r="U23">
            <v>1.4670851602453419</v>
          </cell>
          <cell r="V23">
            <v>2.8601102121192641</v>
          </cell>
          <cell r="W23">
            <v>28.505492729135867</v>
          </cell>
          <cell r="AC23">
            <v>2878.3</v>
          </cell>
          <cell r="AD23">
            <v>2878.3</v>
          </cell>
          <cell r="AE23">
            <v>2875.55</v>
          </cell>
          <cell r="AF23">
            <v>2875.55</v>
          </cell>
          <cell r="AG23">
            <v>1.5</v>
          </cell>
          <cell r="AH23">
            <v>2.5</v>
          </cell>
          <cell r="AI23">
            <v>2879.8</v>
          </cell>
          <cell r="AJ23">
            <v>2880.8</v>
          </cell>
        </row>
        <row r="24">
          <cell r="B24">
            <v>2000</v>
          </cell>
          <cell r="D24">
            <v>2883</v>
          </cell>
          <cell r="N24">
            <v>16.72</v>
          </cell>
          <cell r="O24">
            <v>5.0000000000000001E-4</v>
          </cell>
          <cell r="P24">
            <v>3</v>
          </cell>
          <cell r="Q24">
            <v>2.75</v>
          </cell>
          <cell r="R24">
            <v>1.0909090909090908</v>
          </cell>
          <cell r="S24">
            <v>15.8125</v>
          </cell>
          <cell r="T24">
            <v>10.778174593052023</v>
          </cell>
          <cell r="U24">
            <v>1.4670851602453419</v>
          </cell>
          <cell r="V24">
            <v>2.8601102121192641</v>
          </cell>
          <cell r="W24">
            <v>28.505492729135867</v>
          </cell>
          <cell r="AC24">
            <v>2878.25</v>
          </cell>
          <cell r="AD24">
            <v>2878.25</v>
          </cell>
          <cell r="AE24">
            <v>2875.5</v>
          </cell>
          <cell r="AF24">
            <v>2875.5</v>
          </cell>
          <cell r="AG24">
            <v>1.5</v>
          </cell>
          <cell r="AH24">
            <v>2.5</v>
          </cell>
          <cell r="AI24">
            <v>2879.75</v>
          </cell>
          <cell r="AJ24">
            <v>2880.75</v>
          </cell>
        </row>
        <row r="25">
          <cell r="A25" t="str">
            <v>Stepped Fall-2</v>
          </cell>
          <cell r="B25">
            <v>2000</v>
          </cell>
          <cell r="D25">
            <v>2883</v>
          </cell>
          <cell r="N25">
            <v>15.4</v>
          </cell>
          <cell r="O25">
            <v>5.0000000000000001E-4</v>
          </cell>
          <cell r="P25">
            <v>3</v>
          </cell>
          <cell r="Q25">
            <v>2.82</v>
          </cell>
          <cell r="R25">
            <v>1.0638297872340425</v>
          </cell>
          <cell r="S25">
            <v>16.412399999999998</v>
          </cell>
          <cell r="T25">
            <v>10.976164491784257</v>
          </cell>
          <cell r="U25">
            <v>1.495276424864515</v>
          </cell>
          <cell r="V25">
            <v>2.8966334614374469</v>
          </cell>
          <cell r="W25">
            <v>32.140707022495953</v>
          </cell>
          <cell r="AB25">
            <v>17.429999999999801</v>
          </cell>
          <cell r="AC25">
            <v>2878.25</v>
          </cell>
          <cell r="AD25">
            <v>2860.82</v>
          </cell>
          <cell r="AE25">
            <v>2875.5</v>
          </cell>
          <cell r="AF25">
            <v>2858</v>
          </cell>
          <cell r="AG25">
            <v>1.5</v>
          </cell>
          <cell r="AH25">
            <v>2.5</v>
          </cell>
          <cell r="AI25">
            <v>2862.32</v>
          </cell>
          <cell r="AJ25">
            <v>2863.32</v>
          </cell>
        </row>
        <row r="26">
          <cell r="B26">
            <v>2250</v>
          </cell>
          <cell r="N26">
            <v>15.4</v>
          </cell>
          <cell r="O26">
            <v>5.0000000000000001E-4</v>
          </cell>
          <cell r="P26">
            <v>3</v>
          </cell>
          <cell r="Q26">
            <v>2.82</v>
          </cell>
          <cell r="R26">
            <v>1.0638297872340425</v>
          </cell>
          <cell r="S26">
            <v>16.412399999999998</v>
          </cell>
          <cell r="T26">
            <v>10.976164491784257</v>
          </cell>
          <cell r="U26">
            <v>1.495276424864515</v>
          </cell>
          <cell r="V26">
            <v>2.8966334614374469</v>
          </cell>
          <cell r="W26">
            <v>32.140707022495953</v>
          </cell>
          <cell r="AC26">
            <v>2860.6950000000002</v>
          </cell>
          <cell r="AD26">
            <v>2860.6950000000002</v>
          </cell>
          <cell r="AE26">
            <v>2857.875</v>
          </cell>
          <cell r="AF26">
            <v>2857.875</v>
          </cell>
          <cell r="AG26">
            <v>1.5</v>
          </cell>
          <cell r="AH26">
            <v>2.5</v>
          </cell>
          <cell r="AI26">
            <v>2862.1950000000002</v>
          </cell>
          <cell r="AJ26">
            <v>2863.1950000000002</v>
          </cell>
        </row>
        <row r="27">
          <cell r="B27">
            <v>2500</v>
          </cell>
          <cell r="N27">
            <v>15.4</v>
          </cell>
          <cell r="O27">
            <v>5.0000000000000001E-4</v>
          </cell>
          <cell r="P27">
            <v>3</v>
          </cell>
          <cell r="Q27">
            <v>2.82</v>
          </cell>
          <cell r="R27">
            <v>1.0638297872340425</v>
          </cell>
          <cell r="S27">
            <v>16.412399999999998</v>
          </cell>
          <cell r="T27">
            <v>10.976164491784257</v>
          </cell>
          <cell r="U27">
            <v>1.495276424864515</v>
          </cell>
          <cell r="V27">
            <v>2.8966334614374469</v>
          </cell>
          <cell r="W27">
            <v>32.140707022495953</v>
          </cell>
          <cell r="AC27">
            <v>2860.57</v>
          </cell>
          <cell r="AD27">
            <v>2860.57</v>
          </cell>
          <cell r="AE27">
            <v>2857.75</v>
          </cell>
          <cell r="AF27">
            <v>2857.75</v>
          </cell>
          <cell r="AG27">
            <v>1.5</v>
          </cell>
          <cell r="AH27">
            <v>2.5</v>
          </cell>
          <cell r="AI27">
            <v>2862.07</v>
          </cell>
          <cell r="AJ27">
            <v>2863.07</v>
          </cell>
        </row>
        <row r="28">
          <cell r="A28" t="str">
            <v>Aqueduct - 3</v>
          </cell>
          <cell r="B28">
            <v>2760</v>
          </cell>
          <cell r="D28">
            <v>2859</v>
          </cell>
          <cell r="N28">
            <v>15.4</v>
          </cell>
          <cell r="O28">
            <v>5.0000000000000001E-4</v>
          </cell>
          <cell r="P28">
            <v>3</v>
          </cell>
          <cell r="Q28">
            <v>2.82</v>
          </cell>
          <cell r="R28">
            <v>1.0638297872340425</v>
          </cell>
          <cell r="S28">
            <v>16.412399999999998</v>
          </cell>
          <cell r="T28">
            <v>10.976164491784257</v>
          </cell>
          <cell r="U28">
            <v>1.495276424864515</v>
          </cell>
          <cell r="V28">
            <v>2.8966334614374469</v>
          </cell>
          <cell r="W28">
            <v>32.140707022495953</v>
          </cell>
          <cell r="AC28">
            <v>2860.44</v>
          </cell>
          <cell r="AD28">
            <v>2860.44</v>
          </cell>
          <cell r="AE28">
            <v>2857.62</v>
          </cell>
          <cell r="AF28">
            <v>2857.62</v>
          </cell>
          <cell r="AG28">
            <v>1.5</v>
          </cell>
          <cell r="AH28">
            <v>2.5</v>
          </cell>
          <cell r="AI28">
            <v>2861.94</v>
          </cell>
          <cell r="AJ28">
            <v>2862.94</v>
          </cell>
        </row>
        <row r="29">
          <cell r="A29" t="str">
            <v>Stepped Fall - 3</v>
          </cell>
          <cell r="B29">
            <v>2760</v>
          </cell>
          <cell r="D29">
            <v>2859</v>
          </cell>
          <cell r="N29">
            <v>15.4</v>
          </cell>
          <cell r="O29">
            <v>5.0000000000000001E-4</v>
          </cell>
          <cell r="P29">
            <v>3</v>
          </cell>
          <cell r="Q29">
            <v>2.82</v>
          </cell>
          <cell r="R29">
            <v>1.0638297872340425</v>
          </cell>
          <cell r="S29">
            <v>16.412399999999998</v>
          </cell>
          <cell r="T29">
            <v>10.976164491784257</v>
          </cell>
          <cell r="U29">
            <v>1.495276424864515</v>
          </cell>
          <cell r="V29">
            <v>2.8966334614374469</v>
          </cell>
          <cell r="W29">
            <v>32.140707022495953</v>
          </cell>
          <cell r="AB29">
            <v>24.619999999999685</v>
          </cell>
          <cell r="AC29">
            <v>2860.44</v>
          </cell>
          <cell r="AD29">
            <v>2835.82</v>
          </cell>
          <cell r="AE29">
            <v>2857.62</v>
          </cell>
          <cell r="AF29">
            <v>2833</v>
          </cell>
          <cell r="AG29">
            <v>1.5</v>
          </cell>
          <cell r="AH29">
            <v>2.5</v>
          </cell>
          <cell r="AI29">
            <v>2837.32</v>
          </cell>
          <cell r="AJ29">
            <v>2838.32</v>
          </cell>
        </row>
        <row r="30">
          <cell r="B30">
            <v>2800</v>
          </cell>
          <cell r="N30">
            <v>15.4</v>
          </cell>
          <cell r="O30">
            <v>5.0000000000000001E-4</v>
          </cell>
          <cell r="P30">
            <v>3</v>
          </cell>
          <cell r="Q30">
            <v>2.82</v>
          </cell>
          <cell r="R30">
            <v>1.0638297872340425</v>
          </cell>
          <cell r="S30">
            <v>16.412399999999998</v>
          </cell>
          <cell r="T30">
            <v>10.976164491784257</v>
          </cell>
          <cell r="U30">
            <v>1.495276424864515</v>
          </cell>
          <cell r="V30">
            <v>2.8966334614374469</v>
          </cell>
          <cell r="W30">
            <v>32.140707022495953</v>
          </cell>
          <cell r="AC30">
            <v>2835.8</v>
          </cell>
          <cell r="AD30">
            <v>2835.8</v>
          </cell>
          <cell r="AE30">
            <v>2832.98</v>
          </cell>
          <cell r="AF30">
            <v>2832.98</v>
          </cell>
          <cell r="AG30">
            <v>1.5</v>
          </cell>
          <cell r="AH30">
            <v>2.5</v>
          </cell>
          <cell r="AI30">
            <v>2837.3</v>
          </cell>
          <cell r="AJ30">
            <v>2838.3</v>
          </cell>
        </row>
        <row r="31">
          <cell r="B31">
            <v>2900</v>
          </cell>
          <cell r="N31">
            <v>15.4</v>
          </cell>
          <cell r="O31">
            <v>5.0000000000000001E-4</v>
          </cell>
          <cell r="P31">
            <v>3</v>
          </cell>
          <cell r="Q31">
            <v>2.82</v>
          </cell>
          <cell r="R31">
            <v>1.0638297872340425</v>
          </cell>
          <cell r="S31">
            <v>16.412399999999998</v>
          </cell>
          <cell r="T31">
            <v>10.976164491784257</v>
          </cell>
          <cell r="U31">
            <v>1.495276424864515</v>
          </cell>
          <cell r="V31">
            <v>2.8966334614374469</v>
          </cell>
          <cell r="W31">
            <v>32.140707022495953</v>
          </cell>
          <cell r="AC31">
            <v>2835.75</v>
          </cell>
          <cell r="AD31">
            <v>2835.75</v>
          </cell>
          <cell r="AE31">
            <v>2832.93</v>
          </cell>
          <cell r="AF31">
            <v>2832.93</v>
          </cell>
          <cell r="AG31">
            <v>1.5</v>
          </cell>
          <cell r="AH31">
            <v>2.5</v>
          </cell>
          <cell r="AI31">
            <v>2837.25</v>
          </cell>
          <cell r="AJ31">
            <v>2838.25</v>
          </cell>
        </row>
        <row r="32">
          <cell r="B32">
            <v>3000</v>
          </cell>
          <cell r="D32">
            <v>2830</v>
          </cell>
          <cell r="N32">
            <v>15.4</v>
          </cell>
          <cell r="O32">
            <v>5.0000000000000001E-4</v>
          </cell>
          <cell r="P32">
            <v>3</v>
          </cell>
          <cell r="Q32">
            <v>2.82</v>
          </cell>
          <cell r="R32">
            <v>1.0638297872340425</v>
          </cell>
          <cell r="S32">
            <v>16.412399999999998</v>
          </cell>
          <cell r="T32">
            <v>10.976164491784257</v>
          </cell>
          <cell r="U32">
            <v>1.495276424864515</v>
          </cell>
          <cell r="V32">
            <v>2.8966334614374469</v>
          </cell>
          <cell r="W32">
            <v>32.140707022495953</v>
          </cell>
          <cell r="X32">
            <v>1235.75</v>
          </cell>
          <cell r="Y32">
            <v>300</v>
          </cell>
          <cell r="Z32">
            <v>0.6</v>
          </cell>
          <cell r="AA32">
            <v>1236.5999999999999</v>
          </cell>
          <cell r="AC32">
            <v>2835.7</v>
          </cell>
          <cell r="AD32">
            <v>2835.7</v>
          </cell>
          <cell r="AE32">
            <v>2832.8799999999997</v>
          </cell>
          <cell r="AF32">
            <v>2832.8799999999997</v>
          </cell>
          <cell r="AG32">
            <v>1.5</v>
          </cell>
          <cell r="AH32">
            <v>2.5</v>
          </cell>
          <cell r="AI32">
            <v>2837.2</v>
          </cell>
          <cell r="AJ32">
            <v>2838.2</v>
          </cell>
        </row>
        <row r="33">
          <cell r="A33" t="str">
            <v>Stepped Fall - 4</v>
          </cell>
          <cell r="B33">
            <v>3000</v>
          </cell>
          <cell r="D33">
            <v>2830</v>
          </cell>
          <cell r="N33">
            <v>15.4</v>
          </cell>
          <cell r="O33">
            <v>5.0000000000000001E-4</v>
          </cell>
          <cell r="P33">
            <v>3</v>
          </cell>
          <cell r="Q33">
            <v>2.82</v>
          </cell>
          <cell r="R33">
            <v>1.0638297872340425</v>
          </cell>
          <cell r="S33">
            <v>9.5203173491999991</v>
          </cell>
          <cell r="T33">
            <v>8.689912228891016</v>
          </cell>
          <cell r="U33">
            <v>1.0955596671676575</v>
          </cell>
          <cell r="V33">
            <v>2.3541632518155442</v>
          </cell>
          <cell r="W33">
            <v>7.0123812491086124</v>
          </cell>
          <cell r="AB33">
            <v>101.88</v>
          </cell>
          <cell r="AC33">
            <v>2835.7</v>
          </cell>
          <cell r="AD33">
            <v>2733.8199999999997</v>
          </cell>
          <cell r="AE33">
            <v>2832.8799999999997</v>
          </cell>
          <cell r="AF33">
            <v>2730.9999999999995</v>
          </cell>
          <cell r="AG33">
            <v>1.5</v>
          </cell>
          <cell r="AH33">
            <v>2.5</v>
          </cell>
          <cell r="AI33">
            <v>2735.3199999999997</v>
          </cell>
          <cell r="AJ33">
            <v>2736.3199999999997</v>
          </cell>
        </row>
        <row r="34">
          <cell r="B34">
            <v>3250</v>
          </cell>
          <cell r="N34">
            <v>15.4</v>
          </cell>
          <cell r="O34">
            <v>5.0000000000000001E-4</v>
          </cell>
          <cell r="P34">
            <v>3</v>
          </cell>
          <cell r="Q34">
            <v>2.82</v>
          </cell>
          <cell r="R34">
            <v>1.0638297872340425</v>
          </cell>
          <cell r="S34">
            <v>9.5203173491999991</v>
          </cell>
          <cell r="T34">
            <v>8.689912228891016</v>
          </cell>
          <cell r="U34">
            <v>1.0955596671676575</v>
          </cell>
          <cell r="V34">
            <v>2.3541632518155442</v>
          </cell>
          <cell r="W34">
            <v>7.0123812491086124</v>
          </cell>
          <cell r="AC34">
            <v>2733.6949999999997</v>
          </cell>
          <cell r="AD34">
            <v>2733.6949999999997</v>
          </cell>
          <cell r="AE34">
            <v>2730.8749999999995</v>
          </cell>
          <cell r="AF34">
            <v>2730.8749999999995</v>
          </cell>
          <cell r="AG34">
            <v>1.5</v>
          </cell>
          <cell r="AH34">
            <v>2.5</v>
          </cell>
          <cell r="AI34">
            <v>2735.1949999999997</v>
          </cell>
          <cell r="AJ34">
            <v>2736.1949999999997</v>
          </cell>
        </row>
        <row r="35">
          <cell r="B35">
            <v>3500</v>
          </cell>
          <cell r="N35">
            <v>15.4</v>
          </cell>
          <cell r="O35">
            <v>5.0000000000000001E-4</v>
          </cell>
          <cell r="P35">
            <v>3</v>
          </cell>
          <cell r="Q35">
            <v>2.82</v>
          </cell>
          <cell r="R35">
            <v>1.0638297872340425</v>
          </cell>
          <cell r="S35">
            <v>9.5203173491999991</v>
          </cell>
          <cell r="T35">
            <v>8.689912228891016</v>
          </cell>
          <cell r="U35">
            <v>1.0955596671676575</v>
          </cell>
          <cell r="V35">
            <v>2.3541632518155442</v>
          </cell>
          <cell r="W35">
            <v>7.0123812491086124</v>
          </cell>
          <cell r="AC35">
            <v>2733.5699999999997</v>
          </cell>
          <cell r="AD35">
            <v>2733.5699999999997</v>
          </cell>
          <cell r="AE35">
            <v>2730.7499999999995</v>
          </cell>
          <cell r="AF35">
            <v>2730.7499999999995</v>
          </cell>
          <cell r="AG35">
            <v>1.5</v>
          </cell>
          <cell r="AH35">
            <v>2.5</v>
          </cell>
          <cell r="AI35">
            <v>2735.0699999999997</v>
          </cell>
          <cell r="AJ35">
            <v>2736.0699999999997</v>
          </cell>
        </row>
        <row r="36">
          <cell r="B36">
            <v>3750</v>
          </cell>
          <cell r="N36">
            <v>15.4</v>
          </cell>
          <cell r="O36">
            <v>5.0000000000000001E-4</v>
          </cell>
          <cell r="P36">
            <v>3</v>
          </cell>
          <cell r="Q36">
            <v>2.82</v>
          </cell>
          <cell r="R36">
            <v>1.0638297872340425</v>
          </cell>
          <cell r="S36">
            <v>9.5203173491999991</v>
          </cell>
          <cell r="T36">
            <v>8.689912228891016</v>
          </cell>
          <cell r="U36">
            <v>1.0955596671676575</v>
          </cell>
          <cell r="V36">
            <v>2.3541632518155442</v>
          </cell>
          <cell r="W36">
            <v>7.0123812491086124</v>
          </cell>
          <cell r="AC36">
            <v>2733.4449999999997</v>
          </cell>
          <cell r="AD36">
            <v>2733.4449999999997</v>
          </cell>
          <cell r="AE36">
            <v>2730.6249999999995</v>
          </cell>
          <cell r="AF36">
            <v>2730.6249999999995</v>
          </cell>
          <cell r="AG36">
            <v>1.5</v>
          </cell>
          <cell r="AH36">
            <v>2.5</v>
          </cell>
          <cell r="AI36">
            <v>2734.9449999999997</v>
          </cell>
          <cell r="AJ36">
            <v>2735.9449999999997</v>
          </cell>
        </row>
        <row r="37">
          <cell r="B37">
            <v>4000</v>
          </cell>
          <cell r="D37">
            <v>2757</v>
          </cell>
          <cell r="N37">
            <v>15.4</v>
          </cell>
          <cell r="O37">
            <v>5.0000000000000001E-4</v>
          </cell>
          <cell r="P37">
            <v>3</v>
          </cell>
          <cell r="Q37">
            <v>2.82</v>
          </cell>
          <cell r="R37">
            <v>1.0638297872340425</v>
          </cell>
          <cell r="S37">
            <v>9.5203173491999991</v>
          </cell>
          <cell r="T37">
            <v>8.689912228891016</v>
          </cell>
          <cell r="U37">
            <v>1.0955596671676575</v>
          </cell>
          <cell r="V37">
            <v>2.3541632518155442</v>
          </cell>
          <cell r="W37">
            <v>7.0123812491086124</v>
          </cell>
          <cell r="AC37">
            <v>2733.3199999999997</v>
          </cell>
          <cell r="AD37">
            <v>2733.3199999999997</v>
          </cell>
          <cell r="AE37">
            <v>2730.4999999999995</v>
          </cell>
          <cell r="AF37">
            <v>2730.4999999999995</v>
          </cell>
          <cell r="AG37">
            <v>1.5</v>
          </cell>
          <cell r="AH37">
            <v>2.5</v>
          </cell>
          <cell r="AI37">
            <v>2734.8199999999997</v>
          </cell>
          <cell r="AJ37">
            <v>2735.8199999999997</v>
          </cell>
        </row>
        <row r="38">
          <cell r="B38">
            <v>4000</v>
          </cell>
          <cell r="D38">
            <v>2757</v>
          </cell>
          <cell r="N38">
            <v>15.4</v>
          </cell>
          <cell r="O38">
            <v>5.0000000000000001E-4</v>
          </cell>
          <cell r="P38">
            <v>3</v>
          </cell>
          <cell r="Q38">
            <v>2.82</v>
          </cell>
          <cell r="R38">
            <v>1.0638297872340425</v>
          </cell>
          <cell r="S38">
            <v>9.5203173491999991</v>
          </cell>
          <cell r="T38">
            <v>8.689912228891016</v>
          </cell>
          <cell r="U38">
            <v>1.0955596671676575</v>
          </cell>
          <cell r="V38">
            <v>2.3541632518155442</v>
          </cell>
          <cell r="W38">
            <v>7.0123812491086124</v>
          </cell>
          <cell r="AC38">
            <v>2733.3199999999997</v>
          </cell>
          <cell r="AD38">
            <v>2733.3199999999997</v>
          </cell>
          <cell r="AE38">
            <v>2730.4999999999995</v>
          </cell>
          <cell r="AF38">
            <v>2730.4999999999995</v>
          </cell>
          <cell r="AG38">
            <v>1.5</v>
          </cell>
          <cell r="AH38">
            <v>2.5</v>
          </cell>
          <cell r="AI38">
            <v>2734.8199999999997</v>
          </cell>
          <cell r="AJ38">
            <v>2735.8199999999997</v>
          </cell>
        </row>
        <row r="39">
          <cell r="A39" t="str">
            <v>Road Bridge - 2</v>
          </cell>
          <cell r="B39">
            <v>4242</v>
          </cell>
          <cell r="N39">
            <v>15.4</v>
          </cell>
          <cell r="O39">
            <v>5.0000000000000001E-4</v>
          </cell>
          <cell r="P39">
            <v>3</v>
          </cell>
          <cell r="Q39">
            <v>2.82</v>
          </cell>
          <cell r="R39">
            <v>1.0638297872340425</v>
          </cell>
          <cell r="S39">
            <v>9.5203173491999991</v>
          </cell>
          <cell r="T39">
            <v>8.689912228891016</v>
          </cell>
          <cell r="U39">
            <v>1.0955596671676575</v>
          </cell>
          <cell r="V39">
            <v>2.3541632518155442</v>
          </cell>
          <cell r="W39">
            <v>7.0123812491086124</v>
          </cell>
          <cell r="AC39">
            <v>2733.1989999999996</v>
          </cell>
          <cell r="AD39">
            <v>2733.1989999999996</v>
          </cell>
          <cell r="AE39">
            <v>2730.3789999999995</v>
          </cell>
          <cell r="AF39">
            <v>2730.3789999999995</v>
          </cell>
          <cell r="AG39">
            <v>1.5</v>
          </cell>
          <cell r="AH39">
            <v>2.5</v>
          </cell>
          <cell r="AI39">
            <v>2734.6989999999996</v>
          </cell>
          <cell r="AJ39">
            <v>2735.6989999999996</v>
          </cell>
        </row>
        <row r="40">
          <cell r="B40">
            <v>4500</v>
          </cell>
          <cell r="N40">
            <v>15.4</v>
          </cell>
          <cell r="O40">
            <v>5.0000000000000001E-4</v>
          </cell>
          <cell r="P40">
            <v>3</v>
          </cell>
          <cell r="Q40">
            <v>2.82</v>
          </cell>
          <cell r="R40">
            <v>1.0638297872340425</v>
          </cell>
          <cell r="S40">
            <v>9.5203173491999991</v>
          </cell>
          <cell r="T40">
            <v>8.689912228891016</v>
          </cell>
          <cell r="U40">
            <v>1.0955596671676575</v>
          </cell>
          <cell r="V40">
            <v>2.3541632518155442</v>
          </cell>
          <cell r="W40">
            <v>7.0123812491086124</v>
          </cell>
          <cell r="AC40">
            <v>2733.0699999999997</v>
          </cell>
          <cell r="AD40">
            <v>2733.0699999999997</v>
          </cell>
          <cell r="AE40">
            <v>2730.2499999999995</v>
          </cell>
          <cell r="AF40">
            <v>2730.2499999999995</v>
          </cell>
          <cell r="AG40">
            <v>1.5</v>
          </cell>
          <cell r="AH40">
            <v>2.5</v>
          </cell>
          <cell r="AI40">
            <v>2734.5699999999997</v>
          </cell>
          <cell r="AJ40">
            <v>2735.5699999999997</v>
          </cell>
        </row>
        <row r="41">
          <cell r="B41">
            <v>4750</v>
          </cell>
          <cell r="N41">
            <v>15.4</v>
          </cell>
          <cell r="O41">
            <v>5.0000000000000001E-4</v>
          </cell>
          <cell r="P41">
            <v>3</v>
          </cell>
          <cell r="Q41">
            <v>2.82</v>
          </cell>
          <cell r="R41">
            <v>1.0638297872340425</v>
          </cell>
          <cell r="S41">
            <v>9.5203173491999991</v>
          </cell>
          <cell r="T41">
            <v>8.689912228891016</v>
          </cell>
          <cell r="U41">
            <v>1.0955596671676575</v>
          </cell>
          <cell r="V41">
            <v>2.3541632518155442</v>
          </cell>
          <cell r="W41">
            <v>7.0123812491086124</v>
          </cell>
          <cell r="AC41">
            <v>2732.9449999999997</v>
          </cell>
          <cell r="AD41">
            <v>2732.9449999999997</v>
          </cell>
          <cell r="AE41">
            <v>2730.1249999999995</v>
          </cell>
          <cell r="AF41">
            <v>2730.1249999999995</v>
          </cell>
          <cell r="AG41">
            <v>1.5</v>
          </cell>
          <cell r="AH41">
            <v>2.5</v>
          </cell>
          <cell r="AI41">
            <v>2734.4449999999997</v>
          </cell>
          <cell r="AJ41">
            <v>2735.4449999999997</v>
          </cell>
        </row>
        <row r="42">
          <cell r="B42">
            <v>5000</v>
          </cell>
          <cell r="D42">
            <v>2733</v>
          </cell>
          <cell r="N42">
            <v>15.4</v>
          </cell>
          <cell r="O42">
            <v>5.0000000000000001E-4</v>
          </cell>
          <cell r="P42">
            <v>3</v>
          </cell>
          <cell r="Q42">
            <v>2.82</v>
          </cell>
          <cell r="R42">
            <v>1.0638297872340425</v>
          </cell>
          <cell r="S42">
            <v>9.5203173491999991</v>
          </cell>
          <cell r="T42">
            <v>8.689912228891016</v>
          </cell>
          <cell r="U42">
            <v>1.0955596671676575</v>
          </cell>
          <cell r="V42">
            <v>2.3541632518155442</v>
          </cell>
          <cell r="W42">
            <v>7.0123812491086124</v>
          </cell>
          <cell r="AC42">
            <v>2732.8199999999997</v>
          </cell>
          <cell r="AD42">
            <v>2732.8199999999997</v>
          </cell>
          <cell r="AE42">
            <v>2729.9999999999995</v>
          </cell>
          <cell r="AF42">
            <v>2729.9999999999995</v>
          </cell>
          <cell r="AG42">
            <v>1.5</v>
          </cell>
          <cell r="AH42">
            <v>2.5</v>
          </cell>
          <cell r="AI42">
            <v>2734.3199999999997</v>
          </cell>
          <cell r="AJ42">
            <v>2735.3199999999997</v>
          </cell>
        </row>
        <row r="43">
          <cell r="A43" t="str">
            <v>Aqueduct - 4</v>
          </cell>
          <cell r="B43">
            <v>5210</v>
          </cell>
          <cell r="N43">
            <v>15.4</v>
          </cell>
          <cell r="O43">
            <v>5.0000000000000001E-4</v>
          </cell>
          <cell r="P43">
            <v>3</v>
          </cell>
          <cell r="Q43">
            <v>2.82</v>
          </cell>
          <cell r="R43">
            <v>1.0638297872340425</v>
          </cell>
          <cell r="S43">
            <v>9.5203173491999991</v>
          </cell>
          <cell r="T43">
            <v>8.689912228891016</v>
          </cell>
          <cell r="U43">
            <v>1.0955596671676575</v>
          </cell>
          <cell r="V43">
            <v>2.3541632518155442</v>
          </cell>
          <cell r="W43">
            <v>7.0123812491086124</v>
          </cell>
          <cell r="AC43">
            <v>2732.7149999999997</v>
          </cell>
          <cell r="AD43">
            <v>2732.7149999999997</v>
          </cell>
          <cell r="AE43">
            <v>2729.8949999999995</v>
          </cell>
          <cell r="AF43">
            <v>2729.8949999999995</v>
          </cell>
          <cell r="AG43">
            <v>1.5</v>
          </cell>
          <cell r="AH43">
            <v>2.5</v>
          </cell>
          <cell r="AI43">
            <v>2734.2149999999997</v>
          </cell>
          <cell r="AJ43">
            <v>2735.2149999999997</v>
          </cell>
        </row>
        <row r="44">
          <cell r="B44">
            <v>5500</v>
          </cell>
          <cell r="N44">
            <v>15.4</v>
          </cell>
          <cell r="O44">
            <v>5.0000000000000001E-4</v>
          </cell>
          <cell r="P44">
            <v>3</v>
          </cell>
          <cell r="Q44">
            <v>2.82</v>
          </cell>
          <cell r="R44">
            <v>1.0638297872340425</v>
          </cell>
          <cell r="S44">
            <v>9.5203173491999991</v>
          </cell>
          <cell r="T44">
            <v>8.689912228891016</v>
          </cell>
          <cell r="U44">
            <v>1.0955596671676575</v>
          </cell>
          <cell r="V44">
            <v>2.3541632518155442</v>
          </cell>
          <cell r="W44">
            <v>7.0123812491086124</v>
          </cell>
          <cell r="AC44">
            <v>2732.5699999999997</v>
          </cell>
          <cell r="AD44">
            <v>2732.5699999999997</v>
          </cell>
          <cell r="AE44">
            <v>2729.7499999999995</v>
          </cell>
          <cell r="AF44">
            <v>2729.7499999999995</v>
          </cell>
          <cell r="AG44">
            <v>1.5</v>
          </cell>
          <cell r="AH44">
            <v>2.5</v>
          </cell>
          <cell r="AI44">
            <v>2734.0699999999997</v>
          </cell>
          <cell r="AJ44">
            <v>2735.0699999999997</v>
          </cell>
        </row>
        <row r="45">
          <cell r="A45" t="str">
            <v>Aqueduct - 5</v>
          </cell>
          <cell r="B45">
            <v>5800</v>
          </cell>
          <cell r="D45">
            <v>2730</v>
          </cell>
          <cell r="N45">
            <v>15.4</v>
          </cell>
          <cell r="O45">
            <v>5.0000000000000001E-4</v>
          </cell>
          <cell r="P45">
            <v>3</v>
          </cell>
          <cell r="Q45">
            <v>2.82</v>
          </cell>
          <cell r="R45">
            <v>1.0638297872340425</v>
          </cell>
          <cell r="S45">
            <v>9.5203173491999991</v>
          </cell>
          <cell r="T45">
            <v>8.689912228891016</v>
          </cell>
          <cell r="U45">
            <v>1.0955596671676575</v>
          </cell>
          <cell r="V45">
            <v>2.3541632518155442</v>
          </cell>
          <cell r="W45">
            <v>7.0123812491086124</v>
          </cell>
          <cell r="AC45">
            <v>2732.4199999999996</v>
          </cell>
          <cell r="AD45">
            <v>2732.4199999999996</v>
          </cell>
          <cell r="AE45">
            <v>2729.5999999999995</v>
          </cell>
          <cell r="AF45">
            <v>2729.5999999999995</v>
          </cell>
          <cell r="AG45">
            <v>1.5</v>
          </cell>
          <cell r="AH45">
            <v>2.5</v>
          </cell>
          <cell r="AI45">
            <v>2733.9199999999996</v>
          </cell>
          <cell r="AJ45">
            <v>2734.9199999999996</v>
          </cell>
        </row>
        <row r="46">
          <cell r="B46">
            <v>6000</v>
          </cell>
          <cell r="D46">
            <v>2730</v>
          </cell>
          <cell r="N46">
            <v>15.4</v>
          </cell>
          <cell r="O46">
            <v>5.0000000000000001E-4</v>
          </cell>
          <cell r="P46">
            <v>3</v>
          </cell>
          <cell r="Q46">
            <v>2.82</v>
          </cell>
          <cell r="R46">
            <v>1.0638297872340425</v>
          </cell>
          <cell r="S46">
            <v>9.5203173491999991</v>
          </cell>
          <cell r="T46">
            <v>8.689912228891016</v>
          </cell>
          <cell r="U46">
            <v>1.0955596671676575</v>
          </cell>
          <cell r="V46">
            <v>2.3541632518155442</v>
          </cell>
          <cell r="W46">
            <v>7.0123812491086124</v>
          </cell>
          <cell r="AC46">
            <v>2732.3199999999997</v>
          </cell>
          <cell r="AD46">
            <v>2732.3199999999997</v>
          </cell>
          <cell r="AE46">
            <v>2729.4999999999995</v>
          </cell>
          <cell r="AF46">
            <v>2729.4999999999995</v>
          </cell>
          <cell r="AG46">
            <v>1.5</v>
          </cell>
          <cell r="AH46">
            <v>2.5</v>
          </cell>
          <cell r="AI46">
            <v>2733.8199999999997</v>
          </cell>
          <cell r="AJ46">
            <v>2734.8199999999997</v>
          </cell>
        </row>
        <row r="47">
          <cell r="B47">
            <v>6250</v>
          </cell>
          <cell r="N47">
            <v>15.4</v>
          </cell>
          <cell r="O47">
            <v>5.0000000000000001E-4</v>
          </cell>
          <cell r="P47">
            <v>3</v>
          </cell>
          <cell r="Q47">
            <v>2.82</v>
          </cell>
          <cell r="R47">
            <v>1.0638297872340425</v>
          </cell>
          <cell r="S47">
            <v>9.5203173491999991</v>
          </cell>
          <cell r="T47">
            <v>8.689912228891016</v>
          </cell>
          <cell r="U47">
            <v>1.0955596671676575</v>
          </cell>
          <cell r="V47">
            <v>2.3541632518155442</v>
          </cell>
          <cell r="W47">
            <v>7.0123812491086124</v>
          </cell>
          <cell r="AC47">
            <v>2732.1949999999997</v>
          </cell>
          <cell r="AD47">
            <v>2732.1949999999997</v>
          </cell>
          <cell r="AE47">
            <v>2729.3749999999995</v>
          </cell>
          <cell r="AF47">
            <v>2729.3749999999995</v>
          </cell>
          <cell r="AG47">
            <v>1.5</v>
          </cell>
          <cell r="AH47">
            <v>2.5</v>
          </cell>
          <cell r="AI47">
            <v>2733.6949999999997</v>
          </cell>
          <cell r="AJ47">
            <v>2734.6949999999997</v>
          </cell>
        </row>
        <row r="48">
          <cell r="A48" t="str">
            <v>2- Outlet RD 6+422</v>
          </cell>
          <cell r="B48">
            <v>6422</v>
          </cell>
          <cell r="D48">
            <v>2730</v>
          </cell>
          <cell r="H48">
            <v>1.83</v>
          </cell>
          <cell r="N48">
            <v>15.4</v>
          </cell>
          <cell r="O48">
            <v>5.0000000000000001E-4</v>
          </cell>
          <cell r="P48">
            <v>3</v>
          </cell>
          <cell r="Q48">
            <v>2.82</v>
          </cell>
          <cell r="R48">
            <v>1.0638297872340425</v>
          </cell>
          <cell r="S48">
            <v>9.5203173491999991</v>
          </cell>
          <cell r="T48">
            <v>8.689912228891016</v>
          </cell>
          <cell r="U48">
            <v>1.0955596671676575</v>
          </cell>
          <cell r="V48">
            <v>2.3541632518155442</v>
          </cell>
          <cell r="W48">
            <v>7.0123812491086124</v>
          </cell>
          <cell r="AC48">
            <v>2732.1089999999999</v>
          </cell>
          <cell r="AD48">
            <v>2732.1089999999999</v>
          </cell>
          <cell r="AE48">
            <v>2729.2889999999998</v>
          </cell>
          <cell r="AF48">
            <v>2729.2889999999998</v>
          </cell>
          <cell r="AG48">
            <v>1.5</v>
          </cell>
          <cell r="AH48">
            <v>2.5</v>
          </cell>
          <cell r="AI48">
            <v>2733.6089999999999</v>
          </cell>
          <cell r="AJ48">
            <v>2734.6089999999999</v>
          </cell>
          <cell r="AN48">
            <v>1.83</v>
          </cell>
          <cell r="AO48">
            <v>2732.1089999999999</v>
          </cell>
          <cell r="AP48">
            <v>2729.2889999999998</v>
          </cell>
          <cell r="AQ48">
            <v>2.8200000000001637</v>
          </cell>
          <cell r="AR48">
            <v>0</v>
          </cell>
          <cell r="AS48">
            <v>2732.1089999999999</v>
          </cell>
          <cell r="AT48">
            <v>1.6920000000000981</v>
          </cell>
          <cell r="AU48">
            <v>0.84600000000004905</v>
          </cell>
          <cell r="AV48">
            <v>2730.4169999999999</v>
          </cell>
          <cell r="AW48">
            <v>0.84600000000004905</v>
          </cell>
          <cell r="AX48">
            <v>0.3221607925795566</v>
          </cell>
          <cell r="AY48">
            <v>0.53263960371026187</v>
          </cell>
          <cell r="AZ48" t="str">
            <v>Ok</v>
          </cell>
          <cell r="BA48">
            <v>1</v>
          </cell>
          <cell r="BB48" t="str">
            <v>Proportional</v>
          </cell>
          <cell r="BC48">
            <v>1.6666666666666667</v>
          </cell>
          <cell r="BD48">
            <v>1</v>
          </cell>
          <cell r="BE48">
            <v>0.56155281280883029</v>
          </cell>
          <cell r="BF48">
            <v>2.6920000000000979</v>
          </cell>
          <cell r="BG48" t="str">
            <v/>
          </cell>
          <cell r="BH48">
            <v>3.1340000000001962</v>
          </cell>
          <cell r="BI48">
            <v>3.3840000000001962</v>
          </cell>
          <cell r="BJ48" t="e">
            <v>#DIV/0!</v>
          </cell>
          <cell r="BK48">
            <v>10</v>
          </cell>
          <cell r="BL48">
            <v>66.451028618129229</v>
          </cell>
        </row>
        <row r="49">
          <cell r="B49">
            <v>6422</v>
          </cell>
          <cell r="N49">
            <v>13.57</v>
          </cell>
          <cell r="O49">
            <v>5.0000000000000001E-4</v>
          </cell>
          <cell r="P49">
            <v>3</v>
          </cell>
          <cell r="Q49">
            <v>2.5499999999999998</v>
          </cell>
          <cell r="R49">
            <v>1.1764705882352942</v>
          </cell>
          <cell r="S49">
            <v>8.5169978324999995</v>
          </cell>
          <cell r="T49">
            <v>8.1451333984652798</v>
          </cell>
          <cell r="U49">
            <v>1.04565479972431</v>
          </cell>
          <cell r="V49">
            <v>2.2821180680097402</v>
          </cell>
          <cell r="W49">
            <v>5.8667946387480434</v>
          </cell>
          <cell r="AC49">
            <v>2732.1089999999999</v>
          </cell>
          <cell r="AD49">
            <v>2732.1089999999999</v>
          </cell>
          <cell r="AE49">
            <v>2729.2889999999998</v>
          </cell>
          <cell r="AF49">
            <v>2729.5589999999997</v>
          </cell>
          <cell r="AG49">
            <v>1.5</v>
          </cell>
          <cell r="AH49">
            <v>2.5</v>
          </cell>
          <cell r="AI49">
            <v>2733.6089999999999</v>
          </cell>
          <cell r="AJ49">
            <v>2734.6089999999999</v>
          </cell>
        </row>
        <row r="50">
          <cell r="B50">
            <v>6500</v>
          </cell>
          <cell r="N50">
            <v>13.57</v>
          </cell>
          <cell r="O50">
            <v>5.0000000000000001E-4</v>
          </cell>
          <cell r="P50">
            <v>3</v>
          </cell>
          <cell r="Q50">
            <v>2.5499999999999998</v>
          </cell>
          <cell r="R50">
            <v>1.1764705882352942</v>
          </cell>
          <cell r="S50">
            <v>8.5169978324999995</v>
          </cell>
          <cell r="T50">
            <v>8.1451333984652798</v>
          </cell>
          <cell r="U50">
            <v>1.04565479972431</v>
          </cell>
          <cell r="V50">
            <v>2.2821180680097402</v>
          </cell>
          <cell r="W50">
            <v>5.8667946387480434</v>
          </cell>
          <cell r="AC50">
            <v>2732.0699999999997</v>
          </cell>
          <cell r="AD50">
            <v>2732.0699999999997</v>
          </cell>
          <cell r="AE50">
            <v>2729.5199999999995</v>
          </cell>
          <cell r="AF50">
            <v>2729.5199999999995</v>
          </cell>
          <cell r="AG50">
            <v>1.5</v>
          </cell>
          <cell r="AH50">
            <v>2.5</v>
          </cell>
          <cell r="AI50">
            <v>2733.5699999999997</v>
          </cell>
          <cell r="AJ50">
            <v>2734.5699999999997</v>
          </cell>
        </row>
        <row r="51">
          <cell r="B51">
            <v>7000</v>
          </cell>
          <cell r="D51">
            <v>2730</v>
          </cell>
          <cell r="N51">
            <v>13.57</v>
          </cell>
          <cell r="O51">
            <v>5.0000000000000001E-4</v>
          </cell>
          <cell r="P51">
            <v>3</v>
          </cell>
          <cell r="Q51">
            <v>2.5499999999999998</v>
          </cell>
          <cell r="R51">
            <v>1.1764705882352942</v>
          </cell>
          <cell r="S51">
            <v>8.5169978324999995</v>
          </cell>
          <cell r="T51">
            <v>8.1451333984652798</v>
          </cell>
          <cell r="U51">
            <v>1.04565479972431</v>
          </cell>
          <cell r="V51">
            <v>2.2821180680097402</v>
          </cell>
          <cell r="W51">
            <v>5.8667946387480434</v>
          </cell>
          <cell r="AC51">
            <v>2731.8199999999997</v>
          </cell>
          <cell r="AD51">
            <v>2731.8199999999997</v>
          </cell>
          <cell r="AE51">
            <v>2729.2699999999995</v>
          </cell>
          <cell r="AF51">
            <v>2729.2699999999995</v>
          </cell>
          <cell r="AG51">
            <v>1.5</v>
          </cell>
          <cell r="AH51">
            <v>2.5</v>
          </cell>
          <cell r="AI51">
            <v>2733.3199999999997</v>
          </cell>
          <cell r="AJ51">
            <v>2734.3199999999997</v>
          </cell>
        </row>
        <row r="52">
          <cell r="B52">
            <v>7500</v>
          </cell>
          <cell r="N52">
            <v>13.57</v>
          </cell>
          <cell r="O52">
            <v>5.0000000000000001E-4</v>
          </cell>
          <cell r="P52">
            <v>3</v>
          </cell>
          <cell r="Q52">
            <v>2.5499999999999998</v>
          </cell>
          <cell r="R52">
            <v>1.1764705882352942</v>
          </cell>
          <cell r="S52">
            <v>8.5169978324999995</v>
          </cell>
          <cell r="T52">
            <v>8.1451333984652798</v>
          </cell>
          <cell r="U52">
            <v>1.04565479972431</v>
          </cell>
          <cell r="V52">
            <v>2.2821180680097402</v>
          </cell>
          <cell r="W52">
            <v>5.8667946387480434</v>
          </cell>
          <cell r="AC52">
            <v>2731.5699999999997</v>
          </cell>
          <cell r="AD52">
            <v>2731.5699999999997</v>
          </cell>
          <cell r="AE52">
            <v>2729.0199999999995</v>
          </cell>
          <cell r="AF52">
            <v>2729.0199999999995</v>
          </cell>
          <cell r="AG52">
            <v>1.5</v>
          </cell>
          <cell r="AH52">
            <v>2.5</v>
          </cell>
          <cell r="AI52">
            <v>2733.0699999999997</v>
          </cell>
          <cell r="AJ52">
            <v>2734.0699999999997</v>
          </cell>
        </row>
        <row r="53">
          <cell r="B53">
            <v>8000</v>
          </cell>
          <cell r="D53">
            <v>2731</v>
          </cell>
          <cell r="N53">
            <v>13.57</v>
          </cell>
          <cell r="O53">
            <v>5.0000000000000001E-4</v>
          </cell>
          <cell r="P53">
            <v>3</v>
          </cell>
          <cell r="Q53">
            <v>2.5499999999999998</v>
          </cell>
          <cell r="R53">
            <v>1.1764705882352942</v>
          </cell>
          <cell r="S53">
            <v>8.5169978324999995</v>
          </cell>
          <cell r="T53">
            <v>8.1451333984652798</v>
          </cell>
          <cell r="U53">
            <v>1.04565479972431</v>
          </cell>
          <cell r="V53">
            <v>2.2821180680097402</v>
          </cell>
          <cell r="W53">
            <v>5.8667946387480434</v>
          </cell>
          <cell r="AC53">
            <v>2731.3199999999997</v>
          </cell>
          <cell r="AD53">
            <v>2731.3199999999997</v>
          </cell>
          <cell r="AE53">
            <v>2728.7699999999995</v>
          </cell>
          <cell r="AF53">
            <v>2728.7699999999995</v>
          </cell>
          <cell r="AG53">
            <v>1.5</v>
          </cell>
          <cell r="AH53">
            <v>2.5</v>
          </cell>
          <cell r="AI53">
            <v>2732.8199999999997</v>
          </cell>
          <cell r="AJ53">
            <v>2733.8199999999997</v>
          </cell>
        </row>
        <row r="54">
          <cell r="B54">
            <v>8500</v>
          </cell>
          <cell r="N54">
            <v>13.57</v>
          </cell>
          <cell r="O54">
            <v>5.0000000000000001E-4</v>
          </cell>
          <cell r="P54">
            <v>3</v>
          </cell>
          <cell r="Q54">
            <v>2.5499999999999998</v>
          </cell>
          <cell r="R54">
            <v>1.1764705882352942</v>
          </cell>
          <cell r="S54">
            <v>8.5169978324999995</v>
          </cell>
          <cell r="T54">
            <v>8.1451333984652798</v>
          </cell>
          <cell r="U54">
            <v>1.04565479972431</v>
          </cell>
          <cell r="V54">
            <v>2.2821180680097402</v>
          </cell>
          <cell r="W54">
            <v>5.8667946387480434</v>
          </cell>
          <cell r="AC54">
            <v>2731.0699999999997</v>
          </cell>
          <cell r="AD54">
            <v>2731.0699999999997</v>
          </cell>
          <cell r="AE54">
            <v>2728.5199999999995</v>
          </cell>
          <cell r="AF54">
            <v>2728.5199999999995</v>
          </cell>
          <cell r="AG54">
            <v>1.5</v>
          </cell>
          <cell r="AH54">
            <v>2.5</v>
          </cell>
          <cell r="AI54">
            <v>2732.5699999999997</v>
          </cell>
          <cell r="AJ54">
            <v>2733.5699999999997</v>
          </cell>
        </row>
        <row r="55">
          <cell r="B55">
            <v>9000</v>
          </cell>
          <cell r="D55">
            <v>2733</v>
          </cell>
          <cell r="N55">
            <v>13.57</v>
          </cell>
          <cell r="O55">
            <v>5.0000000000000001E-4</v>
          </cell>
          <cell r="P55">
            <v>3</v>
          </cell>
          <cell r="Q55">
            <v>2.5499999999999998</v>
          </cell>
          <cell r="R55">
            <v>1.1764705882352942</v>
          </cell>
          <cell r="S55">
            <v>8.5169978324999995</v>
          </cell>
          <cell r="T55">
            <v>8.1451333984652798</v>
          </cell>
          <cell r="U55">
            <v>1.04565479972431</v>
          </cell>
          <cell r="V55">
            <v>2.2821180680097402</v>
          </cell>
          <cell r="W55">
            <v>5.8667946387480434</v>
          </cell>
          <cell r="AC55">
            <v>2730.8199999999997</v>
          </cell>
          <cell r="AD55">
            <v>2730.8199999999997</v>
          </cell>
          <cell r="AE55">
            <v>2728.2699999999995</v>
          </cell>
          <cell r="AF55">
            <v>2728.2699999999995</v>
          </cell>
          <cell r="AG55">
            <v>1.5</v>
          </cell>
          <cell r="AH55">
            <v>2.5</v>
          </cell>
          <cell r="AI55">
            <v>2732.3199999999997</v>
          </cell>
          <cell r="AJ55">
            <v>2733.3199999999997</v>
          </cell>
        </row>
        <row r="56">
          <cell r="A56" t="str">
            <v>Aqueduct-6</v>
          </cell>
          <cell r="B56">
            <v>9210</v>
          </cell>
          <cell r="D56">
            <v>2734</v>
          </cell>
          <cell r="N56">
            <v>13.57</v>
          </cell>
          <cell r="O56">
            <v>5.0000000000000001E-4</v>
          </cell>
          <cell r="P56">
            <v>3</v>
          </cell>
          <cell r="Q56">
            <v>2.5499999999999998</v>
          </cell>
          <cell r="R56">
            <v>1.1764705882352942</v>
          </cell>
          <cell r="S56">
            <v>8.5169978324999995</v>
          </cell>
          <cell r="T56">
            <v>8.1451333984652798</v>
          </cell>
          <cell r="U56">
            <v>1.04565479972431</v>
          </cell>
          <cell r="V56">
            <v>2.2821180680097402</v>
          </cell>
          <cell r="W56">
            <v>5.8667946387480434</v>
          </cell>
          <cell r="AC56">
            <v>2730.7149999999997</v>
          </cell>
          <cell r="AD56">
            <v>2730.7149999999997</v>
          </cell>
          <cell r="AE56">
            <v>2728.1649999999995</v>
          </cell>
          <cell r="AF56">
            <v>2728.1649999999995</v>
          </cell>
          <cell r="AG56">
            <v>1.5</v>
          </cell>
          <cell r="AH56">
            <v>2.5</v>
          </cell>
          <cell r="AI56">
            <v>2732.2149999999997</v>
          </cell>
          <cell r="AJ56">
            <v>2733.2149999999997</v>
          </cell>
        </row>
        <row r="57">
          <cell r="A57" t="str">
            <v>Stepped Fall - 5</v>
          </cell>
          <cell r="B57">
            <v>9210</v>
          </cell>
          <cell r="D57">
            <v>2734</v>
          </cell>
          <cell r="N57">
            <v>13.57</v>
          </cell>
          <cell r="O57">
            <v>5.0000000000000001E-4</v>
          </cell>
          <cell r="P57">
            <v>3</v>
          </cell>
          <cell r="Q57">
            <v>2.5499999999999998</v>
          </cell>
          <cell r="R57">
            <v>1.1764705882352942</v>
          </cell>
          <cell r="S57">
            <v>8.5169978324999995</v>
          </cell>
          <cell r="T57">
            <v>8.1451333984652798</v>
          </cell>
          <cell r="U57">
            <v>1.04565479972431</v>
          </cell>
          <cell r="V57">
            <v>2.2821180680097402</v>
          </cell>
          <cell r="W57">
            <v>5.8667946387480434</v>
          </cell>
          <cell r="AB57">
            <v>33.164999999997598</v>
          </cell>
          <cell r="AC57">
            <v>2730.7149999999997</v>
          </cell>
          <cell r="AD57">
            <v>2697.550000000002</v>
          </cell>
          <cell r="AE57">
            <v>2728.1649999999995</v>
          </cell>
          <cell r="AF57">
            <v>2695.0000000000018</v>
          </cell>
          <cell r="AG57">
            <v>1.5</v>
          </cell>
          <cell r="AH57">
            <v>2.5</v>
          </cell>
          <cell r="AI57">
            <v>2699.050000000002</v>
          </cell>
          <cell r="AJ57">
            <v>2700.050000000002</v>
          </cell>
        </row>
        <row r="58">
          <cell r="B58">
            <v>9500</v>
          </cell>
          <cell r="N58">
            <v>13.57</v>
          </cell>
          <cell r="O58">
            <v>5.0000000000000001E-4</v>
          </cell>
          <cell r="P58">
            <v>3</v>
          </cell>
          <cell r="Q58">
            <v>2.5499999999999998</v>
          </cell>
          <cell r="R58">
            <v>1.1764705882352942</v>
          </cell>
          <cell r="S58">
            <v>8.5169978324999995</v>
          </cell>
          <cell r="T58">
            <v>8.1451333984652798</v>
          </cell>
          <cell r="U58">
            <v>1.04565479972431</v>
          </cell>
          <cell r="V58">
            <v>2.2821180680097402</v>
          </cell>
          <cell r="W58">
            <v>5.8667946387480434</v>
          </cell>
          <cell r="AC58">
            <v>2697.405000000002</v>
          </cell>
          <cell r="AD58">
            <v>2697.405000000002</v>
          </cell>
          <cell r="AE58">
            <v>2694.8550000000018</v>
          </cell>
          <cell r="AF58">
            <v>2694.8550000000018</v>
          </cell>
          <cell r="AG58">
            <v>1.5</v>
          </cell>
          <cell r="AH58">
            <v>2.5</v>
          </cell>
          <cell r="AI58">
            <v>2698.905000000002</v>
          </cell>
          <cell r="AJ58">
            <v>2699.905000000002</v>
          </cell>
        </row>
        <row r="59">
          <cell r="B59">
            <v>9750</v>
          </cell>
          <cell r="N59">
            <v>13.57</v>
          </cell>
          <cell r="O59">
            <v>5.0000000000000001E-4</v>
          </cell>
          <cell r="P59">
            <v>3</v>
          </cell>
          <cell r="Q59">
            <v>2.5499999999999998</v>
          </cell>
          <cell r="R59">
            <v>1.1764705882352942</v>
          </cell>
          <cell r="S59">
            <v>14.152499999999998</v>
          </cell>
          <cell r="T59">
            <v>10.212489168102785</v>
          </cell>
          <cell r="U59">
            <v>1.3858031834396711</v>
          </cell>
          <cell r="V59">
            <v>2.7534694077204254</v>
          </cell>
          <cell r="W59">
            <v>25.398475792763314</v>
          </cell>
          <cell r="AC59">
            <v>2697.280000000002</v>
          </cell>
          <cell r="AD59">
            <v>2697.280000000002</v>
          </cell>
          <cell r="AE59">
            <v>2694.7300000000018</v>
          </cell>
          <cell r="AF59">
            <v>2694.7300000000018</v>
          </cell>
          <cell r="AG59">
            <v>1.5</v>
          </cell>
          <cell r="AH59">
            <v>2.5</v>
          </cell>
          <cell r="AI59">
            <v>2698.780000000002</v>
          </cell>
          <cell r="AJ59">
            <v>2699.780000000002</v>
          </cell>
        </row>
        <row r="60">
          <cell r="B60">
            <v>10000</v>
          </cell>
          <cell r="D60">
            <v>2696</v>
          </cell>
          <cell r="N60">
            <v>13.57</v>
          </cell>
          <cell r="O60">
            <v>5.0000000000000001E-4</v>
          </cell>
          <cell r="P60">
            <v>3</v>
          </cell>
          <cell r="Q60">
            <v>2.5499999999999998</v>
          </cell>
          <cell r="R60">
            <v>1.1764705882352942</v>
          </cell>
          <cell r="S60">
            <v>14.152499999999998</v>
          </cell>
          <cell r="T60">
            <v>10.212489168102785</v>
          </cell>
          <cell r="U60">
            <v>1.3858031834396711</v>
          </cell>
          <cell r="V60">
            <v>2.7534694077204254</v>
          </cell>
          <cell r="W60">
            <v>25.398475792763314</v>
          </cell>
          <cell r="AC60">
            <v>2697.155000000002</v>
          </cell>
          <cell r="AD60">
            <v>2697.155000000002</v>
          </cell>
          <cell r="AE60">
            <v>2694.6050000000018</v>
          </cell>
          <cell r="AF60">
            <v>2694.6050000000018</v>
          </cell>
          <cell r="AG60">
            <v>1.5</v>
          </cell>
          <cell r="AH60">
            <v>2.5</v>
          </cell>
          <cell r="AI60">
            <v>2698.655000000002</v>
          </cell>
          <cell r="AJ60">
            <v>2699.655000000002</v>
          </cell>
        </row>
        <row r="61">
          <cell r="A61" t="str">
            <v>Stepped Fall - 6</v>
          </cell>
          <cell r="B61">
            <v>10000</v>
          </cell>
          <cell r="D61">
            <v>2696</v>
          </cell>
          <cell r="N61">
            <v>13.57</v>
          </cell>
          <cell r="O61">
            <v>5.0000000000000001E-4</v>
          </cell>
          <cell r="P61">
            <v>3</v>
          </cell>
          <cell r="Q61">
            <v>2.5499999999999998</v>
          </cell>
          <cell r="R61">
            <v>1.1764705882352942</v>
          </cell>
          <cell r="S61">
            <v>14.152499999999998</v>
          </cell>
          <cell r="T61">
            <v>10.212489168102785</v>
          </cell>
          <cell r="U61">
            <v>1.3858031834396711</v>
          </cell>
          <cell r="V61">
            <v>2.7534694077204254</v>
          </cell>
          <cell r="W61">
            <v>25.398475792763314</v>
          </cell>
          <cell r="AB61">
            <v>69.605000000001837</v>
          </cell>
          <cell r="AC61">
            <v>2697.155000000002</v>
          </cell>
          <cell r="AD61">
            <v>2627.55</v>
          </cell>
          <cell r="AE61">
            <v>2694.6050000000018</v>
          </cell>
          <cell r="AF61">
            <v>2625</v>
          </cell>
          <cell r="AG61">
            <v>1.5</v>
          </cell>
          <cell r="AH61">
            <v>2.5</v>
          </cell>
          <cell r="AI61">
            <v>2629.05</v>
          </cell>
          <cell r="AJ61">
            <v>2630.05</v>
          </cell>
        </row>
        <row r="62">
          <cell r="B62">
            <v>10500</v>
          </cell>
          <cell r="N62">
            <v>13.57</v>
          </cell>
          <cell r="O62">
            <v>5.0000000000000001E-4</v>
          </cell>
          <cell r="P62">
            <v>3</v>
          </cell>
          <cell r="Q62">
            <v>2.5499999999999998</v>
          </cell>
          <cell r="R62">
            <v>1.1764705882352942</v>
          </cell>
          <cell r="S62">
            <v>14.152499999999998</v>
          </cell>
          <cell r="T62">
            <v>10.212489168102785</v>
          </cell>
          <cell r="U62">
            <v>1.3858031834396711</v>
          </cell>
          <cell r="V62">
            <v>2.7534694077204254</v>
          </cell>
          <cell r="W62">
            <v>25.398475792763314</v>
          </cell>
          <cell r="AC62">
            <v>2627.3</v>
          </cell>
          <cell r="AD62">
            <v>2627.3</v>
          </cell>
          <cell r="AE62">
            <v>2624.75</v>
          </cell>
          <cell r="AF62">
            <v>2624.75</v>
          </cell>
          <cell r="AG62">
            <v>1.5</v>
          </cell>
          <cell r="AH62">
            <v>2.5</v>
          </cell>
          <cell r="AI62">
            <v>2628.8</v>
          </cell>
          <cell r="AJ62">
            <v>2629.8</v>
          </cell>
        </row>
        <row r="63">
          <cell r="B63">
            <v>11000</v>
          </cell>
          <cell r="N63">
            <v>13.57</v>
          </cell>
          <cell r="O63">
            <v>5.0000000000000001E-4</v>
          </cell>
          <cell r="P63">
            <v>3</v>
          </cell>
          <cell r="Q63">
            <v>2.5499999999999998</v>
          </cell>
          <cell r="R63">
            <v>1.1764705882352942</v>
          </cell>
          <cell r="S63">
            <v>14.152499999999998</v>
          </cell>
          <cell r="T63">
            <v>10.212489168102785</v>
          </cell>
          <cell r="U63">
            <v>1.3858031834396711</v>
          </cell>
          <cell r="V63">
            <v>2.7534694077204254</v>
          </cell>
          <cell r="W63">
            <v>25.398475792763314</v>
          </cell>
          <cell r="AC63">
            <v>2627.05</v>
          </cell>
          <cell r="AD63">
            <v>2627.05</v>
          </cell>
          <cell r="AE63">
            <v>2624.5</v>
          </cell>
          <cell r="AF63">
            <v>2624.5</v>
          </cell>
          <cell r="AG63">
            <v>1.5</v>
          </cell>
          <cell r="AH63">
            <v>2.5</v>
          </cell>
          <cell r="AI63">
            <v>2628.55</v>
          </cell>
          <cell r="AJ63">
            <v>2629.55</v>
          </cell>
        </row>
        <row r="64">
          <cell r="A64" t="str">
            <v>Stepped Fall - 7</v>
          </cell>
          <cell r="B64">
            <v>11000</v>
          </cell>
          <cell r="D64">
            <v>2626</v>
          </cell>
          <cell r="N64">
            <v>13.57</v>
          </cell>
          <cell r="O64">
            <v>5.0000000000000001E-4</v>
          </cell>
          <cell r="P64">
            <v>3</v>
          </cell>
          <cell r="Q64">
            <v>2.5499999999999998</v>
          </cell>
          <cell r="R64">
            <v>1.1764705882352942</v>
          </cell>
          <cell r="S64">
            <v>14.152499999999998</v>
          </cell>
          <cell r="T64">
            <v>10.212489168102785</v>
          </cell>
          <cell r="U64">
            <v>1.3858031834396711</v>
          </cell>
          <cell r="V64">
            <v>2.7534694077204254</v>
          </cell>
          <cell r="W64">
            <v>25.398475792763314</v>
          </cell>
          <cell r="AB64">
            <v>75.500000000000085</v>
          </cell>
          <cell r="AC64">
            <v>2627.05</v>
          </cell>
          <cell r="AD64">
            <v>2551.5500000000002</v>
          </cell>
          <cell r="AE64">
            <v>2624.5</v>
          </cell>
          <cell r="AF64">
            <v>2549</v>
          </cell>
          <cell r="AG64">
            <v>1.5</v>
          </cell>
          <cell r="AH64">
            <v>2.5</v>
          </cell>
          <cell r="AI64">
            <v>2553.0500000000002</v>
          </cell>
          <cell r="AJ64">
            <v>2554.0500000000002</v>
          </cell>
        </row>
        <row r="65">
          <cell r="B65">
            <v>11500</v>
          </cell>
          <cell r="N65">
            <v>13.57</v>
          </cell>
          <cell r="O65">
            <v>5.0000000000000001E-4</v>
          </cell>
          <cell r="P65">
            <v>3</v>
          </cell>
          <cell r="Q65">
            <v>2.5499999999999998</v>
          </cell>
          <cell r="R65">
            <v>1.1764705882352942</v>
          </cell>
          <cell r="S65">
            <v>14.152499999999998</v>
          </cell>
          <cell r="T65">
            <v>10.212489168102785</v>
          </cell>
          <cell r="U65">
            <v>1.3858031834396711</v>
          </cell>
          <cell r="V65">
            <v>2.7534694077204254</v>
          </cell>
          <cell r="W65">
            <v>25.398475792763314</v>
          </cell>
          <cell r="AC65">
            <v>2551.3000000000002</v>
          </cell>
          <cell r="AD65">
            <v>2551.3000000000002</v>
          </cell>
          <cell r="AE65">
            <v>2548.75</v>
          </cell>
          <cell r="AF65">
            <v>2548.75</v>
          </cell>
          <cell r="AG65">
            <v>1.5</v>
          </cell>
          <cell r="AH65">
            <v>2.5</v>
          </cell>
          <cell r="AI65">
            <v>2552.8000000000002</v>
          </cell>
          <cell r="AJ65">
            <v>2553.8000000000002</v>
          </cell>
        </row>
        <row r="66">
          <cell r="A66" t="str">
            <v>Aqueduct - 7</v>
          </cell>
          <cell r="B66">
            <v>12000</v>
          </cell>
          <cell r="D66">
            <v>2552</v>
          </cell>
          <cell r="N66">
            <v>13.57</v>
          </cell>
          <cell r="O66">
            <v>5.0000000000000001E-4</v>
          </cell>
          <cell r="P66">
            <v>3</v>
          </cell>
          <cell r="Q66">
            <v>2.5499999999999998</v>
          </cell>
          <cell r="R66">
            <v>1.1764705882352942</v>
          </cell>
          <cell r="S66">
            <v>14.152499999999998</v>
          </cell>
          <cell r="T66">
            <v>10.212489168102785</v>
          </cell>
          <cell r="U66">
            <v>1.3858031834396711</v>
          </cell>
          <cell r="V66">
            <v>2.7534694077204254</v>
          </cell>
          <cell r="W66">
            <v>25.398475792763314</v>
          </cell>
          <cell r="AC66">
            <v>2551.0500000000002</v>
          </cell>
          <cell r="AD66">
            <v>2551.0500000000002</v>
          </cell>
          <cell r="AE66">
            <v>2548.5</v>
          </cell>
          <cell r="AF66">
            <v>2548.5</v>
          </cell>
          <cell r="AG66">
            <v>1.5</v>
          </cell>
          <cell r="AH66">
            <v>2.5</v>
          </cell>
          <cell r="AI66">
            <v>2552.5500000000002</v>
          </cell>
          <cell r="AJ66">
            <v>2553.5500000000002</v>
          </cell>
        </row>
        <row r="67">
          <cell r="B67">
            <v>12500</v>
          </cell>
          <cell r="N67">
            <v>13.57</v>
          </cell>
          <cell r="O67">
            <v>5.0000000000000001E-4</v>
          </cell>
          <cell r="P67">
            <v>3</v>
          </cell>
          <cell r="Q67">
            <v>2.5499999999999998</v>
          </cell>
          <cell r="R67">
            <v>1.1764705882352942</v>
          </cell>
          <cell r="S67">
            <v>14.152499999999998</v>
          </cell>
          <cell r="T67">
            <v>10.212489168102785</v>
          </cell>
          <cell r="U67">
            <v>1.3858031834396711</v>
          </cell>
          <cell r="V67">
            <v>2.7534694077204254</v>
          </cell>
          <cell r="W67">
            <v>25.398475792763314</v>
          </cell>
          <cell r="AC67">
            <v>2550.8000000000002</v>
          </cell>
          <cell r="AD67">
            <v>2550.8000000000002</v>
          </cell>
          <cell r="AE67">
            <v>2548.25</v>
          </cell>
          <cell r="AF67">
            <v>2548.25</v>
          </cell>
          <cell r="AG67">
            <v>1.5</v>
          </cell>
          <cell r="AH67">
            <v>2.5</v>
          </cell>
          <cell r="AI67">
            <v>2552.3000000000002</v>
          </cell>
          <cell r="AJ67">
            <v>2553.3000000000002</v>
          </cell>
        </row>
        <row r="68">
          <cell r="B68">
            <v>13000</v>
          </cell>
          <cell r="D68">
            <v>2549</v>
          </cell>
          <cell r="N68">
            <v>13.57</v>
          </cell>
          <cell r="O68">
            <v>5.0000000000000001E-4</v>
          </cell>
          <cell r="P68">
            <v>3</v>
          </cell>
          <cell r="Q68">
            <v>2.5499999999999998</v>
          </cell>
          <cell r="R68">
            <v>1.1764705882352942</v>
          </cell>
          <cell r="S68">
            <v>14.152499999999998</v>
          </cell>
          <cell r="T68">
            <v>10.212489168102785</v>
          </cell>
          <cell r="U68">
            <v>1.3858031834396711</v>
          </cell>
          <cell r="V68">
            <v>2.7534694077204254</v>
          </cell>
          <cell r="W68">
            <v>25.398475792763314</v>
          </cell>
          <cell r="AC68">
            <v>2550.5500000000002</v>
          </cell>
          <cell r="AD68">
            <v>2550.5500000000002</v>
          </cell>
          <cell r="AE68">
            <v>2548</v>
          </cell>
          <cell r="AF68">
            <v>2548</v>
          </cell>
          <cell r="AG68">
            <v>1.5</v>
          </cell>
          <cell r="AH68">
            <v>2.5</v>
          </cell>
          <cell r="AI68">
            <v>2552.0500000000002</v>
          </cell>
          <cell r="AJ68">
            <v>2553.0500000000002</v>
          </cell>
        </row>
        <row r="69">
          <cell r="A69" t="str">
            <v>3- Outlet RD 6+422</v>
          </cell>
          <cell r="B69">
            <v>13480</v>
          </cell>
          <cell r="D69">
            <v>2549</v>
          </cell>
          <cell r="H69">
            <v>1.31</v>
          </cell>
          <cell r="N69">
            <v>13.57</v>
          </cell>
          <cell r="O69">
            <v>5.0000000000000001E-4</v>
          </cell>
          <cell r="P69">
            <v>3</v>
          </cell>
          <cell r="Q69">
            <v>2.5499999999999998</v>
          </cell>
          <cell r="R69">
            <v>1.1764705882352942</v>
          </cell>
          <cell r="S69">
            <v>14.152499999999998</v>
          </cell>
          <cell r="T69">
            <v>10.212489168102785</v>
          </cell>
          <cell r="U69">
            <v>1.3858031834396711</v>
          </cell>
          <cell r="V69">
            <v>2.7534694077204254</v>
          </cell>
          <cell r="W69">
            <v>25.398475792763314</v>
          </cell>
          <cell r="AC69">
            <v>2550.3100000000004</v>
          </cell>
          <cell r="AD69">
            <v>2550.3100000000004</v>
          </cell>
          <cell r="AE69">
            <v>2547.7600000000002</v>
          </cell>
          <cell r="AF69">
            <v>2547.7600000000002</v>
          </cell>
          <cell r="AG69">
            <v>1.5</v>
          </cell>
          <cell r="AH69">
            <v>2.5</v>
          </cell>
          <cell r="AI69">
            <v>2551.8100000000004</v>
          </cell>
          <cell r="AJ69">
            <v>2552.8100000000004</v>
          </cell>
          <cell r="AN69">
            <v>1.31</v>
          </cell>
          <cell r="AO69">
            <v>2550.3100000000004</v>
          </cell>
          <cell r="AP69">
            <v>2547.7600000000002</v>
          </cell>
          <cell r="AQ69">
            <v>2.5500000000001819</v>
          </cell>
          <cell r="AR69">
            <v>0</v>
          </cell>
          <cell r="AS69">
            <v>2550.3100000000004</v>
          </cell>
          <cell r="AT69">
            <v>1.5300000000001091</v>
          </cell>
          <cell r="AU69">
            <v>0.76500000000005453</v>
          </cell>
          <cell r="AV69">
            <v>2548.7800000000002</v>
          </cell>
          <cell r="AW69">
            <v>0.76500000000005453</v>
          </cell>
          <cell r="AX69">
            <v>0.26819846185771634</v>
          </cell>
          <cell r="AY69">
            <v>0.49320076907118654</v>
          </cell>
          <cell r="AZ69" t="str">
            <v>Ok</v>
          </cell>
          <cell r="BA69">
            <v>1</v>
          </cell>
          <cell r="BB69" t="str">
            <v>Proportional</v>
          </cell>
          <cell r="BC69">
            <v>1.6666666666666667</v>
          </cell>
          <cell r="BD69">
            <v>1</v>
          </cell>
          <cell r="BE69">
            <v>0.56155281280883029</v>
          </cell>
          <cell r="BF69">
            <v>2.5300000000001091</v>
          </cell>
          <cell r="BG69" t="str">
            <v/>
          </cell>
          <cell r="BH69">
            <v>2.8100000000002181</v>
          </cell>
          <cell r="BI69">
            <v>3.0600000000002181</v>
          </cell>
          <cell r="BJ69" t="e">
            <v>#DIV/0!</v>
          </cell>
          <cell r="BK69">
            <v>10</v>
          </cell>
          <cell r="BL69">
            <v>96.111772238497025</v>
          </cell>
        </row>
        <row r="70">
          <cell r="B70">
            <v>13480</v>
          </cell>
          <cell r="D70">
            <v>2549</v>
          </cell>
          <cell r="N70">
            <v>12.25</v>
          </cell>
          <cell r="O70">
            <v>5.0000000000000001E-4</v>
          </cell>
          <cell r="P70">
            <v>2.75</v>
          </cell>
          <cell r="Q70">
            <v>2.59</v>
          </cell>
          <cell r="R70">
            <v>1.0617760617760619</v>
          </cell>
          <cell r="S70">
            <v>13.830599999999999</v>
          </cell>
          <cell r="T70">
            <v>10.075626253092633</v>
          </cell>
          <cell r="U70">
            <v>1.3726789434805411</v>
          </cell>
          <cell r="V70">
            <v>2.7360573756760593</v>
          </cell>
          <cell r="W70">
            <v>25.591315140025301</v>
          </cell>
          <cell r="AC70">
            <v>2550.3100000000004</v>
          </cell>
          <cell r="AD70">
            <v>2550.3100000000004</v>
          </cell>
          <cell r="AE70">
            <v>2547.7600000000002</v>
          </cell>
          <cell r="AF70">
            <v>2547.7200000000003</v>
          </cell>
          <cell r="AG70">
            <v>1.5</v>
          </cell>
          <cell r="AH70">
            <v>2.5</v>
          </cell>
          <cell r="AI70">
            <v>2551.8100000000004</v>
          </cell>
          <cell r="AJ70">
            <v>2552.8100000000004</v>
          </cell>
        </row>
        <row r="71">
          <cell r="B71">
            <v>13500</v>
          </cell>
          <cell r="N71">
            <v>12.25</v>
          </cell>
          <cell r="O71">
            <v>5.0000000000000001E-4</v>
          </cell>
          <cell r="P71">
            <v>2.75</v>
          </cell>
          <cell r="Q71">
            <v>2.59</v>
          </cell>
          <cell r="R71">
            <v>1.0617760617760619</v>
          </cell>
          <cell r="S71">
            <v>13.830599999999999</v>
          </cell>
          <cell r="T71">
            <v>10.075626253092633</v>
          </cell>
          <cell r="U71">
            <v>1.3726789434805411</v>
          </cell>
          <cell r="V71">
            <v>2.7360573756760593</v>
          </cell>
          <cell r="W71">
            <v>25.591315140025301</v>
          </cell>
          <cell r="AC71">
            <v>2550.3000000000002</v>
          </cell>
          <cell r="AD71">
            <v>2550.3000000000002</v>
          </cell>
          <cell r="AE71">
            <v>2547.71</v>
          </cell>
          <cell r="AF71">
            <v>2547.71</v>
          </cell>
          <cell r="AG71">
            <v>1.5</v>
          </cell>
          <cell r="AH71">
            <v>2.5</v>
          </cell>
          <cell r="AI71">
            <v>2551.8000000000002</v>
          </cell>
          <cell r="AJ71">
            <v>2552.8000000000002</v>
          </cell>
        </row>
        <row r="72">
          <cell r="B72">
            <v>14000</v>
          </cell>
          <cell r="D72">
            <v>2549</v>
          </cell>
          <cell r="N72">
            <v>12.25</v>
          </cell>
          <cell r="O72">
            <v>5.0000000000000001E-4</v>
          </cell>
          <cell r="P72">
            <v>2.75</v>
          </cell>
          <cell r="Q72">
            <v>2.59</v>
          </cell>
          <cell r="R72">
            <v>1.0617760617760619</v>
          </cell>
          <cell r="S72">
            <v>13.830599999999999</v>
          </cell>
          <cell r="T72">
            <v>10.075626253092633</v>
          </cell>
          <cell r="U72">
            <v>1.3726789434805411</v>
          </cell>
          <cell r="V72">
            <v>2.7360573756760593</v>
          </cell>
          <cell r="W72">
            <v>25.591315140025301</v>
          </cell>
          <cell r="AC72">
            <v>2550.0500000000002</v>
          </cell>
          <cell r="AD72">
            <v>2550.0500000000002</v>
          </cell>
          <cell r="AE72">
            <v>2547.46</v>
          </cell>
          <cell r="AF72">
            <v>2547.46</v>
          </cell>
          <cell r="AG72">
            <v>1.5</v>
          </cell>
          <cell r="AH72">
            <v>2.5</v>
          </cell>
          <cell r="AI72">
            <v>2551.5500000000002</v>
          </cell>
          <cell r="AJ72">
            <v>2552.5500000000002</v>
          </cell>
        </row>
        <row r="73">
          <cell r="B73">
            <v>14500</v>
          </cell>
          <cell r="N73">
            <v>12.25</v>
          </cell>
          <cell r="O73">
            <v>5.0000000000000001E-4</v>
          </cell>
          <cell r="P73">
            <v>2.75</v>
          </cell>
          <cell r="Q73">
            <v>2.59</v>
          </cell>
          <cell r="R73">
            <v>1.0617760617760619</v>
          </cell>
          <cell r="S73">
            <v>13.830599999999999</v>
          </cell>
          <cell r="T73">
            <v>10.075626253092633</v>
          </cell>
          <cell r="U73">
            <v>1.3726789434805411</v>
          </cell>
          <cell r="V73">
            <v>2.7360573756760593</v>
          </cell>
          <cell r="W73">
            <v>25.591315140025301</v>
          </cell>
          <cell r="AC73">
            <v>2549.8000000000002</v>
          </cell>
          <cell r="AD73">
            <v>2549.8000000000002</v>
          </cell>
          <cell r="AE73">
            <v>2547.21</v>
          </cell>
          <cell r="AF73">
            <v>2547.21</v>
          </cell>
          <cell r="AG73">
            <v>1.5</v>
          </cell>
          <cell r="AH73">
            <v>2.5</v>
          </cell>
          <cell r="AI73">
            <v>2551.3000000000002</v>
          </cell>
          <cell r="AJ73">
            <v>2552.3000000000002</v>
          </cell>
        </row>
        <row r="74">
          <cell r="B74">
            <v>15000</v>
          </cell>
          <cell r="D74">
            <v>2550</v>
          </cell>
          <cell r="N74">
            <v>12.25</v>
          </cell>
          <cell r="O74">
            <v>5.0000000000000001E-4</v>
          </cell>
          <cell r="P74">
            <v>2.75</v>
          </cell>
          <cell r="Q74">
            <v>2.59</v>
          </cell>
          <cell r="R74">
            <v>1.0617760617760619</v>
          </cell>
          <cell r="S74">
            <v>13.830599999999999</v>
          </cell>
          <cell r="T74">
            <v>10.075626253092633</v>
          </cell>
          <cell r="U74">
            <v>1.3726789434805411</v>
          </cell>
          <cell r="V74">
            <v>2.7360573756760593</v>
          </cell>
          <cell r="W74">
            <v>25.591315140025301</v>
          </cell>
          <cell r="AC74">
            <v>2549.5500000000002</v>
          </cell>
          <cell r="AD74">
            <v>2549.5500000000002</v>
          </cell>
          <cell r="AE74">
            <v>2546.96</v>
          </cell>
          <cell r="AF74">
            <v>2546.96</v>
          </cell>
          <cell r="AG74">
            <v>1.5</v>
          </cell>
          <cell r="AH74">
            <v>2.5</v>
          </cell>
          <cell r="AI74">
            <v>2551.0500000000002</v>
          </cell>
          <cell r="AJ74">
            <v>2552.0500000000002</v>
          </cell>
        </row>
        <row r="75">
          <cell r="A75" t="str">
            <v>Road Culvert - 1</v>
          </cell>
          <cell r="B75">
            <v>15225</v>
          </cell>
          <cell r="D75">
            <v>2549</v>
          </cell>
          <cell r="N75">
            <v>12.25</v>
          </cell>
          <cell r="O75">
            <v>5.0000000000000001E-4</v>
          </cell>
          <cell r="P75">
            <v>2.75</v>
          </cell>
          <cell r="Q75">
            <v>2.59</v>
          </cell>
          <cell r="R75">
            <v>1.0617760617760619</v>
          </cell>
          <cell r="S75">
            <v>13.830599999999999</v>
          </cell>
          <cell r="T75">
            <v>10.075626253092633</v>
          </cell>
          <cell r="U75">
            <v>1.3726789434805411</v>
          </cell>
          <cell r="V75">
            <v>2.7360573756760593</v>
          </cell>
          <cell r="W75">
            <v>25.591315140025301</v>
          </cell>
          <cell r="AC75">
            <v>2549.4375</v>
          </cell>
          <cell r="AD75">
            <v>2549.4375</v>
          </cell>
          <cell r="AE75">
            <v>2546.8474999999999</v>
          </cell>
          <cell r="AF75">
            <v>2546.8474999999999</v>
          </cell>
          <cell r="AG75">
            <v>1.5</v>
          </cell>
          <cell r="AH75">
            <v>2.5</v>
          </cell>
          <cell r="AI75">
            <v>2550.9375</v>
          </cell>
          <cell r="AJ75">
            <v>2551.9375</v>
          </cell>
        </row>
        <row r="76">
          <cell r="A76" t="str">
            <v>Aqueduct -8</v>
          </cell>
          <cell r="B76">
            <v>15280</v>
          </cell>
          <cell r="D76">
            <v>2550</v>
          </cell>
          <cell r="N76">
            <v>12.25</v>
          </cell>
          <cell r="O76">
            <v>5.0000000000000001E-4</v>
          </cell>
          <cell r="P76">
            <v>2.75</v>
          </cell>
          <cell r="Q76">
            <v>2.59</v>
          </cell>
          <cell r="R76">
            <v>1.0617760617760619</v>
          </cell>
          <cell r="S76">
            <v>13.830599999999999</v>
          </cell>
          <cell r="T76">
            <v>10.075626253092633</v>
          </cell>
          <cell r="U76">
            <v>1.3726789434805411</v>
          </cell>
          <cell r="V76">
            <v>2.7360573756760593</v>
          </cell>
          <cell r="W76">
            <v>25.591315140025301</v>
          </cell>
          <cell r="AC76">
            <v>2549.41</v>
          </cell>
          <cell r="AD76">
            <v>2549.41</v>
          </cell>
          <cell r="AE76">
            <v>2546.8199999999997</v>
          </cell>
          <cell r="AF76">
            <v>2546.8199999999997</v>
          </cell>
          <cell r="AG76">
            <v>1.5</v>
          </cell>
          <cell r="AH76">
            <v>2.5</v>
          </cell>
          <cell r="AI76">
            <v>2550.91</v>
          </cell>
          <cell r="AJ76">
            <v>2551.91</v>
          </cell>
        </row>
        <row r="77">
          <cell r="B77">
            <v>15500</v>
          </cell>
          <cell r="N77">
            <v>12.25</v>
          </cell>
          <cell r="O77">
            <v>5.0000000000000001E-4</v>
          </cell>
          <cell r="P77">
            <v>2.75</v>
          </cell>
          <cell r="Q77">
            <v>2.59</v>
          </cell>
          <cell r="R77">
            <v>1.0617760617760619</v>
          </cell>
          <cell r="S77">
            <v>13.830599999999999</v>
          </cell>
          <cell r="T77">
            <v>10.075626253092633</v>
          </cell>
          <cell r="U77">
            <v>1.3726789434805411</v>
          </cell>
          <cell r="V77">
            <v>2.7360573756760593</v>
          </cell>
          <cell r="W77">
            <v>25.591315140025301</v>
          </cell>
          <cell r="AC77">
            <v>2549.2999999999997</v>
          </cell>
          <cell r="AD77">
            <v>2549.2999999999997</v>
          </cell>
          <cell r="AE77">
            <v>2546.7099999999996</v>
          </cell>
          <cell r="AF77">
            <v>2546.7099999999996</v>
          </cell>
          <cell r="AG77">
            <v>1.5</v>
          </cell>
          <cell r="AH77">
            <v>2.5</v>
          </cell>
          <cell r="AI77">
            <v>2550.7999999999997</v>
          </cell>
          <cell r="AJ77">
            <v>2551.7999999999997</v>
          </cell>
        </row>
        <row r="78">
          <cell r="B78">
            <v>16000</v>
          </cell>
          <cell r="D78">
            <v>2550</v>
          </cell>
          <cell r="N78">
            <v>12.25</v>
          </cell>
          <cell r="O78">
            <v>5.0000000000000001E-4</v>
          </cell>
          <cell r="P78">
            <v>2.75</v>
          </cell>
          <cell r="Q78">
            <v>2.59</v>
          </cell>
          <cell r="R78">
            <v>1.0617760617760619</v>
          </cell>
          <cell r="S78">
            <v>13.830599999999999</v>
          </cell>
          <cell r="T78">
            <v>10.075626253092633</v>
          </cell>
          <cell r="U78">
            <v>1.3726789434805411</v>
          </cell>
          <cell r="V78">
            <v>2.7360573756760593</v>
          </cell>
          <cell r="W78">
            <v>25.591315140025301</v>
          </cell>
          <cell r="AC78">
            <v>2549.0499999999997</v>
          </cell>
          <cell r="AD78">
            <v>2549.0499999999997</v>
          </cell>
          <cell r="AE78">
            <v>2546.4599999999996</v>
          </cell>
          <cell r="AF78">
            <v>2546.4599999999996</v>
          </cell>
          <cell r="AG78">
            <v>1.5</v>
          </cell>
          <cell r="AH78">
            <v>2.5</v>
          </cell>
          <cell r="AI78">
            <v>2550.5499999999997</v>
          </cell>
          <cell r="AJ78">
            <v>2551.5499999999997</v>
          </cell>
        </row>
        <row r="79">
          <cell r="B79">
            <v>16500</v>
          </cell>
          <cell r="N79">
            <v>12.25</v>
          </cell>
          <cell r="O79">
            <v>5.0000000000000001E-4</v>
          </cell>
          <cell r="P79">
            <v>2.75</v>
          </cell>
          <cell r="Q79">
            <v>2.59</v>
          </cell>
          <cell r="R79">
            <v>1.0617760617760619</v>
          </cell>
          <cell r="S79">
            <v>13.830599999999999</v>
          </cell>
          <cell r="T79">
            <v>10.075626253092633</v>
          </cell>
          <cell r="U79">
            <v>1.3726789434805411</v>
          </cell>
          <cell r="V79">
            <v>2.7360573756760593</v>
          </cell>
          <cell r="W79">
            <v>25.591315140025301</v>
          </cell>
          <cell r="AC79">
            <v>2548.7999999999997</v>
          </cell>
          <cell r="AD79">
            <v>2548.7999999999997</v>
          </cell>
          <cell r="AE79">
            <v>2546.2099999999996</v>
          </cell>
          <cell r="AF79">
            <v>2546.2099999999996</v>
          </cell>
          <cell r="AG79">
            <v>1.5</v>
          </cell>
          <cell r="AH79">
            <v>2.5</v>
          </cell>
          <cell r="AI79">
            <v>2550.2999999999997</v>
          </cell>
          <cell r="AJ79">
            <v>2551.2999999999997</v>
          </cell>
        </row>
        <row r="80">
          <cell r="A80" t="str">
            <v>Aqueduct - 9, RD 16+965</v>
          </cell>
          <cell r="B80">
            <v>16965</v>
          </cell>
          <cell r="D80">
            <v>2553</v>
          </cell>
          <cell r="N80">
            <v>12.25</v>
          </cell>
          <cell r="O80">
            <v>5.0000000000000001E-4</v>
          </cell>
          <cell r="P80">
            <v>2.75</v>
          </cell>
          <cell r="Q80">
            <v>2.59</v>
          </cell>
          <cell r="R80">
            <v>1.0617760617760619</v>
          </cell>
          <cell r="S80">
            <v>13.830599999999999</v>
          </cell>
          <cell r="T80">
            <v>10.075626253092633</v>
          </cell>
          <cell r="U80">
            <v>1.3726789434805411</v>
          </cell>
          <cell r="V80">
            <v>2.7360573756760593</v>
          </cell>
          <cell r="W80">
            <v>25.591315140025301</v>
          </cell>
          <cell r="AC80">
            <v>2548.5674999999997</v>
          </cell>
          <cell r="AD80">
            <v>2548.5674999999997</v>
          </cell>
          <cell r="AE80">
            <v>2545.9774999999995</v>
          </cell>
          <cell r="AF80">
            <v>2545.9774999999995</v>
          </cell>
          <cell r="AG80">
            <v>1.5</v>
          </cell>
          <cell r="AH80">
            <v>2.5</v>
          </cell>
          <cell r="AI80">
            <v>2550.0674999999997</v>
          </cell>
          <cell r="AJ80">
            <v>2551.0674999999997</v>
          </cell>
        </row>
        <row r="81">
          <cell r="B81">
            <v>17000</v>
          </cell>
          <cell r="D81">
            <v>2550</v>
          </cell>
          <cell r="N81">
            <v>12.25</v>
          </cell>
          <cell r="O81">
            <v>5.0000000000000001E-4</v>
          </cell>
          <cell r="P81">
            <v>2.75</v>
          </cell>
          <cell r="Q81">
            <v>2.59</v>
          </cell>
          <cell r="R81">
            <v>1.0617760617760619</v>
          </cell>
          <cell r="S81">
            <v>13.830599999999999</v>
          </cell>
          <cell r="T81">
            <v>10.075626253092633</v>
          </cell>
          <cell r="U81">
            <v>1.3726789434805411</v>
          </cell>
          <cell r="V81">
            <v>2.7360573756760593</v>
          </cell>
          <cell r="W81">
            <v>25.591315140025301</v>
          </cell>
          <cell r="AC81">
            <v>2548.5499999999997</v>
          </cell>
          <cell r="AD81">
            <v>2548.5499999999997</v>
          </cell>
          <cell r="AE81">
            <v>2545.9599999999996</v>
          </cell>
          <cell r="AF81">
            <v>2545.9599999999996</v>
          </cell>
          <cell r="AG81">
            <v>1.5</v>
          </cell>
          <cell r="AH81">
            <v>2.5</v>
          </cell>
          <cell r="AI81">
            <v>2550.0499999999997</v>
          </cell>
          <cell r="AJ81">
            <v>2551.0499999999997</v>
          </cell>
        </row>
        <row r="82">
          <cell r="A82" t="str">
            <v>Stepped Fall - 8</v>
          </cell>
          <cell r="B82">
            <v>17000</v>
          </cell>
          <cell r="N82">
            <v>12.25</v>
          </cell>
          <cell r="O82">
            <v>5.0000000000000001E-4</v>
          </cell>
          <cell r="P82">
            <v>2.75</v>
          </cell>
          <cell r="Q82">
            <v>2.59</v>
          </cell>
          <cell r="R82">
            <v>1.0617760617760619</v>
          </cell>
          <cell r="S82">
            <v>13.830599999999999</v>
          </cell>
          <cell r="T82">
            <v>10.075626253092633</v>
          </cell>
          <cell r="U82">
            <v>1.3726789434805411</v>
          </cell>
          <cell r="V82">
            <v>2.7360573756760593</v>
          </cell>
          <cell r="W82">
            <v>25.591315140025301</v>
          </cell>
          <cell r="AB82">
            <v>65.959999999999994</v>
          </cell>
          <cell r="AC82">
            <v>2548.5499999999997</v>
          </cell>
          <cell r="AD82">
            <v>2482.5899999999997</v>
          </cell>
          <cell r="AE82">
            <v>2545.9599999999996</v>
          </cell>
          <cell r="AF82">
            <v>2479.9999999999995</v>
          </cell>
          <cell r="AG82">
            <v>1.5</v>
          </cell>
          <cell r="AH82">
            <v>2.5</v>
          </cell>
          <cell r="AI82">
            <v>2484.0899999999997</v>
          </cell>
          <cell r="AJ82">
            <v>2485.0899999999997</v>
          </cell>
        </row>
        <row r="83">
          <cell r="B83">
            <v>17500</v>
          </cell>
          <cell r="N83">
            <v>12.25</v>
          </cell>
          <cell r="O83">
            <v>5.0000000000000001E-4</v>
          </cell>
          <cell r="P83">
            <v>2.75</v>
          </cell>
          <cell r="Q83">
            <v>2.59</v>
          </cell>
          <cell r="R83">
            <v>1.0617760617760619</v>
          </cell>
          <cell r="S83">
            <v>13.830599999999999</v>
          </cell>
          <cell r="T83">
            <v>10.075626253092633</v>
          </cell>
          <cell r="U83">
            <v>1.3726789434805411</v>
          </cell>
          <cell r="V83">
            <v>2.7360573756760593</v>
          </cell>
          <cell r="W83">
            <v>25.591315140025301</v>
          </cell>
          <cell r="AC83">
            <v>2482.3399999999997</v>
          </cell>
          <cell r="AD83">
            <v>2482.3399999999997</v>
          </cell>
          <cell r="AE83">
            <v>2479.7499999999995</v>
          </cell>
          <cell r="AF83">
            <v>2479.7499999999995</v>
          </cell>
          <cell r="AG83">
            <v>1.5</v>
          </cell>
          <cell r="AH83">
            <v>2.5</v>
          </cell>
          <cell r="AI83">
            <v>2483.8399999999997</v>
          </cell>
          <cell r="AJ83">
            <v>2484.8399999999997</v>
          </cell>
        </row>
        <row r="84">
          <cell r="A84" t="str">
            <v>Aqueduct-10, RD 17+675</v>
          </cell>
          <cell r="B84">
            <v>17675</v>
          </cell>
          <cell r="D84">
            <v>2482</v>
          </cell>
          <cell r="N84">
            <v>12.25</v>
          </cell>
          <cell r="O84">
            <v>5.0000000000000001E-4</v>
          </cell>
          <cell r="P84">
            <v>2.75</v>
          </cell>
          <cell r="Q84">
            <v>2.59</v>
          </cell>
          <cell r="R84">
            <v>1.0617760617760619</v>
          </cell>
          <cell r="S84">
            <v>13.830599999999999</v>
          </cell>
          <cell r="T84">
            <v>10.075626253092633</v>
          </cell>
          <cell r="U84">
            <v>1.3726789434805411</v>
          </cell>
          <cell r="V84">
            <v>2.7360573756760593</v>
          </cell>
          <cell r="W84">
            <v>25.591315140025301</v>
          </cell>
          <cell r="AC84">
            <v>2482.2524999999996</v>
          </cell>
          <cell r="AD84">
            <v>2482.2524999999996</v>
          </cell>
          <cell r="AE84">
            <v>2479.6624999999995</v>
          </cell>
          <cell r="AF84">
            <v>2479.6624999999995</v>
          </cell>
          <cell r="AG84">
            <v>1.5</v>
          </cell>
          <cell r="AH84">
            <v>2.5</v>
          </cell>
          <cell r="AI84">
            <v>2483.7524999999996</v>
          </cell>
          <cell r="AJ84">
            <v>2484.7524999999996</v>
          </cell>
        </row>
        <row r="85">
          <cell r="A85" t="str">
            <v>Stepped Fal - 9</v>
          </cell>
          <cell r="B85">
            <v>17675</v>
          </cell>
          <cell r="D85">
            <v>2482</v>
          </cell>
          <cell r="N85">
            <v>12.25</v>
          </cell>
          <cell r="O85">
            <v>5.0000000000000001E-4</v>
          </cell>
          <cell r="P85">
            <v>2.75</v>
          </cell>
          <cell r="Q85">
            <v>2.59</v>
          </cell>
          <cell r="R85">
            <v>1.0617760617760619</v>
          </cell>
          <cell r="S85">
            <v>13.830599999999999</v>
          </cell>
          <cell r="T85">
            <v>10.075626253092633</v>
          </cell>
          <cell r="U85">
            <v>1.3726789434805411</v>
          </cell>
          <cell r="V85">
            <v>2.7360573756760593</v>
          </cell>
          <cell r="W85">
            <v>25.591315140025301</v>
          </cell>
          <cell r="AB85">
            <v>8.66</v>
          </cell>
          <cell r="AC85">
            <v>2482.2524999999996</v>
          </cell>
          <cell r="AD85">
            <v>2473.5924999999997</v>
          </cell>
          <cell r="AE85">
            <v>2479.6624999999995</v>
          </cell>
          <cell r="AF85">
            <v>2471.0024999999996</v>
          </cell>
          <cell r="AG85">
            <v>1.5</v>
          </cell>
          <cell r="AH85">
            <v>2.5</v>
          </cell>
          <cell r="AI85">
            <v>2475.0924999999997</v>
          </cell>
          <cell r="AJ85">
            <v>2476.0924999999997</v>
          </cell>
        </row>
        <row r="86">
          <cell r="B86">
            <v>17750</v>
          </cell>
          <cell r="N86">
            <v>12.25</v>
          </cell>
          <cell r="O86">
            <v>5.0000000000000001E-4</v>
          </cell>
          <cell r="P86">
            <v>2.75</v>
          </cell>
          <cell r="Q86">
            <v>2.59</v>
          </cell>
          <cell r="R86">
            <v>1.0617760617760619</v>
          </cell>
          <cell r="S86">
            <v>13.830599999999999</v>
          </cell>
          <cell r="T86">
            <v>10.075626253092633</v>
          </cell>
          <cell r="U86">
            <v>1.3726789434805411</v>
          </cell>
          <cell r="V86">
            <v>2.7360573756760593</v>
          </cell>
          <cell r="W86">
            <v>25.591315140025301</v>
          </cell>
          <cell r="AC86">
            <v>2473.5549999999998</v>
          </cell>
          <cell r="AD86">
            <v>2473.5549999999998</v>
          </cell>
          <cell r="AE86">
            <v>2470.9649999999997</v>
          </cell>
          <cell r="AF86">
            <v>2470.9649999999997</v>
          </cell>
          <cell r="AG86">
            <v>1.5</v>
          </cell>
          <cell r="AH86">
            <v>2.5</v>
          </cell>
          <cell r="AI86">
            <v>2475.0549999999998</v>
          </cell>
          <cell r="AJ86">
            <v>2476.0549999999998</v>
          </cell>
        </row>
        <row r="87">
          <cell r="B87">
            <v>18000</v>
          </cell>
          <cell r="D87">
            <v>2473</v>
          </cell>
          <cell r="N87">
            <v>12.25</v>
          </cell>
          <cell r="O87">
            <v>5.0000000000000001E-4</v>
          </cell>
          <cell r="P87">
            <v>2.75</v>
          </cell>
          <cell r="Q87">
            <v>2.59</v>
          </cell>
          <cell r="R87">
            <v>1.0617760617760619</v>
          </cell>
          <cell r="S87">
            <v>13.830599999999999</v>
          </cell>
          <cell r="T87">
            <v>10.075626253092633</v>
          </cell>
          <cell r="U87">
            <v>1.3726789434805411</v>
          </cell>
          <cell r="V87">
            <v>2.7360573756760593</v>
          </cell>
          <cell r="W87">
            <v>25.591315140025301</v>
          </cell>
          <cell r="AC87">
            <v>2473.4299999999998</v>
          </cell>
          <cell r="AD87">
            <v>2473.4299999999998</v>
          </cell>
          <cell r="AE87">
            <v>2470.8399999999997</v>
          </cell>
          <cell r="AF87">
            <v>2470.8399999999997</v>
          </cell>
          <cell r="AG87">
            <v>1.5</v>
          </cell>
          <cell r="AH87">
            <v>2.5</v>
          </cell>
          <cell r="AI87">
            <v>2474.9299999999998</v>
          </cell>
          <cell r="AJ87">
            <v>2475.9299999999998</v>
          </cell>
        </row>
        <row r="88">
          <cell r="A88" t="str">
            <v>Stepped Fall -10</v>
          </cell>
          <cell r="B88">
            <v>18000</v>
          </cell>
          <cell r="D88">
            <v>2473</v>
          </cell>
          <cell r="N88">
            <v>12.25</v>
          </cell>
          <cell r="O88">
            <v>5.0000000000000001E-4</v>
          </cell>
          <cell r="P88">
            <v>2.75</v>
          </cell>
          <cell r="Q88">
            <v>2.59</v>
          </cell>
          <cell r="R88">
            <v>1.0617760617760619</v>
          </cell>
          <cell r="S88">
            <v>13.830599999999999</v>
          </cell>
          <cell r="T88">
            <v>10.075626253092633</v>
          </cell>
          <cell r="U88">
            <v>1.3726789434805411</v>
          </cell>
          <cell r="V88">
            <v>2.7360573756760593</v>
          </cell>
          <cell r="W88">
            <v>25.591315140025301</v>
          </cell>
          <cell r="AB88">
            <v>3.84</v>
          </cell>
          <cell r="AC88">
            <v>2473.4299999999998</v>
          </cell>
          <cell r="AD88">
            <v>2469.5899999999997</v>
          </cell>
          <cell r="AE88">
            <v>2470.8399999999997</v>
          </cell>
          <cell r="AF88">
            <v>2466.9999999999995</v>
          </cell>
          <cell r="AG88">
            <v>1.5</v>
          </cell>
          <cell r="AH88">
            <v>2.5</v>
          </cell>
          <cell r="AI88">
            <v>2471.0899999999997</v>
          </cell>
          <cell r="AJ88">
            <v>2472.0899999999997</v>
          </cell>
        </row>
        <row r="89">
          <cell r="B89">
            <v>18100</v>
          </cell>
          <cell r="N89">
            <v>12.25</v>
          </cell>
          <cell r="O89">
            <v>5.0000000000000001E-4</v>
          </cell>
          <cell r="P89">
            <v>2.75</v>
          </cell>
          <cell r="Q89">
            <v>2.59</v>
          </cell>
          <cell r="R89">
            <v>1.0617760617760619</v>
          </cell>
          <cell r="S89">
            <v>13.830599999999999</v>
          </cell>
          <cell r="T89">
            <v>10.075626253092633</v>
          </cell>
          <cell r="U89">
            <v>1.3726789434805411</v>
          </cell>
          <cell r="V89">
            <v>2.7360573756760593</v>
          </cell>
          <cell r="W89">
            <v>25.591315140025301</v>
          </cell>
          <cell r="AC89">
            <v>2469.5399999999995</v>
          </cell>
          <cell r="AD89">
            <v>2469.5399999999995</v>
          </cell>
          <cell r="AE89">
            <v>2466.9499999999994</v>
          </cell>
          <cell r="AF89">
            <v>2466.9499999999994</v>
          </cell>
          <cell r="AG89">
            <v>1.5</v>
          </cell>
          <cell r="AH89">
            <v>2.5</v>
          </cell>
          <cell r="AI89">
            <v>2471.0399999999995</v>
          </cell>
          <cell r="AJ89">
            <v>2472.0399999999995</v>
          </cell>
        </row>
        <row r="90">
          <cell r="A90" t="str">
            <v xml:space="preserve"> 4-OUT-LET RD 18+190</v>
          </cell>
          <cell r="B90">
            <v>18190</v>
          </cell>
          <cell r="D90">
            <v>2468</v>
          </cell>
          <cell r="H90">
            <v>1.55</v>
          </cell>
          <cell r="N90">
            <v>12.25</v>
          </cell>
          <cell r="O90">
            <v>5.0000000000000001E-4</v>
          </cell>
          <cell r="P90">
            <v>2.75</v>
          </cell>
          <cell r="Q90">
            <v>2.59</v>
          </cell>
          <cell r="R90">
            <v>1.0617760617760619</v>
          </cell>
          <cell r="S90">
            <v>13.830599999999999</v>
          </cell>
          <cell r="T90">
            <v>10.075626253092633</v>
          </cell>
          <cell r="U90">
            <v>1.3726789434805411</v>
          </cell>
          <cell r="V90">
            <v>2.7360573756760593</v>
          </cell>
          <cell r="W90">
            <v>25.591315140025301</v>
          </cell>
          <cell r="AC90">
            <v>2469.4949999999994</v>
          </cell>
          <cell r="AD90">
            <v>2469.4949999999994</v>
          </cell>
          <cell r="AE90">
            <v>2466.9049999999993</v>
          </cell>
          <cell r="AF90">
            <v>2466.9049999999993</v>
          </cell>
          <cell r="AG90">
            <v>1.5</v>
          </cell>
          <cell r="AH90">
            <v>2.5</v>
          </cell>
          <cell r="AI90">
            <v>2470.9949999999994</v>
          </cell>
          <cell r="AJ90">
            <v>2471.9949999999994</v>
          </cell>
        </row>
        <row r="91">
          <cell r="A91" t="str">
            <v>Stepped Fall -11</v>
          </cell>
          <cell r="B91">
            <v>18190</v>
          </cell>
          <cell r="D91">
            <v>2468</v>
          </cell>
          <cell r="N91">
            <v>10.71</v>
          </cell>
          <cell r="O91">
            <v>5.0000000000000001E-4</v>
          </cell>
          <cell r="P91">
            <v>2.75</v>
          </cell>
          <cell r="Q91">
            <v>2.33</v>
          </cell>
          <cell r="R91">
            <v>1.1802575107296136</v>
          </cell>
          <cell r="S91">
            <v>11.836400000000001</v>
          </cell>
          <cell r="T91">
            <v>9.3402352006586238</v>
          </cell>
          <cell r="U91">
            <v>1.2672486019586917</v>
          </cell>
          <cell r="V91">
            <v>2.5941023057911798</v>
          </cell>
          <cell r="W91">
            <v>19.994832532266724</v>
          </cell>
          <cell r="AB91">
            <v>24.16499999999942</v>
          </cell>
          <cell r="AC91">
            <v>2469.4949999999994</v>
          </cell>
          <cell r="AD91">
            <v>2445.33</v>
          </cell>
          <cell r="AE91">
            <v>2466.9049999999993</v>
          </cell>
          <cell r="AF91">
            <v>2443</v>
          </cell>
          <cell r="AG91">
            <v>1.5</v>
          </cell>
          <cell r="AH91">
            <v>2.5</v>
          </cell>
          <cell r="AI91">
            <v>2446.83</v>
          </cell>
          <cell r="AJ91">
            <v>2447.83</v>
          </cell>
        </row>
        <row r="92">
          <cell r="B92">
            <v>18500</v>
          </cell>
          <cell r="N92">
            <v>10.71</v>
          </cell>
          <cell r="O92">
            <v>5.0000000000000001E-4</v>
          </cell>
          <cell r="P92">
            <v>2.75</v>
          </cell>
          <cell r="Q92">
            <v>2.33</v>
          </cell>
          <cell r="R92">
            <v>1.1802575107296136</v>
          </cell>
          <cell r="S92">
            <v>11.836400000000001</v>
          </cell>
          <cell r="T92">
            <v>9.3402352006586238</v>
          </cell>
          <cell r="U92">
            <v>1.2672486019586917</v>
          </cell>
          <cell r="V92">
            <v>2.5941023057911798</v>
          </cell>
          <cell r="W92">
            <v>19.994832532266724</v>
          </cell>
          <cell r="AC92">
            <v>2445.1749999999997</v>
          </cell>
          <cell r="AD92">
            <v>2445.1749999999997</v>
          </cell>
          <cell r="AE92">
            <v>2442.8449999999998</v>
          </cell>
          <cell r="AF92">
            <v>2442.8449999999998</v>
          </cell>
          <cell r="AG92">
            <v>1.5</v>
          </cell>
          <cell r="AH92">
            <v>2.5</v>
          </cell>
          <cell r="AI92">
            <v>2446.6749999999997</v>
          </cell>
          <cell r="AJ92">
            <v>2447.6749999999997</v>
          </cell>
        </row>
        <row r="93">
          <cell r="B93">
            <v>18750</v>
          </cell>
          <cell r="N93">
            <v>10.71</v>
          </cell>
          <cell r="O93">
            <v>5.0000000000000001E-4</v>
          </cell>
          <cell r="P93">
            <v>2.75</v>
          </cell>
          <cell r="Q93">
            <v>2.33</v>
          </cell>
          <cell r="R93">
            <v>1.1802575107296136</v>
          </cell>
          <cell r="S93">
            <v>11.836400000000001</v>
          </cell>
          <cell r="T93">
            <v>9.3402352006586238</v>
          </cell>
          <cell r="U93">
            <v>1.2672486019586917</v>
          </cell>
          <cell r="V93">
            <v>2.5941023057911798</v>
          </cell>
          <cell r="W93">
            <v>19.994832532266724</v>
          </cell>
          <cell r="AC93">
            <v>2445.0499999999997</v>
          </cell>
          <cell r="AD93">
            <v>2445.0499999999997</v>
          </cell>
          <cell r="AE93">
            <v>2442.7199999999998</v>
          </cell>
          <cell r="AF93">
            <v>2442.7199999999998</v>
          </cell>
          <cell r="AG93">
            <v>1.5</v>
          </cell>
          <cell r="AH93">
            <v>2.5</v>
          </cell>
          <cell r="AI93">
            <v>2446.5499999999997</v>
          </cell>
          <cell r="AJ93">
            <v>2447.5499999999997</v>
          </cell>
        </row>
        <row r="94">
          <cell r="B94">
            <v>19000</v>
          </cell>
          <cell r="N94">
            <v>10.71</v>
          </cell>
          <cell r="O94">
            <v>5.0000000000000001E-4</v>
          </cell>
          <cell r="P94">
            <v>2.75</v>
          </cell>
          <cell r="Q94">
            <v>2.33</v>
          </cell>
          <cell r="R94">
            <v>1.1802575107296136</v>
          </cell>
          <cell r="S94">
            <v>11.836400000000001</v>
          </cell>
          <cell r="T94">
            <v>9.3402352006586238</v>
          </cell>
          <cell r="U94">
            <v>1.2672486019586917</v>
          </cell>
          <cell r="V94">
            <v>2.5941023057911798</v>
          </cell>
          <cell r="W94">
            <v>19.994832532266724</v>
          </cell>
          <cell r="AC94">
            <v>2444.9249999999997</v>
          </cell>
          <cell r="AD94">
            <v>2444.9249999999997</v>
          </cell>
          <cell r="AE94">
            <v>2442.5949999999998</v>
          </cell>
          <cell r="AF94">
            <v>2442.5949999999998</v>
          </cell>
          <cell r="AG94">
            <v>1.5</v>
          </cell>
          <cell r="AH94">
            <v>2.5</v>
          </cell>
          <cell r="AI94">
            <v>2446.4249999999997</v>
          </cell>
          <cell r="AJ94">
            <v>2447.4249999999997</v>
          </cell>
        </row>
        <row r="95">
          <cell r="B95">
            <v>19000</v>
          </cell>
          <cell r="D95">
            <v>2444</v>
          </cell>
          <cell r="N95">
            <v>10.71</v>
          </cell>
          <cell r="O95">
            <v>5.0000000000000001E-4</v>
          </cell>
          <cell r="P95">
            <v>2.75</v>
          </cell>
          <cell r="Q95">
            <v>2.33</v>
          </cell>
          <cell r="R95">
            <v>1.1802575107296136</v>
          </cell>
          <cell r="S95">
            <v>11.836400000000001</v>
          </cell>
          <cell r="T95">
            <v>9.3402352006586238</v>
          </cell>
          <cell r="U95">
            <v>1.2672486019586917</v>
          </cell>
          <cell r="V95">
            <v>2.5941023057911798</v>
          </cell>
          <cell r="W95">
            <v>19.994832532266724</v>
          </cell>
          <cell r="AC95">
            <v>2444.9249999999997</v>
          </cell>
          <cell r="AD95">
            <v>2444.9249999999997</v>
          </cell>
          <cell r="AE95">
            <v>2442.5949999999998</v>
          </cell>
          <cell r="AF95">
            <v>2442.5949999999998</v>
          </cell>
          <cell r="AG95">
            <v>1.5</v>
          </cell>
          <cell r="AH95">
            <v>2.5</v>
          </cell>
          <cell r="AI95">
            <v>2446.4249999999997</v>
          </cell>
          <cell r="AJ95">
            <v>2447.4249999999997</v>
          </cell>
        </row>
        <row r="96">
          <cell r="A96" t="str">
            <v>Stepped Fall -12</v>
          </cell>
          <cell r="B96">
            <v>19000</v>
          </cell>
          <cell r="D96">
            <v>2444</v>
          </cell>
          <cell r="N96">
            <v>10.71</v>
          </cell>
          <cell r="O96">
            <v>5.0000000000000001E-4</v>
          </cell>
          <cell r="P96">
            <v>2.75</v>
          </cell>
          <cell r="Q96">
            <v>2.33</v>
          </cell>
          <cell r="R96">
            <v>1.1802575107296136</v>
          </cell>
          <cell r="S96">
            <v>11.836400000000001</v>
          </cell>
          <cell r="T96">
            <v>9.3402352006586238</v>
          </cell>
          <cell r="U96">
            <v>1.2672486019586917</v>
          </cell>
          <cell r="V96">
            <v>2.5941023057911798</v>
          </cell>
          <cell r="W96">
            <v>19.994832532266724</v>
          </cell>
          <cell r="AB96">
            <v>35.594999999999438</v>
          </cell>
          <cell r="AC96">
            <v>2444.9249999999997</v>
          </cell>
          <cell r="AD96">
            <v>2409.3300000000004</v>
          </cell>
          <cell r="AE96">
            <v>2442.5949999999998</v>
          </cell>
          <cell r="AF96">
            <v>2407.0000000000005</v>
          </cell>
          <cell r="AG96">
            <v>1.5</v>
          </cell>
          <cell r="AH96">
            <v>2.5</v>
          </cell>
          <cell r="AI96">
            <v>2410.8300000000004</v>
          </cell>
          <cell r="AJ96">
            <v>2411.8300000000004</v>
          </cell>
        </row>
        <row r="97">
          <cell r="B97">
            <v>19250</v>
          </cell>
          <cell r="N97">
            <v>10.71</v>
          </cell>
          <cell r="O97">
            <v>5.0000000000000001E-4</v>
          </cell>
          <cell r="P97">
            <v>2.75</v>
          </cell>
          <cell r="Q97">
            <v>2.33</v>
          </cell>
          <cell r="R97">
            <v>1.1802575107296136</v>
          </cell>
          <cell r="S97">
            <v>11.836400000000001</v>
          </cell>
          <cell r="T97">
            <v>9.3402352006586238</v>
          </cell>
          <cell r="U97">
            <v>1.2672486019586917</v>
          </cell>
          <cell r="V97">
            <v>2.5941023057911798</v>
          </cell>
          <cell r="W97">
            <v>19.994832532266724</v>
          </cell>
          <cell r="AC97">
            <v>2409.2050000000004</v>
          </cell>
          <cell r="AD97">
            <v>2409.2050000000004</v>
          </cell>
          <cell r="AE97">
            <v>2406.8750000000005</v>
          </cell>
          <cell r="AF97">
            <v>2406.8750000000005</v>
          </cell>
          <cell r="AG97">
            <v>1.5</v>
          </cell>
          <cell r="AH97">
            <v>2.5</v>
          </cell>
          <cell r="AI97">
            <v>2410.7050000000004</v>
          </cell>
          <cell r="AJ97">
            <v>2411.7050000000004</v>
          </cell>
        </row>
        <row r="98">
          <cell r="B98">
            <v>19250</v>
          </cell>
          <cell r="N98">
            <v>10.71</v>
          </cell>
          <cell r="O98">
            <v>5.0000000000000001E-4</v>
          </cell>
          <cell r="P98">
            <v>2.75</v>
          </cell>
          <cell r="Q98">
            <v>2.33</v>
          </cell>
          <cell r="R98">
            <v>1.1802575107296136</v>
          </cell>
          <cell r="S98">
            <v>11.836400000000001</v>
          </cell>
          <cell r="T98">
            <v>9.3402352006586238</v>
          </cell>
          <cell r="U98">
            <v>1.2672486019586917</v>
          </cell>
          <cell r="V98">
            <v>2.5941023057911798</v>
          </cell>
          <cell r="W98">
            <v>19.994832532266724</v>
          </cell>
          <cell r="AC98">
            <v>2409.2050000000004</v>
          </cell>
          <cell r="AD98">
            <v>2409.2050000000004</v>
          </cell>
          <cell r="AE98">
            <v>2406.8750000000005</v>
          </cell>
          <cell r="AF98">
            <v>2406.8750000000005</v>
          </cell>
          <cell r="AG98">
            <v>1.5</v>
          </cell>
          <cell r="AH98">
            <v>2.5</v>
          </cell>
          <cell r="AI98">
            <v>2410.7050000000004</v>
          </cell>
          <cell r="AJ98">
            <v>2411.7050000000004</v>
          </cell>
        </row>
        <row r="99">
          <cell r="B99">
            <v>19500</v>
          </cell>
          <cell r="N99">
            <v>10.71</v>
          </cell>
          <cell r="O99">
            <v>5.0000000000000001E-4</v>
          </cell>
          <cell r="P99">
            <v>2.75</v>
          </cell>
          <cell r="Q99">
            <v>2.33</v>
          </cell>
          <cell r="R99">
            <v>1.1802575107296136</v>
          </cell>
          <cell r="S99">
            <v>11.836400000000001</v>
          </cell>
          <cell r="T99">
            <v>9.3402352006586238</v>
          </cell>
          <cell r="U99">
            <v>1.2672486019586917</v>
          </cell>
          <cell r="V99">
            <v>2.5941023057911798</v>
          </cell>
          <cell r="W99">
            <v>19.994832532266724</v>
          </cell>
          <cell r="AC99">
            <v>2409.0800000000004</v>
          </cell>
          <cell r="AD99">
            <v>2409.0800000000004</v>
          </cell>
          <cell r="AE99">
            <v>2406.7500000000005</v>
          </cell>
          <cell r="AF99">
            <v>2406.7500000000005</v>
          </cell>
          <cell r="AG99">
            <v>1.5</v>
          </cell>
          <cell r="AH99">
            <v>2.5</v>
          </cell>
          <cell r="AI99">
            <v>2410.5800000000004</v>
          </cell>
          <cell r="AJ99">
            <v>2411.5800000000004</v>
          </cell>
        </row>
        <row r="100">
          <cell r="B100">
            <v>19750</v>
          </cell>
          <cell r="N100">
            <v>10.71</v>
          </cell>
          <cell r="O100">
            <v>5.0000000000000001E-4</v>
          </cell>
          <cell r="P100">
            <v>2.75</v>
          </cell>
          <cell r="Q100">
            <v>2.33</v>
          </cell>
          <cell r="R100">
            <v>1.1802575107296136</v>
          </cell>
          <cell r="S100">
            <v>11.836400000000001</v>
          </cell>
          <cell r="T100">
            <v>9.3402352006586238</v>
          </cell>
          <cell r="U100">
            <v>1.2672486019586917</v>
          </cell>
          <cell r="V100">
            <v>2.5941023057911798</v>
          </cell>
          <cell r="W100">
            <v>19.994832532266724</v>
          </cell>
          <cell r="AC100">
            <v>2408.9550000000004</v>
          </cell>
          <cell r="AD100">
            <v>2408.9550000000004</v>
          </cell>
          <cell r="AE100">
            <v>2406.6250000000005</v>
          </cell>
          <cell r="AF100">
            <v>2406.6250000000005</v>
          </cell>
          <cell r="AG100">
            <v>1.5</v>
          </cell>
          <cell r="AH100">
            <v>2.5</v>
          </cell>
          <cell r="AI100">
            <v>2410.4550000000004</v>
          </cell>
          <cell r="AJ100">
            <v>2411.4550000000004</v>
          </cell>
        </row>
        <row r="101">
          <cell r="B101">
            <v>20000</v>
          </cell>
          <cell r="D101">
            <v>2408</v>
          </cell>
          <cell r="N101">
            <v>10.71</v>
          </cell>
          <cell r="O101">
            <v>5.0000000000000001E-4</v>
          </cell>
          <cell r="P101">
            <v>2.75</v>
          </cell>
          <cell r="Q101">
            <v>2.33</v>
          </cell>
          <cell r="R101">
            <v>1.1802575107296136</v>
          </cell>
          <cell r="S101">
            <v>11.836400000000001</v>
          </cell>
          <cell r="T101">
            <v>9.3402352006586238</v>
          </cell>
          <cell r="U101">
            <v>1.2672486019586917</v>
          </cell>
          <cell r="V101">
            <v>2.5941023057911798</v>
          </cell>
          <cell r="W101">
            <v>19.994832532266724</v>
          </cell>
          <cell r="AC101">
            <v>2408.8300000000004</v>
          </cell>
          <cell r="AD101">
            <v>2408.8300000000004</v>
          </cell>
          <cell r="AE101">
            <v>2406.5000000000005</v>
          </cell>
          <cell r="AF101">
            <v>2406.5000000000005</v>
          </cell>
          <cell r="AG101">
            <v>1.5</v>
          </cell>
          <cell r="AH101">
            <v>2.5</v>
          </cell>
          <cell r="AI101">
            <v>2410.3300000000004</v>
          </cell>
          <cell r="AJ101">
            <v>2411.3300000000004</v>
          </cell>
        </row>
        <row r="102">
          <cell r="A102" t="str">
            <v>Stepped Fall -13</v>
          </cell>
          <cell r="B102">
            <v>20000</v>
          </cell>
          <cell r="D102">
            <v>2408</v>
          </cell>
          <cell r="N102">
            <v>10.71</v>
          </cell>
          <cell r="O102">
            <v>5.0000000000000001E-4</v>
          </cell>
          <cell r="P102">
            <v>2.75</v>
          </cell>
          <cell r="Q102">
            <v>2.33</v>
          </cell>
          <cell r="R102">
            <v>1.1802575107296136</v>
          </cell>
          <cell r="S102">
            <v>11.836400000000001</v>
          </cell>
          <cell r="T102">
            <v>9.3402352006586238</v>
          </cell>
          <cell r="U102">
            <v>1.2672486019586917</v>
          </cell>
          <cell r="V102">
            <v>2.5941023057911798</v>
          </cell>
          <cell r="W102">
            <v>19.994832532266724</v>
          </cell>
          <cell r="AB102">
            <v>35.000000000000099</v>
          </cell>
          <cell r="AC102">
            <v>2408.8300000000004</v>
          </cell>
          <cell r="AD102">
            <v>2373.8300000000004</v>
          </cell>
          <cell r="AE102">
            <v>2406.5000000000005</v>
          </cell>
          <cell r="AF102">
            <v>2371.5000000000005</v>
          </cell>
          <cell r="AG102">
            <v>1.5</v>
          </cell>
          <cell r="AH102">
            <v>2.5</v>
          </cell>
          <cell r="AI102">
            <v>2375.3300000000004</v>
          </cell>
          <cell r="AJ102">
            <v>2376.3300000000004</v>
          </cell>
        </row>
        <row r="103">
          <cell r="B103">
            <v>20250</v>
          </cell>
          <cell r="N103">
            <v>10.71</v>
          </cell>
          <cell r="O103">
            <v>5.0000000000000001E-4</v>
          </cell>
          <cell r="P103">
            <v>2.75</v>
          </cell>
          <cell r="Q103">
            <v>2.33</v>
          </cell>
          <cell r="R103">
            <v>1.1802575107296136</v>
          </cell>
          <cell r="S103">
            <v>11.836400000000001</v>
          </cell>
          <cell r="T103">
            <v>9.3402352006586238</v>
          </cell>
          <cell r="U103">
            <v>1.2672486019586917</v>
          </cell>
          <cell r="V103">
            <v>2.5941023057911798</v>
          </cell>
          <cell r="W103">
            <v>19.994832532266724</v>
          </cell>
          <cell r="AC103">
            <v>2373.7050000000004</v>
          </cell>
          <cell r="AD103">
            <v>2373.7050000000004</v>
          </cell>
          <cell r="AE103">
            <v>2371.3750000000005</v>
          </cell>
          <cell r="AF103">
            <v>2371.3750000000005</v>
          </cell>
          <cell r="AG103">
            <v>1.5</v>
          </cell>
          <cell r="AH103">
            <v>2.5</v>
          </cell>
          <cell r="AI103">
            <v>2375.2050000000004</v>
          </cell>
          <cell r="AJ103">
            <v>2376.2050000000004</v>
          </cell>
        </row>
        <row r="104">
          <cell r="B104">
            <v>20500</v>
          </cell>
          <cell r="N104">
            <v>10.71</v>
          </cell>
          <cell r="O104">
            <v>5.0000000000000001E-4</v>
          </cell>
          <cell r="P104">
            <v>2.75</v>
          </cell>
          <cell r="Q104">
            <v>2.33</v>
          </cell>
          <cell r="R104">
            <v>1.1802575107296136</v>
          </cell>
          <cell r="S104">
            <v>11.836400000000001</v>
          </cell>
          <cell r="T104">
            <v>9.3402352006586238</v>
          </cell>
          <cell r="U104">
            <v>1.2672486019586917</v>
          </cell>
          <cell r="V104">
            <v>2.5941023057911798</v>
          </cell>
          <cell r="W104">
            <v>19.994832532266724</v>
          </cell>
          <cell r="AC104">
            <v>2373.5800000000004</v>
          </cell>
          <cell r="AD104">
            <v>2373.5800000000004</v>
          </cell>
          <cell r="AE104">
            <v>2371.2500000000005</v>
          </cell>
          <cell r="AF104">
            <v>2371.2500000000005</v>
          </cell>
          <cell r="AG104">
            <v>1.5</v>
          </cell>
          <cell r="AH104">
            <v>2.5</v>
          </cell>
          <cell r="AI104">
            <v>2375.0800000000004</v>
          </cell>
          <cell r="AJ104">
            <v>2376.0800000000004</v>
          </cell>
        </row>
        <row r="105">
          <cell r="B105">
            <v>20750</v>
          </cell>
          <cell r="N105">
            <v>10.71</v>
          </cell>
          <cell r="O105">
            <v>5.0000000000000001E-4</v>
          </cell>
          <cell r="P105">
            <v>2.75</v>
          </cell>
          <cell r="Q105">
            <v>2.33</v>
          </cell>
          <cell r="R105">
            <v>1.1802575107296136</v>
          </cell>
          <cell r="S105">
            <v>11.836400000000001</v>
          </cell>
          <cell r="T105">
            <v>9.3402352006586238</v>
          </cell>
          <cell r="U105">
            <v>1.2672486019586917</v>
          </cell>
          <cell r="V105">
            <v>2.5941023057911798</v>
          </cell>
          <cell r="W105">
            <v>19.994832532266724</v>
          </cell>
          <cell r="AC105">
            <v>2373.4550000000004</v>
          </cell>
          <cell r="AD105">
            <v>2373.4550000000004</v>
          </cell>
          <cell r="AE105">
            <v>2371.1250000000005</v>
          </cell>
          <cell r="AF105">
            <v>2371.1250000000005</v>
          </cell>
          <cell r="AG105">
            <v>1.5</v>
          </cell>
          <cell r="AH105">
            <v>2.5</v>
          </cell>
          <cell r="AI105">
            <v>2374.9550000000004</v>
          </cell>
          <cell r="AJ105">
            <v>2375.9550000000004</v>
          </cell>
        </row>
        <row r="106">
          <cell r="B106">
            <v>21000</v>
          </cell>
          <cell r="D106">
            <v>2373</v>
          </cell>
          <cell r="N106">
            <v>10.71</v>
          </cell>
          <cell r="O106">
            <v>5.0000000000000001E-4</v>
          </cell>
          <cell r="P106">
            <v>2.75</v>
          </cell>
          <cell r="Q106">
            <v>2.33</v>
          </cell>
          <cell r="R106">
            <v>1.1802575107296136</v>
          </cell>
          <cell r="S106">
            <v>11.836400000000001</v>
          </cell>
          <cell r="T106">
            <v>9.3402352006586238</v>
          </cell>
          <cell r="U106">
            <v>1.2672486019586917</v>
          </cell>
          <cell r="V106">
            <v>2.5941023057911798</v>
          </cell>
          <cell r="W106">
            <v>19.994832532266724</v>
          </cell>
          <cell r="AC106">
            <v>2373.3300000000004</v>
          </cell>
          <cell r="AD106">
            <v>2373.3300000000004</v>
          </cell>
          <cell r="AE106">
            <v>2371.0000000000005</v>
          </cell>
          <cell r="AF106">
            <v>2371.0000000000005</v>
          </cell>
          <cell r="AG106">
            <v>1.5</v>
          </cell>
          <cell r="AH106">
            <v>2.5</v>
          </cell>
          <cell r="AI106">
            <v>2374.8300000000004</v>
          </cell>
          <cell r="AJ106">
            <v>2375.8300000000004</v>
          </cell>
        </row>
        <row r="107">
          <cell r="A107" t="str">
            <v>Stepped Fall -14</v>
          </cell>
          <cell r="B107">
            <v>21000</v>
          </cell>
          <cell r="D107">
            <v>2373</v>
          </cell>
          <cell r="N107">
            <v>10.71</v>
          </cell>
          <cell r="O107">
            <v>5.0000000000000001E-4</v>
          </cell>
          <cell r="P107">
            <v>2.75</v>
          </cell>
          <cell r="Q107">
            <v>2.33</v>
          </cell>
          <cell r="R107">
            <v>1.1802575107296136</v>
          </cell>
          <cell r="S107">
            <v>11.836400000000001</v>
          </cell>
          <cell r="T107">
            <v>9.3402352006586238</v>
          </cell>
          <cell r="U107">
            <v>1.2672486019586917</v>
          </cell>
          <cell r="V107">
            <v>2.5941023057911798</v>
          </cell>
          <cell r="W107">
            <v>19.994832532266724</v>
          </cell>
          <cell r="AB107">
            <v>18</v>
          </cell>
          <cell r="AC107">
            <v>2373.3300000000004</v>
          </cell>
          <cell r="AD107">
            <v>2355.3300000000004</v>
          </cell>
          <cell r="AE107">
            <v>2371.0000000000005</v>
          </cell>
          <cell r="AF107">
            <v>2353.0000000000005</v>
          </cell>
          <cell r="AG107">
            <v>1.5</v>
          </cell>
          <cell r="AH107">
            <v>2.5</v>
          </cell>
          <cell r="AI107">
            <v>2356.8300000000004</v>
          </cell>
          <cell r="AJ107">
            <v>2357.8300000000004</v>
          </cell>
        </row>
        <row r="108">
          <cell r="B108">
            <v>21250</v>
          </cell>
          <cell r="N108">
            <v>10.71</v>
          </cell>
          <cell r="O108">
            <v>5.0000000000000001E-4</v>
          </cell>
          <cell r="P108">
            <v>2.75</v>
          </cell>
          <cell r="Q108">
            <v>2.33</v>
          </cell>
          <cell r="R108">
            <v>1.1802575107296136</v>
          </cell>
          <cell r="S108">
            <v>11.836400000000001</v>
          </cell>
          <cell r="T108">
            <v>9.3402352006586238</v>
          </cell>
          <cell r="U108">
            <v>1.2672486019586917</v>
          </cell>
          <cell r="V108">
            <v>2.5941023057911798</v>
          </cell>
          <cell r="W108">
            <v>19.994832532266724</v>
          </cell>
          <cell r="AC108">
            <v>2355.2050000000004</v>
          </cell>
          <cell r="AD108">
            <v>2355.2050000000004</v>
          </cell>
          <cell r="AE108">
            <v>2352.8750000000005</v>
          </cell>
          <cell r="AF108">
            <v>2352.8750000000005</v>
          </cell>
          <cell r="AG108">
            <v>1.5</v>
          </cell>
          <cell r="AH108">
            <v>2.5</v>
          </cell>
          <cell r="AI108">
            <v>2356.7050000000004</v>
          </cell>
          <cell r="AJ108">
            <v>2357.7050000000004</v>
          </cell>
        </row>
        <row r="109">
          <cell r="A109" t="str">
            <v>5- OUT-LET RD 21+500</v>
          </cell>
          <cell r="B109">
            <v>21500</v>
          </cell>
          <cell r="D109">
            <v>2354</v>
          </cell>
          <cell r="H109">
            <v>2.06</v>
          </cell>
          <cell r="N109">
            <v>10.71</v>
          </cell>
          <cell r="O109">
            <v>5.0000000000000001E-4</v>
          </cell>
          <cell r="P109">
            <v>2.75</v>
          </cell>
          <cell r="Q109">
            <v>2.33</v>
          </cell>
          <cell r="R109">
            <v>1.1802575107296136</v>
          </cell>
          <cell r="S109">
            <v>11.836400000000001</v>
          </cell>
          <cell r="T109">
            <v>9.3402352006586238</v>
          </cell>
          <cell r="U109">
            <v>1.2672486019586917</v>
          </cell>
          <cell r="V109">
            <v>2.5941023057911798</v>
          </cell>
          <cell r="W109">
            <v>19.994832532266724</v>
          </cell>
          <cell r="AC109">
            <v>2355.0800000000004</v>
          </cell>
          <cell r="AD109">
            <v>2355.0800000000004</v>
          </cell>
          <cell r="AE109">
            <v>2352.7500000000005</v>
          </cell>
          <cell r="AF109">
            <v>2352.7500000000005</v>
          </cell>
          <cell r="AG109">
            <v>1.5</v>
          </cell>
          <cell r="AH109">
            <v>2.5</v>
          </cell>
          <cell r="AI109">
            <v>2356.5800000000004</v>
          </cell>
          <cell r="AJ109">
            <v>2357.5800000000004</v>
          </cell>
        </row>
        <row r="110">
          <cell r="A110" t="str">
            <v>Stepped Fall -15</v>
          </cell>
          <cell r="B110">
            <v>21500</v>
          </cell>
          <cell r="D110">
            <v>2354</v>
          </cell>
          <cell r="N110">
            <v>8.65</v>
          </cell>
          <cell r="O110">
            <v>5.0000000000000001E-4</v>
          </cell>
          <cell r="P110">
            <v>2.5</v>
          </cell>
          <cell r="Q110">
            <v>2.1800000000000002</v>
          </cell>
          <cell r="R110">
            <v>1.1467889908256881</v>
          </cell>
          <cell r="S110">
            <v>10.202400000000001</v>
          </cell>
          <cell r="T110">
            <v>8.6659711319466943</v>
          </cell>
          <cell r="U110">
            <v>1.1772944825986478</v>
          </cell>
          <cell r="V110">
            <v>2.4698426828895639</v>
          </cell>
          <cell r="W110">
            <v>16.548322987912485</v>
          </cell>
          <cell r="AB110">
            <v>17.899999999999999</v>
          </cell>
          <cell r="AC110">
            <v>2355.0800000000004</v>
          </cell>
          <cell r="AD110">
            <v>2337.1800000000003</v>
          </cell>
          <cell r="AE110">
            <v>2352.7500000000005</v>
          </cell>
          <cell r="AF110">
            <v>2335.0000000000005</v>
          </cell>
          <cell r="AG110">
            <v>1.5</v>
          </cell>
          <cell r="AH110">
            <v>2.5</v>
          </cell>
          <cell r="AI110">
            <v>2338.6800000000003</v>
          </cell>
          <cell r="AJ110">
            <v>2339.6800000000003</v>
          </cell>
        </row>
        <row r="111">
          <cell r="B111">
            <v>21750</v>
          </cell>
          <cell r="N111">
            <v>8.65</v>
          </cell>
          <cell r="O111">
            <v>5.0000000000000001E-4</v>
          </cell>
          <cell r="P111">
            <v>2.5</v>
          </cell>
          <cell r="Q111">
            <v>2.1800000000000002</v>
          </cell>
          <cell r="R111">
            <v>1.1467889908256881</v>
          </cell>
          <cell r="S111">
            <v>10.202400000000001</v>
          </cell>
          <cell r="T111">
            <v>8.6659711319466943</v>
          </cell>
          <cell r="U111">
            <v>1.1772944825986478</v>
          </cell>
          <cell r="V111">
            <v>2.4698426828895639</v>
          </cell>
          <cell r="W111">
            <v>16.548322987912485</v>
          </cell>
          <cell r="AC111">
            <v>2337.0550000000003</v>
          </cell>
          <cell r="AD111">
            <v>2337.0550000000003</v>
          </cell>
          <cell r="AE111">
            <v>2334.8750000000005</v>
          </cell>
          <cell r="AF111">
            <v>2334.8750000000005</v>
          </cell>
          <cell r="AG111">
            <v>1.5</v>
          </cell>
          <cell r="AH111">
            <v>2.5</v>
          </cell>
          <cell r="AI111">
            <v>2338.5550000000003</v>
          </cell>
          <cell r="AJ111">
            <v>2339.5550000000003</v>
          </cell>
        </row>
        <row r="112">
          <cell r="B112">
            <v>22000</v>
          </cell>
          <cell r="D112">
            <v>2336</v>
          </cell>
          <cell r="N112">
            <v>8.65</v>
          </cell>
          <cell r="O112">
            <v>5.0000000000000001E-4</v>
          </cell>
          <cell r="P112">
            <v>2.5</v>
          </cell>
          <cell r="Q112">
            <v>2.1800000000000002</v>
          </cell>
          <cell r="R112">
            <v>1.1467889908256881</v>
          </cell>
          <cell r="S112">
            <v>10.202400000000001</v>
          </cell>
          <cell r="T112">
            <v>8.6659711319466943</v>
          </cell>
          <cell r="U112">
            <v>1.1772944825986478</v>
          </cell>
          <cell r="V112">
            <v>2.4698426828895639</v>
          </cell>
          <cell r="W112">
            <v>16.548322987912485</v>
          </cell>
          <cell r="AC112">
            <v>2336.9300000000003</v>
          </cell>
          <cell r="AD112">
            <v>2336.9300000000003</v>
          </cell>
          <cell r="AE112">
            <v>2334.7500000000005</v>
          </cell>
          <cell r="AF112">
            <v>2334.7500000000005</v>
          </cell>
          <cell r="AG112">
            <v>1.5</v>
          </cell>
          <cell r="AH112">
            <v>2.5</v>
          </cell>
          <cell r="AI112">
            <v>2338.4300000000003</v>
          </cell>
          <cell r="AJ112">
            <v>2339.4300000000003</v>
          </cell>
        </row>
        <row r="113">
          <cell r="A113" t="str">
            <v>Stepped Fall -16</v>
          </cell>
          <cell r="B113">
            <v>22000</v>
          </cell>
          <cell r="D113">
            <v>2336</v>
          </cell>
          <cell r="N113">
            <v>8.65</v>
          </cell>
          <cell r="O113">
            <v>5.0000000000000001E-4</v>
          </cell>
          <cell r="P113">
            <v>2.5</v>
          </cell>
          <cell r="Q113">
            <v>2.1800000000000002</v>
          </cell>
          <cell r="R113">
            <v>1.1467889908256881</v>
          </cell>
          <cell r="S113">
            <v>10.202400000000001</v>
          </cell>
          <cell r="T113">
            <v>8.6659711319466943</v>
          </cell>
          <cell r="U113">
            <v>1.1772944825986478</v>
          </cell>
          <cell r="V113">
            <v>2.4698426828895639</v>
          </cell>
          <cell r="W113">
            <v>16.548322987912485</v>
          </cell>
          <cell r="AB113">
            <v>16.75</v>
          </cell>
          <cell r="AC113">
            <v>2336.9300000000003</v>
          </cell>
          <cell r="AD113">
            <v>2320.1800000000003</v>
          </cell>
          <cell r="AE113">
            <v>2334.7500000000005</v>
          </cell>
          <cell r="AF113">
            <v>2318.0000000000005</v>
          </cell>
          <cell r="AG113">
            <v>1.5</v>
          </cell>
          <cell r="AH113">
            <v>2.5</v>
          </cell>
          <cell r="AI113">
            <v>2321.6800000000003</v>
          </cell>
          <cell r="AJ113">
            <v>2322.6800000000003</v>
          </cell>
        </row>
        <row r="114">
          <cell r="B114">
            <v>22250</v>
          </cell>
          <cell r="N114">
            <v>8.65</v>
          </cell>
          <cell r="O114">
            <v>5.0000000000000001E-4</v>
          </cell>
          <cell r="P114">
            <v>2.5</v>
          </cell>
          <cell r="Q114">
            <v>2.1800000000000002</v>
          </cell>
          <cell r="R114">
            <v>1.1467889908256881</v>
          </cell>
          <cell r="S114">
            <v>10.202400000000001</v>
          </cell>
          <cell r="T114">
            <v>8.6659711319466943</v>
          </cell>
          <cell r="U114">
            <v>1.1772944825986478</v>
          </cell>
          <cell r="V114">
            <v>2.4698426828895639</v>
          </cell>
          <cell r="W114">
            <v>16.548322987912485</v>
          </cell>
          <cell r="AC114">
            <v>2320.0550000000003</v>
          </cell>
          <cell r="AD114">
            <v>2320.0550000000003</v>
          </cell>
          <cell r="AE114">
            <v>2317.8750000000005</v>
          </cell>
          <cell r="AF114">
            <v>2317.8750000000005</v>
          </cell>
          <cell r="AG114">
            <v>1.5</v>
          </cell>
          <cell r="AH114">
            <v>2.5</v>
          </cell>
          <cell r="AI114">
            <v>2321.5550000000003</v>
          </cell>
          <cell r="AJ114">
            <v>2322.5550000000003</v>
          </cell>
        </row>
        <row r="115">
          <cell r="A115" t="str">
            <v>Aqueduct-11, RD 22+490</v>
          </cell>
          <cell r="B115">
            <v>22490</v>
          </cell>
          <cell r="D115">
            <v>2319</v>
          </cell>
          <cell r="N115">
            <v>8.65</v>
          </cell>
          <cell r="O115">
            <v>5.0000000000000001E-4</v>
          </cell>
          <cell r="P115">
            <v>2.5</v>
          </cell>
          <cell r="Q115">
            <v>2.1800000000000002</v>
          </cell>
          <cell r="R115">
            <v>1.1467889908256881</v>
          </cell>
          <cell r="S115">
            <v>10.202400000000001</v>
          </cell>
          <cell r="T115">
            <v>8.6659711319466943</v>
          </cell>
          <cell r="U115">
            <v>1.1772944825986478</v>
          </cell>
          <cell r="V115">
            <v>2.4698426828895639</v>
          </cell>
          <cell r="W115">
            <v>16.548322987912485</v>
          </cell>
          <cell r="AC115">
            <v>2319.9350000000004</v>
          </cell>
          <cell r="AD115">
            <v>2319.9350000000004</v>
          </cell>
          <cell r="AE115">
            <v>2317.7550000000006</v>
          </cell>
          <cell r="AF115">
            <v>2317.7550000000006</v>
          </cell>
          <cell r="AG115">
            <v>1.5</v>
          </cell>
          <cell r="AH115">
            <v>2.5</v>
          </cell>
          <cell r="AI115">
            <v>2321.4350000000004</v>
          </cell>
          <cell r="AJ115">
            <v>2322.4350000000004</v>
          </cell>
        </row>
        <row r="116">
          <cell r="A116" t="str">
            <v>Stepped Fall - 17</v>
          </cell>
          <cell r="B116">
            <v>22490</v>
          </cell>
          <cell r="D116">
            <v>2319</v>
          </cell>
          <cell r="N116">
            <v>8.65</v>
          </cell>
          <cell r="O116">
            <v>5.0000000000000001E-4</v>
          </cell>
          <cell r="P116">
            <v>2.5</v>
          </cell>
          <cell r="Q116">
            <v>2.1800000000000002</v>
          </cell>
          <cell r="R116">
            <v>1.1467889908256881</v>
          </cell>
          <cell r="S116">
            <v>10.202400000000001</v>
          </cell>
          <cell r="T116">
            <v>8.6659711319466943</v>
          </cell>
          <cell r="U116">
            <v>1.1772944825986478</v>
          </cell>
          <cell r="V116">
            <v>2.4698426828895639</v>
          </cell>
          <cell r="W116">
            <v>16.548322987912485</v>
          </cell>
          <cell r="AB116">
            <v>13.76</v>
          </cell>
          <cell r="AC116">
            <v>2319.9350000000004</v>
          </cell>
          <cell r="AD116">
            <v>2306.1750000000002</v>
          </cell>
          <cell r="AE116">
            <v>2317.7550000000006</v>
          </cell>
          <cell r="AF116">
            <v>2303.9950000000003</v>
          </cell>
          <cell r="AG116">
            <v>1.5</v>
          </cell>
          <cell r="AH116">
            <v>2.5</v>
          </cell>
          <cell r="AI116">
            <v>2307.6750000000002</v>
          </cell>
          <cell r="AJ116">
            <v>2308.6750000000002</v>
          </cell>
        </row>
        <row r="117">
          <cell r="B117">
            <v>22500</v>
          </cell>
          <cell r="N117">
            <v>8.65</v>
          </cell>
          <cell r="O117">
            <v>5.0000000000000001E-4</v>
          </cell>
          <cell r="P117">
            <v>2.5</v>
          </cell>
          <cell r="Q117">
            <v>2.1800000000000002</v>
          </cell>
          <cell r="R117">
            <v>1.1467889908256881</v>
          </cell>
          <cell r="S117">
            <v>10.202400000000001</v>
          </cell>
          <cell r="T117">
            <v>8.6659711319466943</v>
          </cell>
          <cell r="U117">
            <v>1.1772944825986478</v>
          </cell>
          <cell r="V117">
            <v>2.4698426828895639</v>
          </cell>
          <cell r="W117">
            <v>16.548322987912485</v>
          </cell>
          <cell r="AC117">
            <v>2306.17</v>
          </cell>
          <cell r="AD117">
            <v>2306.17</v>
          </cell>
          <cell r="AE117">
            <v>2303.9900000000002</v>
          </cell>
          <cell r="AF117">
            <v>2303.9900000000002</v>
          </cell>
          <cell r="AG117">
            <v>1.5</v>
          </cell>
          <cell r="AH117">
            <v>2.5</v>
          </cell>
          <cell r="AI117">
            <v>2307.67</v>
          </cell>
          <cell r="AJ117">
            <v>2308.67</v>
          </cell>
        </row>
        <row r="118">
          <cell r="B118">
            <v>22750</v>
          </cell>
          <cell r="N118">
            <v>8.65</v>
          </cell>
          <cell r="O118">
            <v>5.0000000000000001E-4</v>
          </cell>
          <cell r="P118">
            <v>2.5</v>
          </cell>
          <cell r="Q118">
            <v>2.1800000000000002</v>
          </cell>
          <cell r="R118">
            <v>1.1467889908256881</v>
          </cell>
          <cell r="S118">
            <v>10.202400000000001</v>
          </cell>
          <cell r="T118">
            <v>8.6659711319466943</v>
          </cell>
          <cell r="U118">
            <v>1.1772944825986478</v>
          </cell>
          <cell r="V118">
            <v>2.4698426828895639</v>
          </cell>
          <cell r="W118">
            <v>16.548322987912485</v>
          </cell>
          <cell r="AC118">
            <v>2306.0450000000001</v>
          </cell>
          <cell r="AD118">
            <v>2306.0450000000001</v>
          </cell>
          <cell r="AE118">
            <v>2303.8650000000002</v>
          </cell>
          <cell r="AF118">
            <v>2303.8650000000002</v>
          </cell>
          <cell r="AG118">
            <v>1.5</v>
          </cell>
          <cell r="AH118">
            <v>2.5</v>
          </cell>
          <cell r="AI118">
            <v>2307.5450000000001</v>
          </cell>
          <cell r="AJ118">
            <v>2308.5450000000001</v>
          </cell>
        </row>
        <row r="119">
          <cell r="B119">
            <v>23000</v>
          </cell>
          <cell r="D119">
            <v>2305</v>
          </cell>
          <cell r="N119">
            <v>8.65</v>
          </cell>
          <cell r="O119">
            <v>5.0000000000000001E-4</v>
          </cell>
          <cell r="P119">
            <v>2.5</v>
          </cell>
          <cell r="Q119">
            <v>2.1800000000000002</v>
          </cell>
          <cell r="R119">
            <v>1.1467889908256881</v>
          </cell>
          <cell r="S119">
            <v>10.202400000000001</v>
          </cell>
          <cell r="T119">
            <v>8.6659711319466943</v>
          </cell>
          <cell r="U119">
            <v>1.1772944825986478</v>
          </cell>
          <cell r="V119">
            <v>2.4698426828895639</v>
          </cell>
          <cell r="W119">
            <v>16.548322987912485</v>
          </cell>
          <cell r="AC119">
            <v>2305.92</v>
          </cell>
          <cell r="AD119">
            <v>2305.92</v>
          </cell>
          <cell r="AE119">
            <v>2303.7400000000002</v>
          </cell>
          <cell r="AF119">
            <v>2303.7400000000002</v>
          </cell>
          <cell r="AG119">
            <v>1.5</v>
          </cell>
          <cell r="AH119">
            <v>2.5</v>
          </cell>
          <cell r="AI119">
            <v>2307.42</v>
          </cell>
          <cell r="AJ119">
            <v>2308.42</v>
          </cell>
        </row>
        <row r="120">
          <cell r="A120" t="str">
            <v>Stepped Fall - 18</v>
          </cell>
          <cell r="B120">
            <v>23000</v>
          </cell>
          <cell r="D120">
            <v>2305</v>
          </cell>
          <cell r="N120">
            <v>8.65</v>
          </cell>
          <cell r="O120">
            <v>5.0000000000000001E-4</v>
          </cell>
          <cell r="P120">
            <v>2.5</v>
          </cell>
          <cell r="Q120">
            <v>2.1800000000000002</v>
          </cell>
          <cell r="R120">
            <v>1.1467889908256881</v>
          </cell>
          <cell r="S120">
            <v>10.202400000000001</v>
          </cell>
          <cell r="T120">
            <v>8.6659711319466943</v>
          </cell>
          <cell r="U120">
            <v>1.1772944825986478</v>
          </cell>
          <cell r="V120">
            <v>2.4698426828895639</v>
          </cell>
          <cell r="W120">
            <v>16.548322987912485</v>
          </cell>
          <cell r="AB120">
            <v>56.24</v>
          </cell>
          <cell r="AC120">
            <v>2305.92</v>
          </cell>
          <cell r="AD120">
            <v>2249.6800000000003</v>
          </cell>
          <cell r="AE120">
            <v>2303.7400000000002</v>
          </cell>
          <cell r="AF120">
            <v>2247.5000000000005</v>
          </cell>
          <cell r="AG120">
            <v>1.5</v>
          </cell>
          <cell r="AH120">
            <v>2.5</v>
          </cell>
          <cell r="AI120">
            <v>2251.1800000000003</v>
          </cell>
          <cell r="AJ120">
            <v>2252.1800000000003</v>
          </cell>
        </row>
        <row r="121">
          <cell r="B121">
            <v>23250</v>
          </cell>
          <cell r="N121">
            <v>8.65</v>
          </cell>
          <cell r="O121">
            <v>5.0000000000000001E-4</v>
          </cell>
          <cell r="P121">
            <v>2.5</v>
          </cell>
          <cell r="Q121">
            <v>2.1800000000000002</v>
          </cell>
          <cell r="R121">
            <v>1.1467889908256881</v>
          </cell>
          <cell r="S121">
            <v>10.202400000000001</v>
          </cell>
          <cell r="T121">
            <v>8.6659711319466943</v>
          </cell>
          <cell r="U121">
            <v>1.1772944825986478</v>
          </cell>
          <cell r="V121">
            <v>2.4698426828895639</v>
          </cell>
          <cell r="W121">
            <v>16.548322987912485</v>
          </cell>
          <cell r="AC121">
            <v>2249.5550000000003</v>
          </cell>
          <cell r="AD121">
            <v>2249.5550000000003</v>
          </cell>
          <cell r="AE121">
            <v>2247.3750000000005</v>
          </cell>
          <cell r="AF121">
            <v>2247.3750000000005</v>
          </cell>
          <cell r="AG121">
            <v>1.5</v>
          </cell>
          <cell r="AH121">
            <v>2.5</v>
          </cell>
          <cell r="AI121">
            <v>2251.0550000000003</v>
          </cell>
          <cell r="AJ121">
            <v>2252.0550000000003</v>
          </cell>
        </row>
        <row r="122">
          <cell r="A122" t="str">
            <v>Aqueduct-12, RD 22+490</v>
          </cell>
          <cell r="B122">
            <v>23490</v>
          </cell>
          <cell r="D122">
            <v>2250</v>
          </cell>
          <cell r="N122">
            <v>8.65</v>
          </cell>
          <cell r="O122">
            <v>5.0000000000000001E-4</v>
          </cell>
          <cell r="P122">
            <v>2.5</v>
          </cell>
          <cell r="Q122">
            <v>2.1800000000000002</v>
          </cell>
          <cell r="R122">
            <v>1.1467889908256881</v>
          </cell>
          <cell r="S122">
            <v>10.202400000000001</v>
          </cell>
          <cell r="T122">
            <v>8.6659711319466943</v>
          </cell>
          <cell r="U122">
            <v>1.1772944825986478</v>
          </cell>
          <cell r="V122">
            <v>2.4698426828895639</v>
          </cell>
          <cell r="W122">
            <v>16.548322987912485</v>
          </cell>
          <cell r="AC122">
            <v>2249.4350000000004</v>
          </cell>
          <cell r="AD122">
            <v>2249.4350000000004</v>
          </cell>
          <cell r="AE122">
            <v>2247.2550000000006</v>
          </cell>
          <cell r="AF122">
            <v>2247.2550000000006</v>
          </cell>
          <cell r="AG122">
            <v>1.5</v>
          </cell>
          <cell r="AH122">
            <v>2.5</v>
          </cell>
          <cell r="AI122">
            <v>2250.9350000000004</v>
          </cell>
          <cell r="AJ122">
            <v>2251.9350000000004</v>
          </cell>
        </row>
        <row r="123">
          <cell r="B123">
            <v>23490</v>
          </cell>
          <cell r="D123">
            <v>2250</v>
          </cell>
          <cell r="N123">
            <v>8.65</v>
          </cell>
          <cell r="O123">
            <v>5.0000000000000001E-4</v>
          </cell>
          <cell r="P123">
            <v>2.5</v>
          </cell>
          <cell r="Q123">
            <v>2.1800000000000002</v>
          </cell>
          <cell r="R123">
            <v>1.1467889908256881</v>
          </cell>
          <cell r="S123">
            <v>10.202400000000001</v>
          </cell>
          <cell r="T123">
            <v>8.6659711319466943</v>
          </cell>
          <cell r="U123">
            <v>1.1772944825986478</v>
          </cell>
          <cell r="V123">
            <v>2.4698426828895639</v>
          </cell>
          <cell r="W123">
            <v>16.548322987912485</v>
          </cell>
          <cell r="AB123">
            <v>0.26</v>
          </cell>
          <cell r="AC123">
            <v>2249.4350000000004</v>
          </cell>
          <cell r="AD123">
            <v>2249.1750000000002</v>
          </cell>
          <cell r="AE123">
            <v>2247.2550000000006</v>
          </cell>
          <cell r="AF123">
            <v>2246.9950000000003</v>
          </cell>
          <cell r="AG123">
            <v>1.5</v>
          </cell>
          <cell r="AH123">
            <v>2.5</v>
          </cell>
          <cell r="AI123">
            <v>2250.6750000000002</v>
          </cell>
          <cell r="AJ123">
            <v>2251.6750000000002</v>
          </cell>
        </row>
        <row r="124">
          <cell r="B124">
            <v>23500</v>
          </cell>
          <cell r="N124">
            <v>8.65</v>
          </cell>
          <cell r="O124">
            <v>5.0000000000000001E-4</v>
          </cell>
          <cell r="P124">
            <v>2.5</v>
          </cell>
          <cell r="Q124">
            <v>2.1800000000000002</v>
          </cell>
          <cell r="R124">
            <v>1.1467889908256881</v>
          </cell>
          <cell r="S124">
            <v>10.202400000000001</v>
          </cell>
          <cell r="T124">
            <v>8.6659711319466943</v>
          </cell>
          <cell r="U124">
            <v>1.1772944825986478</v>
          </cell>
          <cell r="V124">
            <v>2.4698426828895639</v>
          </cell>
          <cell r="W124">
            <v>16.548322987912485</v>
          </cell>
          <cell r="AC124">
            <v>2249.17</v>
          </cell>
          <cell r="AD124">
            <v>2249.17</v>
          </cell>
          <cell r="AE124">
            <v>2246.9900000000002</v>
          </cell>
          <cell r="AF124">
            <v>2246.9900000000002</v>
          </cell>
          <cell r="AG124">
            <v>1.5</v>
          </cell>
          <cell r="AH124">
            <v>2.5</v>
          </cell>
          <cell r="AI124">
            <v>2250.67</v>
          </cell>
          <cell r="AJ124">
            <v>2251.67</v>
          </cell>
        </row>
        <row r="125">
          <cell r="B125">
            <v>23750</v>
          </cell>
          <cell r="N125">
            <v>8.65</v>
          </cell>
          <cell r="O125">
            <v>5.0000000000000001E-4</v>
          </cell>
          <cell r="P125">
            <v>2.5</v>
          </cell>
          <cell r="Q125">
            <v>2.1800000000000002</v>
          </cell>
          <cell r="R125">
            <v>1.1467889908256881</v>
          </cell>
          <cell r="S125">
            <v>10.202400000000001</v>
          </cell>
          <cell r="T125">
            <v>8.6659711319466943</v>
          </cell>
          <cell r="U125">
            <v>1.1772944825986478</v>
          </cell>
          <cell r="V125">
            <v>2.4698426828895639</v>
          </cell>
          <cell r="W125">
            <v>16.548322987912485</v>
          </cell>
          <cell r="AC125">
            <v>2249.0450000000001</v>
          </cell>
          <cell r="AD125">
            <v>2249.0450000000001</v>
          </cell>
          <cell r="AE125">
            <v>2246.8650000000002</v>
          </cell>
          <cell r="AF125">
            <v>2246.8650000000002</v>
          </cell>
          <cell r="AG125">
            <v>1.5</v>
          </cell>
          <cell r="AH125">
            <v>2.5</v>
          </cell>
          <cell r="AI125">
            <v>2250.5450000000001</v>
          </cell>
          <cell r="AJ125">
            <v>2251.5450000000001</v>
          </cell>
        </row>
        <row r="126">
          <cell r="B126">
            <v>24000</v>
          </cell>
          <cell r="D126">
            <v>2247</v>
          </cell>
          <cell r="N126">
            <v>8.65</v>
          </cell>
          <cell r="O126">
            <v>5.0000000000000001E-4</v>
          </cell>
          <cell r="P126">
            <v>2.5</v>
          </cell>
          <cell r="Q126">
            <v>2.1800000000000002</v>
          </cell>
          <cell r="R126">
            <v>1.1467889908256881</v>
          </cell>
          <cell r="S126">
            <v>10.202400000000001</v>
          </cell>
          <cell r="T126">
            <v>8.6659711319466943</v>
          </cell>
          <cell r="U126">
            <v>1.1772944825986478</v>
          </cell>
          <cell r="V126">
            <v>2.4698426828895639</v>
          </cell>
          <cell r="W126">
            <v>16.548322987912485</v>
          </cell>
          <cell r="AC126">
            <v>2248.92</v>
          </cell>
          <cell r="AD126">
            <v>2248.92</v>
          </cell>
          <cell r="AE126">
            <v>2246.7400000000002</v>
          </cell>
          <cell r="AF126">
            <v>2246.7400000000002</v>
          </cell>
          <cell r="AG126">
            <v>1.5</v>
          </cell>
          <cell r="AH126">
            <v>2.5</v>
          </cell>
          <cell r="AI126">
            <v>2250.42</v>
          </cell>
          <cell r="AJ126">
            <v>2251.42</v>
          </cell>
        </row>
        <row r="127">
          <cell r="A127" t="str">
            <v>Stepped Fall -19</v>
          </cell>
          <cell r="B127">
            <v>24000</v>
          </cell>
          <cell r="D127">
            <v>2247</v>
          </cell>
          <cell r="N127">
            <v>8.65</v>
          </cell>
          <cell r="O127">
            <v>5.0000000000000001E-4</v>
          </cell>
          <cell r="P127">
            <v>2.5</v>
          </cell>
          <cell r="Q127">
            <v>2.1800000000000002</v>
          </cell>
          <cell r="R127">
            <v>1.1467889908256881</v>
          </cell>
          <cell r="S127">
            <v>10.202400000000001</v>
          </cell>
          <cell r="T127">
            <v>8.6659711319466943</v>
          </cell>
          <cell r="U127">
            <v>1.1772944825986478</v>
          </cell>
          <cell r="V127">
            <v>2.4698426828895639</v>
          </cell>
          <cell r="W127">
            <v>16.548322987912485</v>
          </cell>
          <cell r="AB127">
            <v>6.74</v>
          </cell>
          <cell r="AC127">
            <v>2248.92</v>
          </cell>
          <cell r="AD127">
            <v>2242.1800000000003</v>
          </cell>
          <cell r="AE127">
            <v>2246.7400000000002</v>
          </cell>
          <cell r="AF127">
            <v>2240.0000000000005</v>
          </cell>
          <cell r="AG127">
            <v>1.5</v>
          </cell>
          <cell r="AH127">
            <v>2.5</v>
          </cell>
          <cell r="AI127">
            <v>2243.6800000000003</v>
          </cell>
          <cell r="AJ127">
            <v>2244.6800000000003</v>
          </cell>
        </row>
        <row r="128">
          <cell r="B128">
            <v>24250</v>
          </cell>
          <cell r="N128">
            <v>8.65</v>
          </cell>
          <cell r="O128">
            <v>5.0000000000000001E-4</v>
          </cell>
          <cell r="P128">
            <v>2.5</v>
          </cell>
          <cell r="Q128">
            <v>2.1800000000000002</v>
          </cell>
          <cell r="R128">
            <v>1.1467889908256881</v>
          </cell>
          <cell r="S128">
            <v>10.202400000000001</v>
          </cell>
          <cell r="T128">
            <v>8.6659711319466943</v>
          </cell>
          <cell r="U128">
            <v>1.1772944825986478</v>
          </cell>
          <cell r="V128">
            <v>2.4698426828895639</v>
          </cell>
          <cell r="W128">
            <v>16.548322987912485</v>
          </cell>
          <cell r="AC128">
            <v>2242.0550000000003</v>
          </cell>
          <cell r="AD128">
            <v>2242.0550000000003</v>
          </cell>
          <cell r="AE128">
            <v>2239.8750000000005</v>
          </cell>
          <cell r="AF128">
            <v>2239.8750000000005</v>
          </cell>
          <cell r="AG128">
            <v>1.5</v>
          </cell>
          <cell r="AH128">
            <v>2.5</v>
          </cell>
          <cell r="AI128">
            <v>2243.5550000000003</v>
          </cell>
          <cell r="AJ128">
            <v>2244.5550000000003</v>
          </cell>
        </row>
        <row r="129">
          <cell r="B129">
            <v>24500</v>
          </cell>
          <cell r="N129">
            <v>8.65</v>
          </cell>
          <cell r="O129">
            <v>5.0000000000000001E-4</v>
          </cell>
          <cell r="P129">
            <v>2.5</v>
          </cell>
          <cell r="Q129">
            <v>2.1800000000000002</v>
          </cell>
          <cell r="R129">
            <v>1.1467889908256881</v>
          </cell>
          <cell r="S129">
            <v>10.202400000000001</v>
          </cell>
          <cell r="T129">
            <v>8.6659711319466943</v>
          </cell>
          <cell r="U129">
            <v>1.1772944825986478</v>
          </cell>
          <cell r="V129">
            <v>2.4698426828895639</v>
          </cell>
          <cell r="W129">
            <v>16.548322987912485</v>
          </cell>
          <cell r="AC129">
            <v>2241.9300000000003</v>
          </cell>
          <cell r="AD129">
            <v>2241.9300000000003</v>
          </cell>
          <cell r="AE129">
            <v>2239.7500000000005</v>
          </cell>
          <cell r="AF129">
            <v>2239.7500000000005</v>
          </cell>
          <cell r="AG129">
            <v>1.5</v>
          </cell>
          <cell r="AH129">
            <v>2.5</v>
          </cell>
          <cell r="AI129">
            <v>2243.4300000000003</v>
          </cell>
          <cell r="AJ129">
            <v>2244.4300000000003</v>
          </cell>
        </row>
        <row r="130">
          <cell r="B130">
            <v>24750</v>
          </cell>
          <cell r="N130">
            <v>8.65</v>
          </cell>
          <cell r="O130">
            <v>5.0000000000000001E-4</v>
          </cell>
          <cell r="P130">
            <v>2.5</v>
          </cell>
          <cell r="Q130">
            <v>2.1800000000000002</v>
          </cell>
          <cell r="R130">
            <v>1.1467889908256881</v>
          </cell>
          <cell r="S130">
            <v>10.202400000000001</v>
          </cell>
          <cell r="T130">
            <v>8.6659711319466943</v>
          </cell>
          <cell r="U130">
            <v>1.1772944825986478</v>
          </cell>
          <cell r="V130">
            <v>2.4698426828895639</v>
          </cell>
          <cell r="W130">
            <v>16.548322987912485</v>
          </cell>
          <cell r="AC130">
            <v>2241.8050000000003</v>
          </cell>
          <cell r="AD130">
            <v>2241.8050000000003</v>
          </cell>
          <cell r="AE130">
            <v>2239.6250000000005</v>
          </cell>
          <cell r="AF130">
            <v>2239.6250000000005</v>
          </cell>
          <cell r="AG130">
            <v>1.5</v>
          </cell>
          <cell r="AH130">
            <v>2.5</v>
          </cell>
          <cell r="AI130">
            <v>2243.3050000000003</v>
          </cell>
          <cell r="AJ130">
            <v>2244.3050000000003</v>
          </cell>
        </row>
        <row r="131">
          <cell r="B131">
            <v>25000</v>
          </cell>
          <cell r="D131">
            <v>2241</v>
          </cell>
          <cell r="N131">
            <v>8.65</v>
          </cell>
          <cell r="O131">
            <v>5.0000000000000001E-4</v>
          </cell>
          <cell r="P131">
            <v>2.5</v>
          </cell>
          <cell r="Q131">
            <v>2.1800000000000002</v>
          </cell>
          <cell r="R131">
            <v>1.1467889908256881</v>
          </cell>
          <cell r="S131">
            <v>10.202400000000001</v>
          </cell>
          <cell r="T131">
            <v>8.6659711319466943</v>
          </cell>
          <cell r="U131">
            <v>1.1772944825986478</v>
          </cell>
          <cell r="V131">
            <v>2.4698426828895639</v>
          </cell>
          <cell r="W131">
            <v>16.548322987912485</v>
          </cell>
          <cell r="AC131">
            <v>2241.6800000000003</v>
          </cell>
          <cell r="AD131">
            <v>2241.6800000000003</v>
          </cell>
          <cell r="AE131">
            <v>2239.5000000000005</v>
          </cell>
          <cell r="AF131">
            <v>2239.5000000000005</v>
          </cell>
          <cell r="AG131">
            <v>1.5</v>
          </cell>
          <cell r="AH131">
            <v>2.5</v>
          </cell>
          <cell r="AI131">
            <v>2243.1800000000003</v>
          </cell>
          <cell r="AJ131">
            <v>2244.1800000000003</v>
          </cell>
        </row>
        <row r="132">
          <cell r="B132">
            <v>25000</v>
          </cell>
          <cell r="D132">
            <v>2241</v>
          </cell>
          <cell r="N132">
            <v>8.65</v>
          </cell>
          <cell r="O132">
            <v>5.0000000000000001E-4</v>
          </cell>
          <cell r="P132">
            <v>2.5</v>
          </cell>
          <cell r="Q132">
            <v>2.1800000000000002</v>
          </cell>
          <cell r="R132">
            <v>1.1467889908256881</v>
          </cell>
          <cell r="S132">
            <v>10.202400000000001</v>
          </cell>
          <cell r="T132">
            <v>8.6659711319466943</v>
          </cell>
          <cell r="U132">
            <v>1.1772944825986478</v>
          </cell>
          <cell r="V132">
            <v>2.4698426828895639</v>
          </cell>
          <cell r="W132">
            <v>16.548322987912485</v>
          </cell>
          <cell r="AC132">
            <v>2241.6800000000003</v>
          </cell>
          <cell r="AD132">
            <v>2241.6800000000003</v>
          </cell>
          <cell r="AE132">
            <v>2239.5000000000005</v>
          </cell>
          <cell r="AF132">
            <v>2239.5000000000005</v>
          </cell>
          <cell r="AG132">
            <v>1.5</v>
          </cell>
          <cell r="AH132">
            <v>2.5</v>
          </cell>
          <cell r="AI132">
            <v>2243.1800000000003</v>
          </cell>
          <cell r="AJ132">
            <v>2244.1800000000003</v>
          </cell>
        </row>
        <row r="133">
          <cell r="A133" t="str">
            <v>Aqueduct-13, RD  25+180</v>
          </cell>
          <cell r="B133">
            <v>25180</v>
          </cell>
          <cell r="D133">
            <v>2249</v>
          </cell>
          <cell r="N133">
            <v>8.65</v>
          </cell>
          <cell r="O133">
            <v>5.0000000000000001E-4</v>
          </cell>
          <cell r="P133">
            <v>2.5</v>
          </cell>
          <cell r="Q133">
            <v>2.1800000000000002</v>
          </cell>
          <cell r="R133">
            <v>1.1467889908256881</v>
          </cell>
          <cell r="S133">
            <v>10.202400000000001</v>
          </cell>
          <cell r="T133">
            <v>8.6659711319466943</v>
          </cell>
          <cell r="U133">
            <v>1.1772944825986478</v>
          </cell>
          <cell r="V133">
            <v>2.4698426828895639</v>
          </cell>
          <cell r="W133">
            <v>16.548322987912485</v>
          </cell>
          <cell r="AC133">
            <v>2241.59</v>
          </cell>
          <cell r="AD133">
            <v>2241.59</v>
          </cell>
          <cell r="AE133">
            <v>2239.4100000000003</v>
          </cell>
          <cell r="AF133">
            <v>2239.4100000000003</v>
          </cell>
          <cell r="AG133">
            <v>1.5</v>
          </cell>
          <cell r="AH133">
            <v>2.5</v>
          </cell>
          <cell r="AI133">
            <v>2243.09</v>
          </cell>
          <cell r="AJ133">
            <v>2244.09</v>
          </cell>
        </row>
        <row r="134">
          <cell r="A134" t="str">
            <v>Stepped Fall - 20</v>
          </cell>
          <cell r="B134">
            <v>25180</v>
          </cell>
          <cell r="D134">
            <v>2249</v>
          </cell>
          <cell r="N134">
            <v>8.65</v>
          </cell>
          <cell r="O134">
            <v>5.0000000000000001E-4</v>
          </cell>
          <cell r="P134">
            <v>2.5</v>
          </cell>
          <cell r="Q134">
            <v>2.1800000000000002</v>
          </cell>
          <cell r="R134">
            <v>1.1467889908256881</v>
          </cell>
          <cell r="S134">
            <v>10.202400000000001</v>
          </cell>
          <cell r="T134">
            <v>8.6659711319466943</v>
          </cell>
          <cell r="U134">
            <v>1.1772944825986478</v>
          </cell>
          <cell r="V134">
            <v>2.4698426828895639</v>
          </cell>
          <cell r="W134">
            <v>16.548322987912485</v>
          </cell>
          <cell r="AB134">
            <v>96.910000000000309</v>
          </cell>
          <cell r="AC134">
            <v>2241.59</v>
          </cell>
          <cell r="AD134">
            <v>2144.6799999999998</v>
          </cell>
          <cell r="AE134">
            <v>2239.4100000000003</v>
          </cell>
          <cell r="AF134">
            <v>2142.5</v>
          </cell>
          <cell r="AG134">
            <v>1.5</v>
          </cell>
          <cell r="AH134">
            <v>2.5</v>
          </cell>
          <cell r="AI134">
            <v>2146.1799999999998</v>
          </cell>
          <cell r="AJ134">
            <v>2147.1799999999998</v>
          </cell>
        </row>
        <row r="135">
          <cell r="B135">
            <v>25250</v>
          </cell>
          <cell r="N135">
            <v>8.65</v>
          </cell>
          <cell r="O135">
            <v>5.0000000000000001E-4</v>
          </cell>
          <cell r="P135">
            <v>2.5</v>
          </cell>
          <cell r="Q135">
            <v>2.1800000000000002</v>
          </cell>
          <cell r="R135">
            <v>1.1467889908256881</v>
          </cell>
          <cell r="S135">
            <v>10.202400000000001</v>
          </cell>
          <cell r="T135">
            <v>8.6659711319466943</v>
          </cell>
          <cell r="U135">
            <v>1.1772944825986478</v>
          </cell>
          <cell r="V135">
            <v>2.4698426828895639</v>
          </cell>
          <cell r="W135">
            <v>16.548322987912485</v>
          </cell>
          <cell r="AC135">
            <v>2144.645</v>
          </cell>
          <cell r="AD135">
            <v>2144.645</v>
          </cell>
          <cell r="AE135">
            <v>2142.4650000000001</v>
          </cell>
          <cell r="AF135">
            <v>2142.4650000000001</v>
          </cell>
          <cell r="AG135">
            <v>1.5</v>
          </cell>
          <cell r="AH135">
            <v>2.5</v>
          </cell>
          <cell r="AI135">
            <v>2146.145</v>
          </cell>
          <cell r="AJ135">
            <v>2147.145</v>
          </cell>
        </row>
        <row r="136">
          <cell r="B136">
            <v>25500</v>
          </cell>
          <cell r="N136">
            <v>8.65</v>
          </cell>
          <cell r="O136">
            <v>5.0000000000000001E-4</v>
          </cell>
          <cell r="P136">
            <v>2.5</v>
          </cell>
          <cell r="Q136">
            <v>2.1800000000000002</v>
          </cell>
          <cell r="R136">
            <v>1.1467889908256881</v>
          </cell>
          <cell r="S136">
            <v>10.202400000000001</v>
          </cell>
          <cell r="T136">
            <v>8.6659711319466943</v>
          </cell>
          <cell r="U136">
            <v>1.1772944825986478</v>
          </cell>
          <cell r="V136">
            <v>2.4698426828895639</v>
          </cell>
          <cell r="W136">
            <v>16.548322987912485</v>
          </cell>
          <cell r="AC136">
            <v>2144.52</v>
          </cell>
          <cell r="AD136">
            <v>2144.52</v>
          </cell>
          <cell r="AE136">
            <v>2142.34</v>
          </cell>
          <cell r="AF136">
            <v>2142.34</v>
          </cell>
          <cell r="AG136">
            <v>1.5</v>
          </cell>
          <cell r="AH136">
            <v>2.5</v>
          </cell>
          <cell r="AI136">
            <v>2146.02</v>
          </cell>
          <cell r="AJ136">
            <v>2147.02</v>
          </cell>
        </row>
        <row r="137">
          <cell r="B137">
            <v>25750</v>
          </cell>
          <cell r="N137">
            <v>8.65</v>
          </cell>
          <cell r="O137">
            <v>5.0000000000000001E-4</v>
          </cell>
          <cell r="P137">
            <v>2.5</v>
          </cell>
          <cell r="Q137">
            <v>2.1800000000000002</v>
          </cell>
          <cell r="R137">
            <v>1.1467889908256881</v>
          </cell>
          <cell r="S137">
            <v>10.202400000000001</v>
          </cell>
          <cell r="T137">
            <v>8.6659711319466943</v>
          </cell>
          <cell r="U137">
            <v>1.1772944825986478</v>
          </cell>
          <cell r="V137">
            <v>2.4698426828895639</v>
          </cell>
          <cell r="W137">
            <v>16.548322987912485</v>
          </cell>
          <cell r="AC137">
            <v>2144.395</v>
          </cell>
          <cell r="AD137">
            <v>2144.395</v>
          </cell>
          <cell r="AE137">
            <v>2142.2150000000001</v>
          </cell>
          <cell r="AF137">
            <v>2142.2150000000001</v>
          </cell>
          <cell r="AG137">
            <v>1.5</v>
          </cell>
          <cell r="AH137">
            <v>2.5</v>
          </cell>
          <cell r="AI137">
            <v>2145.895</v>
          </cell>
          <cell r="AJ137">
            <v>2146.895</v>
          </cell>
        </row>
        <row r="138">
          <cell r="B138">
            <v>26000</v>
          </cell>
          <cell r="D138">
            <v>2145</v>
          </cell>
          <cell r="N138">
            <v>8.65</v>
          </cell>
          <cell r="O138">
            <v>5.0000000000000001E-4</v>
          </cell>
          <cell r="P138">
            <v>2.5</v>
          </cell>
          <cell r="Q138">
            <v>2.1800000000000002</v>
          </cell>
          <cell r="R138">
            <v>1.1467889908256881</v>
          </cell>
          <cell r="S138">
            <v>10.202400000000001</v>
          </cell>
          <cell r="T138">
            <v>8.6659711319466943</v>
          </cell>
          <cell r="U138">
            <v>1.1772944825986478</v>
          </cell>
          <cell r="V138">
            <v>2.4698426828895639</v>
          </cell>
          <cell r="W138">
            <v>16.548322987912485</v>
          </cell>
          <cell r="AC138">
            <v>2144.27</v>
          </cell>
          <cell r="AD138">
            <v>2144.27</v>
          </cell>
          <cell r="AE138">
            <v>2142.09</v>
          </cell>
          <cell r="AF138">
            <v>2142.09</v>
          </cell>
          <cell r="AG138">
            <v>1.5</v>
          </cell>
          <cell r="AH138">
            <v>2.5</v>
          </cell>
          <cell r="AI138">
            <v>2145.77</v>
          </cell>
          <cell r="AJ138">
            <v>2146.77</v>
          </cell>
        </row>
        <row r="139">
          <cell r="B139">
            <v>26000</v>
          </cell>
          <cell r="D139">
            <v>2145</v>
          </cell>
          <cell r="N139">
            <v>7.25</v>
          </cell>
          <cell r="O139">
            <v>5.0000000000000001E-4</v>
          </cell>
          <cell r="P139">
            <v>2.5</v>
          </cell>
          <cell r="Q139">
            <v>1.9</v>
          </cell>
          <cell r="R139">
            <v>1.3157894736842106</v>
          </cell>
          <cell r="S139">
            <v>8.36</v>
          </cell>
          <cell r="T139">
            <v>7.8740115370177612</v>
          </cell>
          <cell r="U139">
            <v>1.0617205678068264</v>
          </cell>
          <cell r="V139">
            <v>2.305434066688675</v>
          </cell>
          <cell r="W139">
            <v>12.023428797517322</v>
          </cell>
          <cell r="AC139">
            <v>2144.27</v>
          </cell>
          <cell r="AD139">
            <v>2144.27</v>
          </cell>
          <cell r="AE139">
            <v>2142.09</v>
          </cell>
          <cell r="AF139">
            <v>2142.37</v>
          </cell>
          <cell r="AG139">
            <v>1.5</v>
          </cell>
          <cell r="AH139">
            <v>2.5</v>
          </cell>
          <cell r="AI139">
            <v>2145.77</v>
          </cell>
          <cell r="AJ139">
            <v>2146.77</v>
          </cell>
        </row>
        <row r="140">
          <cell r="B140">
            <v>26050</v>
          </cell>
          <cell r="D140">
            <v>2143</v>
          </cell>
          <cell r="N140">
            <v>7.25</v>
          </cell>
          <cell r="O140">
            <v>5.0000000000000001E-4</v>
          </cell>
          <cell r="P140">
            <v>2.5</v>
          </cell>
          <cell r="Q140">
            <v>1.9</v>
          </cell>
          <cell r="R140">
            <v>1.3157894736842106</v>
          </cell>
          <cell r="S140">
            <v>8.36</v>
          </cell>
          <cell r="T140">
            <v>7.8740115370177612</v>
          </cell>
          <cell r="U140">
            <v>1.0617205678068264</v>
          </cell>
          <cell r="V140">
            <v>2.305434066688675</v>
          </cell>
          <cell r="W140">
            <v>12.023428797517322</v>
          </cell>
          <cell r="AC140">
            <v>2144.2449999999999</v>
          </cell>
          <cell r="AD140">
            <v>2144.2449999999999</v>
          </cell>
          <cell r="AE140">
            <v>2142.3449999999998</v>
          </cell>
          <cell r="AF140">
            <v>2142.3449999999998</v>
          </cell>
          <cell r="AG140">
            <v>1.5</v>
          </cell>
          <cell r="AH140">
            <v>2.5</v>
          </cell>
          <cell r="AI140">
            <v>2145.7449999999999</v>
          </cell>
          <cell r="AJ140">
            <v>2146.7449999999999</v>
          </cell>
        </row>
        <row r="141">
          <cell r="B141">
            <v>26250</v>
          </cell>
          <cell r="N141">
            <v>7.25</v>
          </cell>
          <cell r="O141">
            <v>5.0000000000000001E-4</v>
          </cell>
          <cell r="P141">
            <v>2.5</v>
          </cell>
          <cell r="Q141">
            <v>1.9</v>
          </cell>
          <cell r="R141">
            <v>1.3157894736842106</v>
          </cell>
          <cell r="S141">
            <v>8.36</v>
          </cell>
          <cell r="T141">
            <v>7.8740115370177612</v>
          </cell>
          <cell r="U141">
            <v>1.0617205678068264</v>
          </cell>
          <cell r="V141">
            <v>2.305434066688675</v>
          </cell>
          <cell r="W141">
            <v>12.023428797517322</v>
          </cell>
          <cell r="AC141">
            <v>2144.145</v>
          </cell>
          <cell r="AD141">
            <v>2144.145</v>
          </cell>
          <cell r="AE141">
            <v>2142.2449999999999</v>
          </cell>
          <cell r="AF141">
            <v>2142.2449999999999</v>
          </cell>
          <cell r="AG141">
            <v>1.5</v>
          </cell>
          <cell r="AH141">
            <v>2.5</v>
          </cell>
          <cell r="AI141">
            <v>2145.645</v>
          </cell>
          <cell r="AJ141">
            <v>2146.645</v>
          </cell>
        </row>
        <row r="142">
          <cell r="B142">
            <v>26500</v>
          </cell>
          <cell r="D142">
            <v>2155</v>
          </cell>
          <cell r="N142">
            <v>7.25</v>
          </cell>
          <cell r="O142">
            <v>5.0000000000000001E-4</v>
          </cell>
          <cell r="P142">
            <v>2.5</v>
          </cell>
          <cell r="Q142">
            <v>1.9</v>
          </cell>
          <cell r="R142">
            <v>1.3157894736842106</v>
          </cell>
          <cell r="S142">
            <v>8.36</v>
          </cell>
          <cell r="T142">
            <v>7.8740115370177612</v>
          </cell>
          <cell r="U142">
            <v>1.0617205678068264</v>
          </cell>
          <cell r="V142">
            <v>2.305434066688675</v>
          </cell>
          <cell r="W142">
            <v>12.023428797517322</v>
          </cell>
          <cell r="AC142">
            <v>2144.02</v>
          </cell>
          <cell r="AD142">
            <v>2144.02</v>
          </cell>
          <cell r="AE142">
            <v>2142.12</v>
          </cell>
          <cell r="AF142">
            <v>2142.12</v>
          </cell>
          <cell r="AG142">
            <v>1.5</v>
          </cell>
          <cell r="AH142">
            <v>2.5</v>
          </cell>
          <cell r="AI142">
            <v>2145.52</v>
          </cell>
          <cell r="AJ142">
            <v>2146.52</v>
          </cell>
        </row>
        <row r="143">
          <cell r="A143" t="str">
            <v>6- OUT-LET RD 26+550</v>
          </cell>
          <cell r="B143">
            <v>26550</v>
          </cell>
          <cell r="D143">
            <v>2155</v>
          </cell>
          <cell r="H143">
            <v>1.4</v>
          </cell>
          <cell r="N143">
            <v>7.25</v>
          </cell>
          <cell r="O143">
            <v>5.0000000000000001E-4</v>
          </cell>
          <cell r="P143">
            <v>2.5</v>
          </cell>
          <cell r="Q143">
            <v>1.9</v>
          </cell>
          <cell r="R143">
            <v>1.3157894736842106</v>
          </cell>
          <cell r="S143">
            <v>8.36</v>
          </cell>
          <cell r="T143">
            <v>7.8740115370177612</v>
          </cell>
          <cell r="U143">
            <v>1.0617205678068264</v>
          </cell>
          <cell r="V143">
            <v>2.305434066688675</v>
          </cell>
          <cell r="W143">
            <v>12.023428797517322</v>
          </cell>
          <cell r="AC143">
            <v>2143.9949999999999</v>
          </cell>
          <cell r="AD143">
            <v>2143.9949999999999</v>
          </cell>
          <cell r="AE143">
            <v>2142.0949999999998</v>
          </cell>
          <cell r="AF143">
            <v>2142.0949999999998</v>
          </cell>
          <cell r="AG143">
            <v>1.5</v>
          </cell>
          <cell r="AH143">
            <v>2.5</v>
          </cell>
          <cell r="AI143">
            <v>2145.4949999999999</v>
          </cell>
          <cell r="AJ143">
            <v>2146.4949999999999</v>
          </cell>
        </row>
        <row r="144">
          <cell r="B144">
            <v>26750</v>
          </cell>
          <cell r="N144">
            <v>7.25</v>
          </cell>
          <cell r="O144">
            <v>5.0000000000000001E-4</v>
          </cell>
          <cell r="P144">
            <v>2.5</v>
          </cell>
          <cell r="Q144">
            <v>1.9</v>
          </cell>
          <cell r="R144">
            <v>1.3157894736842106</v>
          </cell>
          <cell r="S144">
            <v>8.36</v>
          </cell>
          <cell r="T144">
            <v>7.8740115370177612</v>
          </cell>
          <cell r="U144">
            <v>1.0617205678068264</v>
          </cell>
          <cell r="V144">
            <v>2.305434066688675</v>
          </cell>
          <cell r="W144">
            <v>12.023428797517322</v>
          </cell>
          <cell r="AC144">
            <v>2143.895</v>
          </cell>
          <cell r="AD144">
            <v>2143.895</v>
          </cell>
          <cell r="AE144">
            <v>2141.9949999999999</v>
          </cell>
          <cell r="AF144">
            <v>2141.9949999999999</v>
          </cell>
          <cell r="AG144">
            <v>1.5</v>
          </cell>
          <cell r="AH144">
            <v>2.5</v>
          </cell>
          <cell r="AI144">
            <v>2145.395</v>
          </cell>
          <cell r="AJ144">
            <v>2146.395</v>
          </cell>
        </row>
        <row r="145">
          <cell r="B145">
            <v>27000</v>
          </cell>
          <cell r="D145">
            <v>2151</v>
          </cell>
          <cell r="N145">
            <v>7.25</v>
          </cell>
          <cell r="O145">
            <v>5.0000000000000001E-4</v>
          </cell>
          <cell r="P145">
            <v>2.5</v>
          </cell>
          <cell r="Q145">
            <v>1.9</v>
          </cell>
          <cell r="R145">
            <v>1.3157894736842106</v>
          </cell>
          <cell r="S145">
            <v>8.36</v>
          </cell>
          <cell r="T145">
            <v>7.8740115370177612</v>
          </cell>
          <cell r="U145">
            <v>1.0617205678068264</v>
          </cell>
          <cell r="V145">
            <v>2.305434066688675</v>
          </cell>
          <cell r="W145">
            <v>12.023428797517322</v>
          </cell>
          <cell r="AC145">
            <v>2143.77</v>
          </cell>
          <cell r="AD145">
            <v>2143.77</v>
          </cell>
          <cell r="AE145">
            <v>2141.87</v>
          </cell>
          <cell r="AF145">
            <v>2141.87</v>
          </cell>
          <cell r="AG145">
            <v>1.5</v>
          </cell>
          <cell r="AH145">
            <v>2.5</v>
          </cell>
          <cell r="AI145">
            <v>2145.27</v>
          </cell>
          <cell r="AJ145">
            <v>2146.27</v>
          </cell>
        </row>
        <row r="146">
          <cell r="A146" t="str">
            <v>Road Culvert -2, RD 27+198</v>
          </cell>
          <cell r="B146">
            <v>27196</v>
          </cell>
          <cell r="D146">
            <v>2145</v>
          </cell>
          <cell r="N146">
            <v>7.25</v>
          </cell>
          <cell r="O146">
            <v>5.0000000000000001E-4</v>
          </cell>
          <cell r="P146">
            <v>2.5</v>
          </cell>
          <cell r="Q146">
            <v>1.9</v>
          </cell>
          <cell r="R146">
            <v>1.3157894736842106</v>
          </cell>
          <cell r="S146">
            <v>8.36</v>
          </cell>
          <cell r="T146">
            <v>7.8740115370177612</v>
          </cell>
          <cell r="U146">
            <v>1.0617205678068264</v>
          </cell>
          <cell r="V146">
            <v>2.305434066688675</v>
          </cell>
          <cell r="W146">
            <v>12.023428797517322</v>
          </cell>
          <cell r="AC146">
            <v>2143.672</v>
          </cell>
          <cell r="AD146">
            <v>2143.672</v>
          </cell>
          <cell r="AE146">
            <v>2141.7719999999999</v>
          </cell>
          <cell r="AF146">
            <v>2141.7719999999999</v>
          </cell>
          <cell r="AG146">
            <v>1.5</v>
          </cell>
          <cell r="AH146">
            <v>2.5</v>
          </cell>
          <cell r="AI146">
            <v>2145.172</v>
          </cell>
          <cell r="AJ146">
            <v>2146.172</v>
          </cell>
        </row>
        <row r="147">
          <cell r="A147" t="str">
            <v>Stepped Fall -21</v>
          </cell>
          <cell r="B147">
            <v>27196</v>
          </cell>
          <cell r="D147">
            <v>2145</v>
          </cell>
          <cell r="N147">
            <v>7.25</v>
          </cell>
          <cell r="O147">
            <v>5.0000000000000001E-4</v>
          </cell>
          <cell r="P147">
            <v>2.5</v>
          </cell>
          <cell r="Q147">
            <v>1.9</v>
          </cell>
          <cell r="R147">
            <v>1.3157894736842106</v>
          </cell>
          <cell r="S147">
            <v>8.36</v>
          </cell>
          <cell r="T147">
            <v>7.8740115370177612</v>
          </cell>
          <cell r="U147">
            <v>1.0617205678068264</v>
          </cell>
          <cell r="V147">
            <v>2.305434066688675</v>
          </cell>
          <cell r="W147">
            <v>12.023428797517322</v>
          </cell>
          <cell r="AB147">
            <v>24.77</v>
          </cell>
          <cell r="AC147">
            <v>2143.672</v>
          </cell>
          <cell r="AD147">
            <v>2118.902</v>
          </cell>
          <cell r="AE147">
            <v>2141.7719999999999</v>
          </cell>
          <cell r="AF147">
            <v>2117.002</v>
          </cell>
          <cell r="AG147">
            <v>1.5</v>
          </cell>
          <cell r="AH147">
            <v>2.5</v>
          </cell>
          <cell r="AI147">
            <v>2120.402</v>
          </cell>
          <cell r="AJ147">
            <v>2121.402</v>
          </cell>
        </row>
        <row r="148">
          <cell r="B148">
            <v>27250</v>
          </cell>
          <cell r="N148">
            <v>7.25</v>
          </cell>
          <cell r="O148">
            <v>5.0000000000000001E-4</v>
          </cell>
          <cell r="P148">
            <v>2.5</v>
          </cell>
          <cell r="Q148">
            <v>1.9</v>
          </cell>
          <cell r="R148">
            <v>1.3157894736842106</v>
          </cell>
          <cell r="S148">
            <v>8.36</v>
          </cell>
          <cell r="T148">
            <v>7.8740115370177612</v>
          </cell>
          <cell r="U148">
            <v>1.0617205678068264</v>
          </cell>
          <cell r="V148">
            <v>2.305434066688675</v>
          </cell>
          <cell r="W148">
            <v>12.023428797517322</v>
          </cell>
          <cell r="AC148">
            <v>2118.875</v>
          </cell>
          <cell r="AD148">
            <v>2118.875</v>
          </cell>
          <cell r="AE148">
            <v>2116.9749999999999</v>
          </cell>
          <cell r="AF148">
            <v>2116.9749999999999</v>
          </cell>
          <cell r="AG148">
            <v>1.5</v>
          </cell>
          <cell r="AH148">
            <v>2.5</v>
          </cell>
          <cell r="AI148">
            <v>2120.375</v>
          </cell>
          <cell r="AJ148">
            <v>2121.375</v>
          </cell>
        </row>
        <row r="149">
          <cell r="B149">
            <v>27500</v>
          </cell>
          <cell r="N149">
            <v>7.25</v>
          </cell>
          <cell r="O149">
            <v>5.0000000000000001E-4</v>
          </cell>
          <cell r="P149">
            <v>2.5</v>
          </cell>
          <cell r="Q149">
            <v>1.9</v>
          </cell>
          <cell r="R149">
            <v>1.3157894736842106</v>
          </cell>
          <cell r="S149">
            <v>8.36</v>
          </cell>
          <cell r="T149">
            <v>7.8740115370177612</v>
          </cell>
          <cell r="U149">
            <v>1.0617205678068264</v>
          </cell>
          <cell r="V149">
            <v>2.305434066688675</v>
          </cell>
          <cell r="W149">
            <v>12.023428797517322</v>
          </cell>
          <cell r="AC149">
            <v>2118.75</v>
          </cell>
          <cell r="AD149">
            <v>2118.75</v>
          </cell>
          <cell r="AE149">
            <v>2116.85</v>
          </cell>
          <cell r="AF149">
            <v>2116.85</v>
          </cell>
          <cell r="AG149">
            <v>1.5</v>
          </cell>
          <cell r="AH149">
            <v>2.5</v>
          </cell>
          <cell r="AI149">
            <v>2120.25</v>
          </cell>
          <cell r="AJ149">
            <v>2121.25</v>
          </cell>
        </row>
        <row r="150">
          <cell r="B150">
            <v>27750</v>
          </cell>
          <cell r="N150">
            <v>7.25</v>
          </cell>
          <cell r="O150">
            <v>5.0000000000000001E-4</v>
          </cell>
          <cell r="P150">
            <v>2.5</v>
          </cell>
          <cell r="Q150">
            <v>1.9</v>
          </cell>
          <cell r="R150">
            <v>1.3157894736842106</v>
          </cell>
          <cell r="S150">
            <v>8.36</v>
          </cell>
          <cell r="T150">
            <v>7.8740115370177612</v>
          </cell>
          <cell r="U150">
            <v>1.0617205678068264</v>
          </cell>
          <cell r="V150">
            <v>2.305434066688675</v>
          </cell>
          <cell r="W150">
            <v>12.023428797517322</v>
          </cell>
          <cell r="AC150">
            <v>2118.625</v>
          </cell>
          <cell r="AD150">
            <v>2118.625</v>
          </cell>
          <cell r="AE150">
            <v>2116.7249999999999</v>
          </cell>
          <cell r="AF150">
            <v>2116.7249999999999</v>
          </cell>
          <cell r="AG150">
            <v>1.5</v>
          </cell>
          <cell r="AH150">
            <v>2.5</v>
          </cell>
          <cell r="AI150">
            <v>2120.125</v>
          </cell>
          <cell r="AJ150">
            <v>2121.125</v>
          </cell>
        </row>
        <row r="151">
          <cell r="A151" t="str">
            <v>Aqueduct-14, RD  27+840</v>
          </cell>
          <cell r="B151">
            <v>27840</v>
          </cell>
          <cell r="D151">
            <v>2123</v>
          </cell>
          <cell r="N151">
            <v>7.25</v>
          </cell>
          <cell r="O151">
            <v>5.0000000000000001E-4</v>
          </cell>
          <cell r="P151">
            <v>2.5</v>
          </cell>
          <cell r="Q151">
            <v>1.9</v>
          </cell>
          <cell r="R151">
            <v>1.3157894736842106</v>
          </cell>
          <cell r="S151">
            <v>8.36</v>
          </cell>
          <cell r="T151">
            <v>7.8740115370177612</v>
          </cell>
          <cell r="U151">
            <v>1.0617205678068264</v>
          </cell>
          <cell r="V151">
            <v>2.305434066688675</v>
          </cell>
          <cell r="W151">
            <v>12.023428797517322</v>
          </cell>
          <cell r="AC151">
            <v>2118.58</v>
          </cell>
          <cell r="AD151">
            <v>2118.58</v>
          </cell>
          <cell r="AE151">
            <v>2116.6799999999998</v>
          </cell>
          <cell r="AF151">
            <v>2116.6799999999998</v>
          </cell>
          <cell r="AG151">
            <v>1.5</v>
          </cell>
          <cell r="AH151">
            <v>2.5</v>
          </cell>
          <cell r="AI151">
            <v>2120.08</v>
          </cell>
          <cell r="AJ151">
            <v>2121.08</v>
          </cell>
        </row>
        <row r="152">
          <cell r="B152">
            <v>28000</v>
          </cell>
          <cell r="D152">
            <v>2118</v>
          </cell>
          <cell r="N152">
            <v>7.25</v>
          </cell>
          <cell r="O152">
            <v>5.0000000000000001E-4</v>
          </cell>
          <cell r="P152">
            <v>2.5</v>
          </cell>
          <cell r="Q152">
            <v>1.9</v>
          </cell>
          <cell r="R152">
            <v>1.3157894736842106</v>
          </cell>
          <cell r="S152">
            <v>8.36</v>
          </cell>
          <cell r="T152">
            <v>7.8740115370177612</v>
          </cell>
          <cell r="U152">
            <v>1.0617205678068264</v>
          </cell>
          <cell r="V152">
            <v>2.305434066688675</v>
          </cell>
          <cell r="W152">
            <v>12.023428797517322</v>
          </cell>
          <cell r="AC152">
            <v>2118.5</v>
          </cell>
          <cell r="AD152">
            <v>2118.5</v>
          </cell>
          <cell r="AE152">
            <v>2116.6</v>
          </cell>
          <cell r="AF152">
            <v>2116.6</v>
          </cell>
          <cell r="AG152">
            <v>1.5</v>
          </cell>
          <cell r="AH152">
            <v>2.5</v>
          </cell>
          <cell r="AI152">
            <v>2120</v>
          </cell>
          <cell r="AJ152">
            <v>2121</v>
          </cell>
        </row>
        <row r="153">
          <cell r="A153" t="str">
            <v>Stepped Fall -22</v>
          </cell>
          <cell r="B153">
            <v>28000</v>
          </cell>
          <cell r="D153">
            <v>2118</v>
          </cell>
          <cell r="N153">
            <v>7.25</v>
          </cell>
          <cell r="O153">
            <v>5.0000000000000001E-4</v>
          </cell>
          <cell r="P153">
            <v>2.5</v>
          </cell>
          <cell r="Q153">
            <v>1.9</v>
          </cell>
          <cell r="R153">
            <v>1.3157894736842106</v>
          </cell>
          <cell r="S153">
            <v>8.36</v>
          </cell>
          <cell r="T153">
            <v>7.8740115370177612</v>
          </cell>
          <cell r="U153">
            <v>1.0617205678068264</v>
          </cell>
          <cell r="V153">
            <v>2.305434066688675</v>
          </cell>
          <cell r="W153">
            <v>12.023428797517322</v>
          </cell>
          <cell r="AB153">
            <v>32.1</v>
          </cell>
          <cell r="AC153">
            <v>2118.5</v>
          </cell>
          <cell r="AD153">
            <v>2086.4</v>
          </cell>
          <cell r="AE153">
            <v>2116.6</v>
          </cell>
          <cell r="AF153">
            <v>2084.5</v>
          </cell>
          <cell r="AG153">
            <v>1.5</v>
          </cell>
          <cell r="AH153">
            <v>2.5</v>
          </cell>
          <cell r="AI153">
            <v>2087.9</v>
          </cell>
          <cell r="AJ153">
            <v>2088.9</v>
          </cell>
        </row>
        <row r="154">
          <cell r="B154">
            <v>28250</v>
          </cell>
          <cell r="N154">
            <v>7.25</v>
          </cell>
          <cell r="O154">
            <v>5.0000000000000001E-4</v>
          </cell>
          <cell r="P154">
            <v>2.5</v>
          </cell>
          <cell r="Q154">
            <v>1.9</v>
          </cell>
          <cell r="R154">
            <v>1.3157894736842106</v>
          </cell>
          <cell r="S154">
            <v>8.36</v>
          </cell>
          <cell r="T154">
            <v>7.8740115370177612</v>
          </cell>
          <cell r="U154">
            <v>1.0617205678068264</v>
          </cell>
          <cell r="V154">
            <v>2.305434066688675</v>
          </cell>
          <cell r="W154">
            <v>12.023428797517322</v>
          </cell>
          <cell r="AC154">
            <v>2086.2750000000001</v>
          </cell>
          <cell r="AD154">
            <v>2086.2750000000001</v>
          </cell>
          <cell r="AE154">
            <v>2084.375</v>
          </cell>
          <cell r="AF154">
            <v>2084.375</v>
          </cell>
          <cell r="AG154">
            <v>1.5</v>
          </cell>
          <cell r="AH154">
            <v>2.5</v>
          </cell>
          <cell r="AI154">
            <v>2087.7750000000001</v>
          </cell>
          <cell r="AJ154">
            <v>2088.7750000000001</v>
          </cell>
        </row>
        <row r="155">
          <cell r="B155">
            <v>28500</v>
          </cell>
          <cell r="N155">
            <v>7.25</v>
          </cell>
          <cell r="O155">
            <v>5.0000000000000001E-4</v>
          </cell>
          <cell r="P155">
            <v>2.5</v>
          </cell>
          <cell r="Q155">
            <v>1.9</v>
          </cell>
          <cell r="R155">
            <v>1.3157894736842106</v>
          </cell>
          <cell r="S155">
            <v>8.36</v>
          </cell>
          <cell r="T155">
            <v>7.8740115370177612</v>
          </cell>
          <cell r="U155">
            <v>1.0617205678068264</v>
          </cell>
          <cell r="V155">
            <v>2.305434066688675</v>
          </cell>
          <cell r="W155">
            <v>12.023428797517322</v>
          </cell>
          <cell r="AC155">
            <v>2086.15</v>
          </cell>
          <cell r="AD155">
            <v>2086.15</v>
          </cell>
          <cell r="AE155">
            <v>2084.25</v>
          </cell>
          <cell r="AF155">
            <v>2084.25</v>
          </cell>
          <cell r="AG155">
            <v>1.5</v>
          </cell>
          <cell r="AH155">
            <v>2.5</v>
          </cell>
          <cell r="AI155">
            <v>2087.65</v>
          </cell>
          <cell r="AJ155">
            <v>2088.65</v>
          </cell>
        </row>
        <row r="156">
          <cell r="B156">
            <v>28750</v>
          </cell>
          <cell r="N156">
            <v>7.25</v>
          </cell>
          <cell r="O156">
            <v>5.0000000000000001E-4</v>
          </cell>
          <cell r="P156">
            <v>2.5</v>
          </cell>
          <cell r="Q156">
            <v>1.9</v>
          </cell>
          <cell r="R156">
            <v>1.3157894736842106</v>
          </cell>
          <cell r="S156">
            <v>8.36</v>
          </cell>
          <cell r="T156">
            <v>7.8740115370177612</v>
          </cell>
          <cell r="U156">
            <v>1.0617205678068264</v>
          </cell>
          <cell r="V156">
            <v>2.305434066688675</v>
          </cell>
          <cell r="W156">
            <v>12.023428797517322</v>
          </cell>
          <cell r="AC156">
            <v>2086.0250000000001</v>
          </cell>
          <cell r="AD156">
            <v>2086.0250000000001</v>
          </cell>
          <cell r="AE156">
            <v>2084.125</v>
          </cell>
          <cell r="AF156">
            <v>2084.125</v>
          </cell>
          <cell r="AG156">
            <v>1.5</v>
          </cell>
          <cell r="AH156">
            <v>2.5</v>
          </cell>
          <cell r="AI156">
            <v>2087.5250000000001</v>
          </cell>
          <cell r="AJ156">
            <v>2088.5250000000001</v>
          </cell>
        </row>
        <row r="157">
          <cell r="A157" t="str">
            <v xml:space="preserve">  7- OUT-LET RD 29+000</v>
          </cell>
          <cell r="B157">
            <v>29000</v>
          </cell>
          <cell r="D157">
            <v>2088</v>
          </cell>
          <cell r="H157">
            <v>1.32</v>
          </cell>
          <cell r="N157">
            <v>7.25</v>
          </cell>
          <cell r="O157">
            <v>5.0000000000000001E-4</v>
          </cell>
          <cell r="P157">
            <v>2.5</v>
          </cell>
          <cell r="Q157">
            <v>1.9</v>
          </cell>
          <cell r="R157">
            <v>1.3157894736842106</v>
          </cell>
          <cell r="S157">
            <v>8.36</v>
          </cell>
          <cell r="T157">
            <v>7.8740115370177612</v>
          </cell>
          <cell r="U157">
            <v>1.0617205678068264</v>
          </cell>
          <cell r="V157">
            <v>2.305434066688675</v>
          </cell>
          <cell r="W157">
            <v>12.023428797517322</v>
          </cell>
          <cell r="AC157">
            <v>2085.9</v>
          </cell>
          <cell r="AD157">
            <v>2085.9</v>
          </cell>
          <cell r="AE157">
            <v>2084</v>
          </cell>
          <cell r="AF157">
            <v>2084</v>
          </cell>
          <cell r="AG157">
            <v>1.5</v>
          </cell>
          <cell r="AH157">
            <v>2.5</v>
          </cell>
          <cell r="AI157">
            <v>2087.4</v>
          </cell>
          <cell r="AJ157">
            <v>2088.4</v>
          </cell>
        </row>
        <row r="158">
          <cell r="A158" t="str">
            <v>Stepped Fall -23</v>
          </cell>
          <cell r="B158">
            <v>29000</v>
          </cell>
          <cell r="N158">
            <v>5.93</v>
          </cell>
          <cell r="O158">
            <v>5.0000000000000001E-4</v>
          </cell>
          <cell r="P158">
            <v>2.25</v>
          </cell>
          <cell r="Q158">
            <v>1.82</v>
          </cell>
          <cell r="R158">
            <v>1.2362637362637363</v>
          </cell>
          <cell r="S158">
            <v>7.4074000000000009</v>
          </cell>
          <cell r="T158">
            <v>7.3977373670380668</v>
          </cell>
          <cell r="U158">
            <v>1.0013061605843143</v>
          </cell>
          <cell r="V158">
            <v>2.2171265262544546</v>
          </cell>
          <cell r="W158">
            <v>10.493143030577251</v>
          </cell>
          <cell r="AB158">
            <v>7</v>
          </cell>
          <cell r="AC158">
            <v>2085.9</v>
          </cell>
          <cell r="AD158">
            <v>2078.9</v>
          </cell>
          <cell r="AE158">
            <v>2084</v>
          </cell>
          <cell r="AF158">
            <v>2077.08</v>
          </cell>
          <cell r="AG158">
            <v>1.5</v>
          </cell>
          <cell r="AH158">
            <v>2.5</v>
          </cell>
          <cell r="AI158">
            <v>2080.4</v>
          </cell>
          <cell r="AJ158">
            <v>2081.4</v>
          </cell>
        </row>
        <row r="159">
          <cell r="B159">
            <v>29100</v>
          </cell>
          <cell r="N159">
            <v>5.93</v>
          </cell>
          <cell r="O159">
            <v>5.0000000000000001E-4</v>
          </cell>
          <cell r="P159">
            <v>2.25</v>
          </cell>
          <cell r="Q159">
            <v>1.82</v>
          </cell>
          <cell r="R159">
            <v>1.2362637362637363</v>
          </cell>
          <cell r="S159">
            <v>7.4074000000000009</v>
          </cell>
          <cell r="T159">
            <v>7.3977373670380668</v>
          </cell>
          <cell r="U159">
            <v>1.0013061605843143</v>
          </cell>
          <cell r="V159">
            <v>2.2171265262544546</v>
          </cell>
          <cell r="W159">
            <v>10.493143030577251</v>
          </cell>
          <cell r="AC159">
            <v>2078.85</v>
          </cell>
          <cell r="AD159">
            <v>2078.85</v>
          </cell>
          <cell r="AE159">
            <v>2077.0299999999997</v>
          </cell>
          <cell r="AF159">
            <v>2077.0299999999997</v>
          </cell>
          <cell r="AG159">
            <v>1.5</v>
          </cell>
          <cell r="AH159">
            <v>2.5</v>
          </cell>
          <cell r="AI159">
            <v>2080.35</v>
          </cell>
          <cell r="AJ159">
            <v>2081.35</v>
          </cell>
        </row>
        <row r="160">
          <cell r="A160" t="str">
            <v>Aqueduct -15, RD 29+210</v>
          </cell>
          <cell r="B160">
            <v>29210</v>
          </cell>
          <cell r="D160">
            <v>2079</v>
          </cell>
          <cell r="N160">
            <v>5.93</v>
          </cell>
          <cell r="O160">
            <v>5.0000000000000001E-4</v>
          </cell>
          <cell r="P160">
            <v>2.25</v>
          </cell>
          <cell r="Q160">
            <v>1.82</v>
          </cell>
          <cell r="R160">
            <v>1.2362637362637363</v>
          </cell>
          <cell r="S160">
            <v>7.4074000000000009</v>
          </cell>
          <cell r="T160">
            <v>7.3977373670380668</v>
          </cell>
          <cell r="U160">
            <v>1.0013061605843143</v>
          </cell>
          <cell r="V160">
            <v>2.2171265262544546</v>
          </cell>
          <cell r="W160">
            <v>10.493143030577251</v>
          </cell>
          <cell r="AC160">
            <v>2078.7950000000001</v>
          </cell>
          <cell r="AD160">
            <v>2078.7950000000001</v>
          </cell>
          <cell r="AE160">
            <v>2076.9749999999999</v>
          </cell>
          <cell r="AF160">
            <v>2076.9749999999999</v>
          </cell>
          <cell r="AG160">
            <v>1.5</v>
          </cell>
          <cell r="AH160">
            <v>2.5</v>
          </cell>
          <cell r="AI160">
            <v>2080.2950000000001</v>
          </cell>
          <cell r="AJ160">
            <v>2081.2950000000001</v>
          </cell>
        </row>
        <row r="161">
          <cell r="B161">
            <v>29210</v>
          </cell>
          <cell r="D161">
            <v>2079</v>
          </cell>
          <cell r="N161">
            <v>5.93</v>
          </cell>
          <cell r="O161">
            <v>5.0000000000000001E-4</v>
          </cell>
          <cell r="P161">
            <v>2.25</v>
          </cell>
          <cell r="Q161">
            <v>1.82</v>
          </cell>
          <cell r="R161">
            <v>1.2362637362637363</v>
          </cell>
          <cell r="S161">
            <v>7.4074000000000009</v>
          </cell>
          <cell r="T161">
            <v>7.3977373670380668</v>
          </cell>
          <cell r="U161">
            <v>1.0013061605843143</v>
          </cell>
          <cell r="V161">
            <v>2.2171265262544546</v>
          </cell>
          <cell r="W161">
            <v>10.493143030577251</v>
          </cell>
          <cell r="AC161">
            <v>2078.7950000000001</v>
          </cell>
          <cell r="AD161">
            <v>2078.7950000000001</v>
          </cell>
          <cell r="AE161">
            <v>2076.9749999999999</v>
          </cell>
          <cell r="AF161">
            <v>2076.9749999999999</v>
          </cell>
          <cell r="AG161">
            <v>1.5</v>
          </cell>
          <cell r="AH161">
            <v>2.5</v>
          </cell>
          <cell r="AI161">
            <v>2080.2950000000001</v>
          </cell>
          <cell r="AJ161">
            <v>2081.2950000000001</v>
          </cell>
        </row>
        <row r="162">
          <cell r="B162">
            <v>29250</v>
          </cell>
          <cell r="N162">
            <v>5.93</v>
          </cell>
          <cell r="O162">
            <v>5.0000000000000001E-4</v>
          </cell>
          <cell r="P162">
            <v>2.25</v>
          </cell>
          <cell r="Q162">
            <v>1.82</v>
          </cell>
          <cell r="R162">
            <v>1.2362637362637363</v>
          </cell>
          <cell r="S162">
            <v>7.4074000000000009</v>
          </cell>
          <cell r="T162">
            <v>7.3977373670380668</v>
          </cell>
          <cell r="U162">
            <v>1.0013061605843143</v>
          </cell>
          <cell r="V162">
            <v>2.2171265262544546</v>
          </cell>
          <cell r="W162">
            <v>10.493143030577251</v>
          </cell>
          <cell r="AC162">
            <v>2078.7750000000001</v>
          </cell>
          <cell r="AD162">
            <v>2078.7750000000001</v>
          </cell>
          <cell r="AE162">
            <v>2076.9549999999999</v>
          </cell>
          <cell r="AF162">
            <v>2076.9549999999999</v>
          </cell>
          <cell r="AG162">
            <v>1.5</v>
          </cell>
          <cell r="AH162">
            <v>2.5</v>
          </cell>
          <cell r="AI162">
            <v>2080.2750000000001</v>
          </cell>
          <cell r="AJ162">
            <v>2081.2750000000001</v>
          </cell>
        </row>
        <row r="163">
          <cell r="A163" t="str">
            <v>Aqueduct -16, RD 29+335</v>
          </cell>
          <cell r="B163">
            <v>29335</v>
          </cell>
          <cell r="D163">
            <v>2077</v>
          </cell>
          <cell r="N163">
            <v>5.93</v>
          </cell>
          <cell r="O163">
            <v>5.0000000000000001E-4</v>
          </cell>
          <cell r="P163">
            <v>2.25</v>
          </cell>
          <cell r="Q163">
            <v>1.82</v>
          </cell>
          <cell r="R163">
            <v>1.2362637362637363</v>
          </cell>
          <cell r="S163">
            <v>7.4074000000000009</v>
          </cell>
          <cell r="T163">
            <v>7.3977373670380668</v>
          </cell>
          <cell r="U163">
            <v>1.0013061605843143</v>
          </cell>
          <cell r="V163">
            <v>2.2171265262544546</v>
          </cell>
          <cell r="W163">
            <v>10.493143030577251</v>
          </cell>
          <cell r="AC163">
            <v>2078.7325000000001</v>
          </cell>
          <cell r="AD163">
            <v>2078.7325000000001</v>
          </cell>
          <cell r="AE163">
            <v>2076.9124999999999</v>
          </cell>
          <cell r="AF163">
            <v>2076.9124999999999</v>
          </cell>
          <cell r="AG163">
            <v>1.5</v>
          </cell>
          <cell r="AH163">
            <v>2.5</v>
          </cell>
          <cell r="AI163">
            <v>2080.2325000000001</v>
          </cell>
          <cell r="AJ163">
            <v>2081.2325000000001</v>
          </cell>
        </row>
        <row r="164">
          <cell r="A164" t="str">
            <v>Road Culvert-3, RD 29+390</v>
          </cell>
          <cell r="B164">
            <v>29390</v>
          </cell>
          <cell r="D164">
            <v>2078</v>
          </cell>
          <cell r="N164">
            <v>5.93</v>
          </cell>
          <cell r="O164">
            <v>5.0000000000000001E-4</v>
          </cell>
          <cell r="P164">
            <v>2.25</v>
          </cell>
          <cell r="Q164">
            <v>1.82</v>
          </cell>
          <cell r="R164">
            <v>1.2362637362637363</v>
          </cell>
          <cell r="S164">
            <v>7.4074000000000009</v>
          </cell>
          <cell r="T164">
            <v>7.3977373670380668</v>
          </cell>
          <cell r="U164">
            <v>1.0013061605843143</v>
          </cell>
          <cell r="V164">
            <v>2.2171265262544546</v>
          </cell>
          <cell r="W164">
            <v>10.493143030577251</v>
          </cell>
          <cell r="AC164">
            <v>2078.7049999999999</v>
          </cell>
          <cell r="AD164">
            <v>2078.7049999999999</v>
          </cell>
          <cell r="AE164">
            <v>2076.8849999999998</v>
          </cell>
          <cell r="AF164">
            <v>2076.8849999999998</v>
          </cell>
          <cell r="AG164">
            <v>1.5</v>
          </cell>
          <cell r="AH164">
            <v>2.5</v>
          </cell>
          <cell r="AI164">
            <v>2080.2049999999999</v>
          </cell>
          <cell r="AJ164">
            <v>2081.2049999999999</v>
          </cell>
        </row>
        <row r="165">
          <cell r="B165">
            <v>29500</v>
          </cell>
          <cell r="N165">
            <v>5.93</v>
          </cell>
          <cell r="O165">
            <v>5.0000000000000001E-4</v>
          </cell>
          <cell r="P165">
            <v>2.25</v>
          </cell>
          <cell r="Q165">
            <v>1.82</v>
          </cell>
          <cell r="R165">
            <v>1.2362637362637363</v>
          </cell>
          <cell r="S165">
            <v>7.4074000000000009</v>
          </cell>
          <cell r="T165">
            <v>7.3977373670380668</v>
          </cell>
          <cell r="U165">
            <v>1.0013061605843143</v>
          </cell>
          <cell r="V165">
            <v>2.2171265262544546</v>
          </cell>
          <cell r="W165">
            <v>10.493143030577251</v>
          </cell>
          <cell r="AC165">
            <v>2078.65</v>
          </cell>
          <cell r="AD165">
            <v>2078.65</v>
          </cell>
          <cell r="AE165">
            <v>2076.83</v>
          </cell>
          <cell r="AF165">
            <v>2076.83</v>
          </cell>
          <cell r="AG165">
            <v>1.5</v>
          </cell>
          <cell r="AH165">
            <v>2.5</v>
          </cell>
          <cell r="AI165">
            <v>2080.15</v>
          </cell>
          <cell r="AJ165">
            <v>2081.15</v>
          </cell>
        </row>
        <row r="166">
          <cell r="B166">
            <v>29750</v>
          </cell>
          <cell r="N166">
            <v>5.93</v>
          </cell>
          <cell r="O166">
            <v>5.0000000000000001E-4</v>
          </cell>
          <cell r="P166">
            <v>2.25</v>
          </cell>
          <cell r="Q166">
            <v>1.82</v>
          </cell>
          <cell r="R166">
            <v>1.2362637362637363</v>
          </cell>
          <cell r="S166">
            <v>7.4074000000000009</v>
          </cell>
          <cell r="T166">
            <v>7.3977373670380668</v>
          </cell>
          <cell r="U166">
            <v>1.0013061605843143</v>
          </cell>
          <cell r="V166">
            <v>2.2171265262544546</v>
          </cell>
          <cell r="W166">
            <v>10.493143030577251</v>
          </cell>
          <cell r="AC166">
            <v>2078.5250000000001</v>
          </cell>
          <cell r="AD166">
            <v>2078.5250000000001</v>
          </cell>
          <cell r="AE166">
            <v>2076.7049999999999</v>
          </cell>
          <cell r="AF166">
            <v>2076.7049999999999</v>
          </cell>
          <cell r="AG166">
            <v>1.5</v>
          </cell>
          <cell r="AH166">
            <v>2.5</v>
          </cell>
          <cell r="AI166">
            <v>2080.0250000000001</v>
          </cell>
          <cell r="AJ166">
            <v>2081.0250000000001</v>
          </cell>
        </row>
        <row r="167">
          <cell r="B167">
            <v>30000</v>
          </cell>
          <cell r="D167">
            <v>2084</v>
          </cell>
          <cell r="N167">
            <v>5.93</v>
          </cell>
          <cell r="O167">
            <v>5.0000000000000001E-4</v>
          </cell>
          <cell r="P167">
            <v>2.25</v>
          </cell>
          <cell r="Q167">
            <v>1.82</v>
          </cell>
          <cell r="R167">
            <v>1.2362637362637363</v>
          </cell>
          <cell r="S167">
            <v>7.4074000000000009</v>
          </cell>
          <cell r="T167">
            <v>7.3977373670380668</v>
          </cell>
          <cell r="U167">
            <v>1.0013061605843143</v>
          </cell>
          <cell r="V167">
            <v>2.2171265262544546</v>
          </cell>
          <cell r="W167">
            <v>10.493143030577251</v>
          </cell>
          <cell r="AC167">
            <v>2078.4</v>
          </cell>
          <cell r="AD167">
            <v>2078.4</v>
          </cell>
          <cell r="AE167">
            <v>2076.58</v>
          </cell>
          <cell r="AF167">
            <v>2076.58</v>
          </cell>
          <cell r="AG167">
            <v>1.5</v>
          </cell>
          <cell r="AH167">
            <v>2.5</v>
          </cell>
          <cell r="AI167">
            <v>2079.9</v>
          </cell>
          <cell r="AJ167">
            <v>2080.9</v>
          </cell>
        </row>
        <row r="168">
          <cell r="B168">
            <v>30250</v>
          </cell>
          <cell r="N168">
            <v>5.93</v>
          </cell>
          <cell r="O168">
            <v>5.0000000000000001E-4</v>
          </cell>
          <cell r="P168">
            <v>2.25</v>
          </cell>
          <cell r="Q168">
            <v>1.82</v>
          </cell>
          <cell r="R168">
            <v>1.2362637362637363</v>
          </cell>
          <cell r="S168">
            <v>7.4074000000000009</v>
          </cell>
          <cell r="T168">
            <v>7.3977373670380668</v>
          </cell>
          <cell r="U168">
            <v>1.0013061605843143</v>
          </cell>
          <cell r="V168">
            <v>2.2171265262544546</v>
          </cell>
          <cell r="W168">
            <v>10.493143030577251</v>
          </cell>
          <cell r="AC168">
            <v>2078.2750000000001</v>
          </cell>
          <cell r="AD168">
            <v>2078.2750000000001</v>
          </cell>
          <cell r="AE168">
            <v>2076.4549999999999</v>
          </cell>
          <cell r="AF168">
            <v>2076.4549999999999</v>
          </cell>
          <cell r="AG168">
            <v>1.5</v>
          </cell>
          <cell r="AH168">
            <v>2.5</v>
          </cell>
          <cell r="AI168">
            <v>2079.7750000000001</v>
          </cell>
          <cell r="AJ168">
            <v>2080.7750000000001</v>
          </cell>
        </row>
        <row r="169">
          <cell r="B169">
            <v>30500</v>
          </cell>
          <cell r="N169">
            <v>5.93</v>
          </cell>
          <cell r="O169">
            <v>5.0000000000000001E-4</v>
          </cell>
          <cell r="P169">
            <v>2.25</v>
          </cell>
          <cell r="Q169">
            <v>1.82</v>
          </cell>
          <cell r="R169">
            <v>1.2362637362637363</v>
          </cell>
          <cell r="S169">
            <v>7.4074000000000009</v>
          </cell>
          <cell r="T169">
            <v>7.3977373670380668</v>
          </cell>
          <cell r="U169">
            <v>1.0013061605843143</v>
          </cell>
          <cell r="V169">
            <v>2.2171265262544546</v>
          </cell>
          <cell r="W169">
            <v>10.493143030577251</v>
          </cell>
          <cell r="AC169">
            <v>2078.15</v>
          </cell>
          <cell r="AD169">
            <v>2078.15</v>
          </cell>
          <cell r="AE169">
            <v>2076.33</v>
          </cell>
          <cell r="AF169">
            <v>2076.33</v>
          </cell>
          <cell r="AG169">
            <v>1.5</v>
          </cell>
          <cell r="AH169">
            <v>2.5</v>
          </cell>
          <cell r="AI169">
            <v>2079.65</v>
          </cell>
          <cell r="AJ169">
            <v>2080.65</v>
          </cell>
        </row>
        <row r="170">
          <cell r="B170">
            <v>30750</v>
          </cell>
          <cell r="N170">
            <v>5.93</v>
          </cell>
          <cell r="O170">
            <v>5.0000000000000001E-4</v>
          </cell>
          <cell r="P170">
            <v>2.25</v>
          </cell>
          <cell r="Q170">
            <v>1.82</v>
          </cell>
          <cell r="R170">
            <v>1.2362637362637363</v>
          </cell>
          <cell r="S170">
            <v>7.4074000000000009</v>
          </cell>
          <cell r="T170">
            <v>7.3977373670380668</v>
          </cell>
          <cell r="U170">
            <v>1.0013061605843143</v>
          </cell>
          <cell r="V170">
            <v>2.2171265262544546</v>
          </cell>
          <cell r="W170">
            <v>10.493143030577251</v>
          </cell>
          <cell r="AC170">
            <v>2078.0250000000001</v>
          </cell>
          <cell r="AD170">
            <v>2078.0250000000001</v>
          </cell>
          <cell r="AE170">
            <v>2076.2049999999999</v>
          </cell>
          <cell r="AF170">
            <v>2076.2049999999999</v>
          </cell>
          <cell r="AG170">
            <v>1.5</v>
          </cell>
          <cell r="AH170">
            <v>2.5</v>
          </cell>
          <cell r="AI170">
            <v>2079.5250000000001</v>
          </cell>
          <cell r="AJ170">
            <v>2080.5250000000001</v>
          </cell>
        </row>
        <row r="171">
          <cell r="B171">
            <v>31000</v>
          </cell>
          <cell r="D171">
            <v>2086</v>
          </cell>
          <cell r="N171">
            <v>5.93</v>
          </cell>
          <cell r="O171">
            <v>5.0000000000000001E-4</v>
          </cell>
          <cell r="P171">
            <v>2.25</v>
          </cell>
          <cell r="Q171">
            <v>1.82</v>
          </cell>
          <cell r="R171">
            <v>1.2362637362637363</v>
          </cell>
          <cell r="S171">
            <v>7.4074000000000009</v>
          </cell>
          <cell r="T171">
            <v>7.3977373670380668</v>
          </cell>
          <cell r="U171">
            <v>1.0013061605843143</v>
          </cell>
          <cell r="V171">
            <v>2.2171265262544546</v>
          </cell>
          <cell r="W171">
            <v>10.493143030577251</v>
          </cell>
          <cell r="AC171">
            <v>2077.9</v>
          </cell>
          <cell r="AD171">
            <v>2077.9</v>
          </cell>
          <cell r="AE171">
            <v>2076.08</v>
          </cell>
          <cell r="AF171">
            <v>2076.08</v>
          </cell>
          <cell r="AG171">
            <v>1.5</v>
          </cell>
          <cell r="AH171">
            <v>2.5</v>
          </cell>
          <cell r="AI171">
            <v>2079.4</v>
          </cell>
          <cell r="AJ171">
            <v>2080.4</v>
          </cell>
        </row>
        <row r="172">
          <cell r="A172" t="str">
            <v xml:space="preserve"> Aqueduct-17,  RD 31+095</v>
          </cell>
          <cell r="B172">
            <v>31095</v>
          </cell>
          <cell r="D172">
            <v>2085</v>
          </cell>
          <cell r="N172">
            <v>5.93</v>
          </cell>
          <cell r="O172">
            <v>5.0000000000000001E-4</v>
          </cell>
          <cell r="P172">
            <v>2.25</v>
          </cell>
          <cell r="Q172">
            <v>1.82</v>
          </cell>
          <cell r="R172">
            <v>1.2362637362637363</v>
          </cell>
          <cell r="S172">
            <v>7.4074000000000009</v>
          </cell>
          <cell r="T172">
            <v>7.3977373670380668</v>
          </cell>
          <cell r="U172">
            <v>1.0013061605843143</v>
          </cell>
          <cell r="V172">
            <v>2.2171265262544546</v>
          </cell>
          <cell r="W172">
            <v>10.493143030577251</v>
          </cell>
          <cell r="AC172">
            <v>2077.8525</v>
          </cell>
          <cell r="AD172">
            <v>2077.8525</v>
          </cell>
          <cell r="AE172">
            <v>2076.0324999999998</v>
          </cell>
          <cell r="AF172">
            <v>2076.0324999999998</v>
          </cell>
          <cell r="AG172">
            <v>1.5</v>
          </cell>
          <cell r="AH172">
            <v>2.5</v>
          </cell>
          <cell r="AI172">
            <v>2079.3525</v>
          </cell>
          <cell r="AJ172">
            <v>2080.3525</v>
          </cell>
        </row>
        <row r="173">
          <cell r="B173">
            <v>31250</v>
          </cell>
          <cell r="N173">
            <v>5.93</v>
          </cell>
          <cell r="O173">
            <v>5.0000000000000001E-4</v>
          </cell>
          <cell r="P173">
            <v>2.25</v>
          </cell>
          <cell r="Q173">
            <v>1.82</v>
          </cell>
          <cell r="R173">
            <v>1.2362637362637363</v>
          </cell>
          <cell r="S173">
            <v>7.4074000000000009</v>
          </cell>
          <cell r="T173">
            <v>7.3977373670380668</v>
          </cell>
          <cell r="U173">
            <v>1.0013061605843143</v>
          </cell>
          <cell r="V173">
            <v>2.2171265262544546</v>
          </cell>
          <cell r="W173">
            <v>10.493143030577251</v>
          </cell>
          <cell r="AC173">
            <v>2077.7750000000001</v>
          </cell>
          <cell r="AD173">
            <v>2077.7750000000001</v>
          </cell>
          <cell r="AE173">
            <v>2075.9549999999999</v>
          </cell>
          <cell r="AF173">
            <v>2075.9549999999999</v>
          </cell>
          <cell r="AG173">
            <v>1.5</v>
          </cell>
          <cell r="AH173">
            <v>2.5</v>
          </cell>
          <cell r="AI173">
            <v>2079.2750000000001</v>
          </cell>
          <cell r="AJ173">
            <v>2080.2750000000001</v>
          </cell>
        </row>
        <row r="174">
          <cell r="B174">
            <v>31500</v>
          </cell>
          <cell r="N174">
            <v>5.93</v>
          </cell>
          <cell r="O174">
            <v>5.0000000000000001E-4</v>
          </cell>
          <cell r="P174">
            <v>2.25</v>
          </cell>
          <cell r="Q174">
            <v>1.82</v>
          </cell>
          <cell r="R174">
            <v>1.2362637362637363</v>
          </cell>
          <cell r="S174">
            <v>7.4074000000000009</v>
          </cell>
          <cell r="T174">
            <v>7.3977373670380668</v>
          </cell>
          <cell r="U174">
            <v>1.0013061605843143</v>
          </cell>
          <cell r="V174">
            <v>2.2171265262544546</v>
          </cell>
          <cell r="W174">
            <v>10.493143030577251</v>
          </cell>
          <cell r="AC174">
            <v>2077.65</v>
          </cell>
          <cell r="AD174">
            <v>2077.65</v>
          </cell>
          <cell r="AE174">
            <v>2075.83</v>
          </cell>
          <cell r="AF174">
            <v>2075.83</v>
          </cell>
          <cell r="AG174">
            <v>1.5</v>
          </cell>
          <cell r="AH174">
            <v>2.5</v>
          </cell>
          <cell r="AI174">
            <v>2079.15</v>
          </cell>
          <cell r="AJ174">
            <v>2080.15</v>
          </cell>
        </row>
        <row r="175">
          <cell r="B175">
            <v>31750</v>
          </cell>
          <cell r="N175">
            <v>5.93</v>
          </cell>
          <cell r="O175">
            <v>5.0000000000000001E-4</v>
          </cell>
          <cell r="P175">
            <v>2.25</v>
          </cell>
          <cell r="Q175">
            <v>1.82</v>
          </cell>
          <cell r="R175">
            <v>1.2362637362637363</v>
          </cell>
          <cell r="S175">
            <v>7.4074000000000009</v>
          </cell>
          <cell r="T175">
            <v>7.3977373670380668</v>
          </cell>
          <cell r="U175">
            <v>1.0013061605843143</v>
          </cell>
          <cell r="V175">
            <v>2.2171265262544546</v>
          </cell>
          <cell r="W175">
            <v>10.493143030577251</v>
          </cell>
          <cell r="AC175">
            <v>2077.5250000000001</v>
          </cell>
          <cell r="AD175">
            <v>2077.5250000000001</v>
          </cell>
          <cell r="AE175">
            <v>2075.7049999999999</v>
          </cell>
          <cell r="AF175">
            <v>2075.7049999999999</v>
          </cell>
          <cell r="AG175">
            <v>1.5</v>
          </cell>
          <cell r="AH175">
            <v>2.5</v>
          </cell>
          <cell r="AI175">
            <v>2079.0250000000001</v>
          </cell>
          <cell r="AJ175">
            <v>2080.0250000000001</v>
          </cell>
        </row>
        <row r="176">
          <cell r="A176" t="str">
            <v xml:space="preserve"> 8-OUT-LET RD 32+000</v>
          </cell>
          <cell r="B176">
            <v>32000</v>
          </cell>
          <cell r="D176">
            <v>2085</v>
          </cell>
          <cell r="H176">
            <v>1.1499999999999999</v>
          </cell>
          <cell r="N176">
            <v>5.93</v>
          </cell>
          <cell r="O176">
            <v>5.0000000000000001E-4</v>
          </cell>
          <cell r="P176">
            <v>2.25</v>
          </cell>
          <cell r="Q176">
            <v>1.82</v>
          </cell>
          <cell r="R176">
            <v>1.2362637362637363</v>
          </cell>
          <cell r="S176">
            <v>7.4074000000000009</v>
          </cell>
          <cell r="T176">
            <v>7.3977373670380668</v>
          </cell>
          <cell r="U176">
            <v>1.0013061605843143</v>
          </cell>
          <cell r="V176">
            <v>2.2171265262544546</v>
          </cell>
          <cell r="W176">
            <v>10.493143030577251</v>
          </cell>
          <cell r="AC176">
            <v>2077.4</v>
          </cell>
          <cell r="AD176">
            <v>2077.4</v>
          </cell>
          <cell r="AE176">
            <v>2075.58</v>
          </cell>
          <cell r="AF176">
            <v>2075.58</v>
          </cell>
          <cell r="AG176">
            <v>1.5</v>
          </cell>
          <cell r="AH176">
            <v>2.5</v>
          </cell>
          <cell r="AI176">
            <v>2078.9</v>
          </cell>
          <cell r="AJ176">
            <v>2079.9</v>
          </cell>
        </row>
        <row r="177">
          <cell r="B177">
            <v>32000</v>
          </cell>
          <cell r="N177">
            <v>4.76</v>
          </cell>
          <cell r="O177">
            <v>5.0000000000000001E-4</v>
          </cell>
          <cell r="P177">
            <v>2</v>
          </cell>
          <cell r="Q177">
            <v>1.75</v>
          </cell>
          <cell r="R177">
            <v>1.1428571428571428</v>
          </cell>
          <cell r="S177">
            <v>6.5625</v>
          </cell>
          <cell r="T177">
            <v>6.9497474683058327</v>
          </cell>
          <cell r="U177">
            <v>0.94427891515887941</v>
          </cell>
          <cell r="V177">
            <v>2.1321254173778446</v>
          </cell>
          <cell r="W177">
            <v>9.2320730515421054</v>
          </cell>
          <cell r="AC177">
            <v>2077.4</v>
          </cell>
          <cell r="AD177">
            <v>2077.4</v>
          </cell>
          <cell r="AE177">
            <v>2075.58</v>
          </cell>
          <cell r="AF177">
            <v>2075.65</v>
          </cell>
          <cell r="AG177">
            <v>1.5</v>
          </cell>
          <cell r="AH177">
            <v>2.5</v>
          </cell>
          <cell r="AI177">
            <v>2078.9</v>
          </cell>
          <cell r="AJ177">
            <v>2079.9</v>
          </cell>
        </row>
        <row r="178">
          <cell r="B178">
            <v>32250</v>
          </cell>
          <cell r="N178">
            <v>4.76</v>
          </cell>
          <cell r="O178">
            <v>5.0000000000000001E-4</v>
          </cell>
          <cell r="P178">
            <v>2</v>
          </cell>
          <cell r="Q178">
            <v>1.75</v>
          </cell>
          <cell r="R178">
            <v>1.1428571428571428</v>
          </cell>
          <cell r="S178">
            <v>6.5625</v>
          </cell>
          <cell r="T178">
            <v>6.9497474683058327</v>
          </cell>
          <cell r="U178">
            <v>0.94427891515887941</v>
          </cell>
          <cell r="V178">
            <v>2.1321254173778446</v>
          </cell>
          <cell r="W178">
            <v>9.2320730515421054</v>
          </cell>
          <cell r="AC178">
            <v>2077.2750000000001</v>
          </cell>
          <cell r="AD178">
            <v>2077.2750000000001</v>
          </cell>
          <cell r="AE178">
            <v>2075.5250000000001</v>
          </cell>
          <cell r="AF178">
            <v>2075.5250000000001</v>
          </cell>
          <cell r="AG178">
            <v>1.5</v>
          </cell>
          <cell r="AH178">
            <v>2.5</v>
          </cell>
          <cell r="AI178">
            <v>2078.7750000000001</v>
          </cell>
          <cell r="AJ178">
            <v>2079.7750000000001</v>
          </cell>
        </row>
        <row r="179">
          <cell r="B179">
            <v>32500</v>
          </cell>
          <cell r="N179">
            <v>4.76</v>
          </cell>
          <cell r="O179">
            <v>5.0000000000000001E-4</v>
          </cell>
          <cell r="P179">
            <v>2</v>
          </cell>
          <cell r="Q179">
            <v>1.75</v>
          </cell>
          <cell r="R179">
            <v>1.1428571428571428</v>
          </cell>
          <cell r="S179">
            <v>6.5625</v>
          </cell>
          <cell r="T179">
            <v>6.9497474683058327</v>
          </cell>
          <cell r="U179">
            <v>0.94427891515887941</v>
          </cell>
          <cell r="V179">
            <v>2.1321254173778446</v>
          </cell>
          <cell r="W179">
            <v>9.2320730515421054</v>
          </cell>
          <cell r="AC179">
            <v>2077.15</v>
          </cell>
          <cell r="AD179">
            <v>2077.15</v>
          </cell>
          <cell r="AE179">
            <v>2075.4</v>
          </cell>
          <cell r="AF179">
            <v>2075.4</v>
          </cell>
          <cell r="AG179">
            <v>1.5</v>
          </cell>
          <cell r="AH179">
            <v>2.5</v>
          </cell>
          <cell r="AI179">
            <v>2078.65</v>
          </cell>
          <cell r="AJ179">
            <v>2079.65</v>
          </cell>
        </row>
        <row r="180">
          <cell r="B180">
            <v>32750</v>
          </cell>
          <cell r="N180">
            <v>4.76</v>
          </cell>
          <cell r="O180">
            <v>5.0000000000000001E-4</v>
          </cell>
          <cell r="P180">
            <v>2</v>
          </cell>
          <cell r="Q180">
            <v>1.75</v>
          </cell>
          <cell r="R180">
            <v>1.1428571428571428</v>
          </cell>
          <cell r="S180">
            <v>6.5625</v>
          </cell>
          <cell r="T180">
            <v>6.9497474683058327</v>
          </cell>
          <cell r="U180">
            <v>0.94427891515887941</v>
          </cell>
          <cell r="V180">
            <v>2.1321254173778446</v>
          </cell>
          <cell r="W180">
            <v>9.2320730515421054</v>
          </cell>
          <cell r="AC180">
            <v>2077.0250000000001</v>
          </cell>
          <cell r="AD180">
            <v>2077.0250000000001</v>
          </cell>
          <cell r="AE180">
            <v>2075.2750000000001</v>
          </cell>
          <cell r="AF180">
            <v>2075.2750000000001</v>
          </cell>
          <cell r="AG180">
            <v>1.5</v>
          </cell>
          <cell r="AH180">
            <v>2.5</v>
          </cell>
          <cell r="AI180">
            <v>2078.5250000000001</v>
          </cell>
          <cell r="AJ180">
            <v>2079.5250000000001</v>
          </cell>
        </row>
        <row r="181">
          <cell r="B181">
            <v>33000</v>
          </cell>
          <cell r="D181">
            <v>2086</v>
          </cell>
          <cell r="N181">
            <v>4.76</v>
          </cell>
          <cell r="O181">
            <v>5.0000000000000001E-4</v>
          </cell>
          <cell r="P181">
            <v>2</v>
          </cell>
          <cell r="Q181">
            <v>1.75</v>
          </cell>
          <cell r="R181">
            <v>1.1428571428571428</v>
          </cell>
          <cell r="S181">
            <v>6.5625</v>
          </cell>
          <cell r="T181">
            <v>6.9497474683058327</v>
          </cell>
          <cell r="U181">
            <v>0.94427891515887941</v>
          </cell>
          <cell r="V181">
            <v>2.1321254173778446</v>
          </cell>
          <cell r="W181">
            <v>9.2320730515421054</v>
          </cell>
          <cell r="AC181">
            <v>2076.9</v>
          </cell>
          <cell r="AD181">
            <v>2076.9</v>
          </cell>
          <cell r="AE181">
            <v>2075.15</v>
          </cell>
          <cell r="AF181">
            <v>2075.15</v>
          </cell>
          <cell r="AG181">
            <v>1.5</v>
          </cell>
          <cell r="AH181">
            <v>2.5</v>
          </cell>
          <cell r="AI181">
            <v>2078.4</v>
          </cell>
          <cell r="AJ181">
            <v>2079.4</v>
          </cell>
        </row>
        <row r="182">
          <cell r="B182">
            <v>33250</v>
          </cell>
          <cell r="N182">
            <v>4.76</v>
          </cell>
          <cell r="O182">
            <v>5.0000000000000001E-4</v>
          </cell>
          <cell r="P182">
            <v>2</v>
          </cell>
          <cell r="Q182">
            <v>1.75</v>
          </cell>
          <cell r="R182">
            <v>1.1428571428571428</v>
          </cell>
          <cell r="S182">
            <v>6.5625</v>
          </cell>
          <cell r="T182">
            <v>6.9497474683058327</v>
          </cell>
          <cell r="U182">
            <v>0.94427891515887941</v>
          </cell>
          <cell r="V182">
            <v>2.1321254173778446</v>
          </cell>
          <cell r="W182">
            <v>9.2320730515421054</v>
          </cell>
          <cell r="AC182">
            <v>2076.7750000000001</v>
          </cell>
          <cell r="AD182">
            <v>2076.7750000000001</v>
          </cell>
          <cell r="AE182">
            <v>2075.0250000000001</v>
          </cell>
          <cell r="AF182">
            <v>2075.0250000000001</v>
          </cell>
          <cell r="AG182">
            <v>1.5</v>
          </cell>
          <cell r="AH182">
            <v>2.5</v>
          </cell>
          <cell r="AI182">
            <v>2078.2750000000001</v>
          </cell>
          <cell r="AJ182">
            <v>2079.2750000000001</v>
          </cell>
        </row>
        <row r="183">
          <cell r="B183">
            <v>33500</v>
          </cell>
          <cell r="N183">
            <v>4.76</v>
          </cell>
          <cell r="O183">
            <v>5.0000000000000001E-4</v>
          </cell>
          <cell r="P183">
            <v>2</v>
          </cell>
          <cell r="Q183">
            <v>1.75</v>
          </cell>
          <cell r="R183">
            <v>1.1428571428571428</v>
          </cell>
          <cell r="S183">
            <v>6.5625</v>
          </cell>
          <cell r="T183">
            <v>6.9497474683058327</v>
          </cell>
          <cell r="U183">
            <v>0.94427891515887941</v>
          </cell>
          <cell r="V183">
            <v>2.1321254173778446</v>
          </cell>
          <cell r="W183">
            <v>9.2320730515421054</v>
          </cell>
          <cell r="AC183">
            <v>2076.65</v>
          </cell>
          <cell r="AD183">
            <v>2076.65</v>
          </cell>
          <cell r="AE183">
            <v>2074.9</v>
          </cell>
          <cell r="AF183">
            <v>2074.9</v>
          </cell>
          <cell r="AG183">
            <v>1.5</v>
          </cell>
          <cell r="AH183">
            <v>2.5</v>
          </cell>
          <cell r="AI183">
            <v>2078.15</v>
          </cell>
          <cell r="AJ183">
            <v>2079.15</v>
          </cell>
        </row>
        <row r="184">
          <cell r="B184">
            <v>33750</v>
          </cell>
          <cell r="N184">
            <v>4.76</v>
          </cell>
          <cell r="O184">
            <v>5.0000000000000001E-4</v>
          </cell>
          <cell r="P184">
            <v>2</v>
          </cell>
          <cell r="Q184">
            <v>1.75</v>
          </cell>
          <cell r="R184">
            <v>1.1428571428571428</v>
          </cell>
          <cell r="S184">
            <v>6.5625</v>
          </cell>
          <cell r="T184">
            <v>6.9497474683058327</v>
          </cell>
          <cell r="U184">
            <v>0.94427891515887941</v>
          </cell>
          <cell r="V184">
            <v>2.1321254173778446</v>
          </cell>
          <cell r="W184">
            <v>9.2320730515421054</v>
          </cell>
          <cell r="AC184">
            <v>2076.5250000000001</v>
          </cell>
          <cell r="AD184">
            <v>2076.5250000000001</v>
          </cell>
          <cell r="AE184">
            <v>2074.7750000000001</v>
          </cell>
          <cell r="AF184">
            <v>2074.7750000000001</v>
          </cell>
          <cell r="AG184">
            <v>1.5</v>
          </cell>
          <cell r="AH184">
            <v>2.5</v>
          </cell>
          <cell r="AI184">
            <v>2078.0250000000001</v>
          </cell>
          <cell r="AJ184">
            <v>2079.0250000000001</v>
          </cell>
        </row>
        <row r="185">
          <cell r="B185">
            <v>34000</v>
          </cell>
          <cell r="D185">
            <v>2086</v>
          </cell>
          <cell r="N185">
            <v>4.76</v>
          </cell>
          <cell r="O185">
            <v>5.0000000000000001E-4</v>
          </cell>
          <cell r="P185">
            <v>2</v>
          </cell>
          <cell r="Q185">
            <v>1.75</v>
          </cell>
          <cell r="R185">
            <v>1.1428571428571428</v>
          </cell>
          <cell r="S185">
            <v>6.5625</v>
          </cell>
          <cell r="T185">
            <v>6.9497474683058327</v>
          </cell>
          <cell r="U185">
            <v>0.94427891515887941</v>
          </cell>
          <cell r="V185">
            <v>2.1321254173778446</v>
          </cell>
          <cell r="W185">
            <v>9.2320730515421054</v>
          </cell>
          <cell r="AC185">
            <v>2076.4</v>
          </cell>
          <cell r="AD185">
            <v>2076.4</v>
          </cell>
          <cell r="AE185">
            <v>2074.65</v>
          </cell>
          <cell r="AF185">
            <v>2074.65</v>
          </cell>
          <cell r="AG185">
            <v>1.5</v>
          </cell>
          <cell r="AH185">
            <v>2.5</v>
          </cell>
          <cell r="AI185">
            <v>2077.9</v>
          </cell>
          <cell r="AJ185">
            <v>2078.9</v>
          </cell>
        </row>
        <row r="186">
          <cell r="A186" t="str">
            <v>Stepped Fall -24</v>
          </cell>
          <cell r="B186">
            <v>34000</v>
          </cell>
          <cell r="D186">
            <v>2086</v>
          </cell>
          <cell r="N186">
            <v>4.76</v>
          </cell>
          <cell r="O186">
            <v>5.0000000000000001E-4</v>
          </cell>
          <cell r="P186">
            <v>2</v>
          </cell>
          <cell r="Q186">
            <v>1.75</v>
          </cell>
          <cell r="R186">
            <v>1.1428571428571428</v>
          </cell>
          <cell r="S186">
            <v>6.5625</v>
          </cell>
          <cell r="T186">
            <v>6.9497474683058327</v>
          </cell>
          <cell r="U186">
            <v>0.94427891515887941</v>
          </cell>
          <cell r="V186">
            <v>2.1321254173778446</v>
          </cell>
          <cell r="W186">
            <v>9.2320730515421054</v>
          </cell>
          <cell r="AB186">
            <v>36.149999999999721</v>
          </cell>
          <cell r="AC186">
            <v>2076.4</v>
          </cell>
          <cell r="AD186">
            <v>2040.2500000000005</v>
          </cell>
          <cell r="AE186">
            <v>2074.65</v>
          </cell>
          <cell r="AF186">
            <v>2038.5000000000005</v>
          </cell>
          <cell r="AG186">
            <v>1.5</v>
          </cell>
          <cell r="AH186">
            <v>2.5</v>
          </cell>
          <cell r="AI186">
            <v>2041.7500000000005</v>
          </cell>
          <cell r="AJ186">
            <v>2042.7500000000005</v>
          </cell>
        </row>
        <row r="187">
          <cell r="B187">
            <v>34250</v>
          </cell>
          <cell r="N187">
            <v>4.76</v>
          </cell>
          <cell r="O187">
            <v>5.0000000000000001E-4</v>
          </cell>
          <cell r="P187">
            <v>2</v>
          </cell>
          <cell r="Q187">
            <v>1.75</v>
          </cell>
          <cell r="R187">
            <v>1.1428571428571428</v>
          </cell>
          <cell r="S187">
            <v>6.5625</v>
          </cell>
          <cell r="T187">
            <v>6.9497474683058327</v>
          </cell>
          <cell r="U187">
            <v>0.94427891515887941</v>
          </cell>
          <cell r="V187">
            <v>2.1321254173778446</v>
          </cell>
          <cell r="W187">
            <v>9.2320730515421054</v>
          </cell>
          <cell r="AC187">
            <v>2040.1250000000005</v>
          </cell>
          <cell r="AD187">
            <v>2040.1250000000005</v>
          </cell>
          <cell r="AE187">
            <v>2038.3750000000005</v>
          </cell>
          <cell r="AF187">
            <v>2038.3750000000005</v>
          </cell>
          <cell r="AG187">
            <v>1.5</v>
          </cell>
          <cell r="AH187">
            <v>2.5</v>
          </cell>
          <cell r="AI187">
            <v>2041.6250000000005</v>
          </cell>
          <cell r="AJ187">
            <v>2042.6250000000005</v>
          </cell>
        </row>
        <row r="188">
          <cell r="B188">
            <v>34500</v>
          </cell>
          <cell r="N188">
            <v>4.76</v>
          </cell>
          <cell r="O188">
            <v>5.0000000000000001E-4</v>
          </cell>
          <cell r="P188">
            <v>2</v>
          </cell>
          <cell r="Q188">
            <v>1.75</v>
          </cell>
          <cell r="R188">
            <v>1.1428571428571428</v>
          </cell>
          <cell r="S188">
            <v>6.5625</v>
          </cell>
          <cell r="T188">
            <v>6.9497474683058327</v>
          </cell>
          <cell r="U188">
            <v>0.94427891515887941</v>
          </cell>
          <cell r="V188">
            <v>2.1321254173778446</v>
          </cell>
          <cell r="W188">
            <v>9.2320730515421054</v>
          </cell>
          <cell r="AC188">
            <v>2040.0000000000005</v>
          </cell>
          <cell r="AD188">
            <v>2040.0000000000005</v>
          </cell>
          <cell r="AE188">
            <v>2038.2500000000005</v>
          </cell>
          <cell r="AF188">
            <v>2038.2500000000005</v>
          </cell>
          <cell r="AG188">
            <v>1.5</v>
          </cell>
          <cell r="AH188">
            <v>2.5</v>
          </cell>
          <cell r="AI188">
            <v>2041.5000000000005</v>
          </cell>
          <cell r="AJ188">
            <v>2042.5000000000005</v>
          </cell>
        </row>
        <row r="189">
          <cell r="B189">
            <v>34750</v>
          </cell>
          <cell r="N189">
            <v>4.76</v>
          </cell>
          <cell r="O189">
            <v>5.0000000000000001E-4</v>
          </cell>
          <cell r="P189">
            <v>2</v>
          </cell>
          <cell r="Q189">
            <v>1.75</v>
          </cell>
          <cell r="R189">
            <v>1.1428571428571428</v>
          </cell>
          <cell r="S189">
            <v>6.5625</v>
          </cell>
          <cell r="T189">
            <v>6.9497474683058327</v>
          </cell>
          <cell r="U189">
            <v>0.94427891515887941</v>
          </cell>
          <cell r="V189">
            <v>2.1321254173778446</v>
          </cell>
          <cell r="W189">
            <v>9.2320730515421054</v>
          </cell>
          <cell r="AC189">
            <v>2039.8750000000005</v>
          </cell>
          <cell r="AD189">
            <v>2039.8750000000005</v>
          </cell>
          <cell r="AE189">
            <v>2038.1250000000005</v>
          </cell>
          <cell r="AF189">
            <v>2038.1250000000005</v>
          </cell>
          <cell r="AG189">
            <v>1.5</v>
          </cell>
          <cell r="AH189">
            <v>2.5</v>
          </cell>
          <cell r="AI189">
            <v>2041.3750000000005</v>
          </cell>
          <cell r="AJ189">
            <v>2042.3750000000005</v>
          </cell>
        </row>
        <row r="190">
          <cell r="A190" t="str">
            <v xml:space="preserve"> 9-OUT-LET RD 35+000</v>
          </cell>
          <cell r="B190">
            <v>35000</v>
          </cell>
          <cell r="D190">
            <v>2039</v>
          </cell>
          <cell r="H190">
            <v>1.4</v>
          </cell>
          <cell r="N190">
            <v>4.76</v>
          </cell>
          <cell r="O190">
            <v>5.0000000000000001E-4</v>
          </cell>
          <cell r="P190">
            <v>2</v>
          </cell>
          <cell r="Q190">
            <v>1.75</v>
          </cell>
          <cell r="R190">
            <v>1.1428571428571428</v>
          </cell>
          <cell r="S190">
            <v>6.5625</v>
          </cell>
          <cell r="T190">
            <v>6.9497474683058327</v>
          </cell>
          <cell r="U190">
            <v>0.94427891515887941</v>
          </cell>
          <cell r="V190">
            <v>2.1321254173778446</v>
          </cell>
          <cell r="W190">
            <v>9.2320730515421054</v>
          </cell>
          <cell r="AC190">
            <v>2039.7500000000005</v>
          </cell>
          <cell r="AD190">
            <v>2039.7500000000005</v>
          </cell>
          <cell r="AE190">
            <v>2038.0000000000005</v>
          </cell>
          <cell r="AF190">
            <v>2038.0000000000005</v>
          </cell>
          <cell r="AG190">
            <v>1.5</v>
          </cell>
          <cell r="AH190">
            <v>2.5</v>
          </cell>
          <cell r="AI190">
            <v>2041.2500000000005</v>
          </cell>
          <cell r="AJ190">
            <v>2042.2500000000005</v>
          </cell>
        </row>
        <row r="191">
          <cell r="A191" t="str">
            <v>Stepped Fall -25</v>
          </cell>
          <cell r="B191">
            <v>35000</v>
          </cell>
          <cell r="D191">
            <v>2039</v>
          </cell>
          <cell r="N191">
            <v>3.38</v>
          </cell>
          <cell r="O191">
            <v>5.0000000000000001E-4</v>
          </cell>
          <cell r="P191">
            <v>1.75</v>
          </cell>
          <cell r="Q191">
            <v>1.54</v>
          </cell>
          <cell r="R191">
            <v>1.1363636363636362</v>
          </cell>
          <cell r="S191">
            <v>5.0666000000000002</v>
          </cell>
          <cell r="T191">
            <v>6.1057777721091329</v>
          </cell>
          <cell r="U191">
            <v>0.82980419352043222</v>
          </cell>
          <cell r="V191">
            <v>1.9561236449414905</v>
          </cell>
          <cell r="W191">
            <v>6.5308960594605567</v>
          </cell>
          <cell r="AB191">
            <v>19.71</v>
          </cell>
          <cell r="AC191">
            <v>2039.7500000000005</v>
          </cell>
          <cell r="AD191">
            <v>2020.0400000000004</v>
          </cell>
          <cell r="AE191">
            <v>2038.0000000000005</v>
          </cell>
          <cell r="AF191">
            <v>2018.5000000000005</v>
          </cell>
          <cell r="AG191">
            <v>1.5</v>
          </cell>
          <cell r="AH191">
            <v>2.5</v>
          </cell>
          <cell r="AI191">
            <v>2021.5400000000004</v>
          </cell>
          <cell r="AJ191">
            <v>2022.5400000000004</v>
          </cell>
        </row>
        <row r="192">
          <cell r="B192">
            <v>35250</v>
          </cell>
          <cell r="N192">
            <v>3.38</v>
          </cell>
          <cell r="O192">
            <v>5.0000000000000001E-4</v>
          </cell>
          <cell r="P192">
            <v>1.75</v>
          </cell>
          <cell r="Q192">
            <v>1.54</v>
          </cell>
          <cell r="R192">
            <v>1.1363636363636362</v>
          </cell>
          <cell r="S192">
            <v>5.0666000000000002</v>
          </cell>
          <cell r="T192">
            <v>6.1057777721091329</v>
          </cell>
          <cell r="U192">
            <v>0.82980419352043222</v>
          </cell>
          <cell r="V192">
            <v>1.9561236449414905</v>
          </cell>
          <cell r="W192">
            <v>6.5308960594605567</v>
          </cell>
          <cell r="AC192">
            <v>2019.9150000000004</v>
          </cell>
          <cell r="AD192">
            <v>2019.9150000000004</v>
          </cell>
          <cell r="AE192">
            <v>2018.3750000000005</v>
          </cell>
          <cell r="AF192">
            <v>2018.3750000000005</v>
          </cell>
          <cell r="AG192">
            <v>1.5</v>
          </cell>
          <cell r="AH192">
            <v>2.5</v>
          </cell>
          <cell r="AI192">
            <v>2021.4150000000004</v>
          </cell>
          <cell r="AJ192">
            <v>2022.4150000000004</v>
          </cell>
        </row>
        <row r="193">
          <cell r="B193">
            <v>35500</v>
          </cell>
          <cell r="N193">
            <v>3.38</v>
          </cell>
          <cell r="O193">
            <v>5.0000000000000001E-4</v>
          </cell>
          <cell r="P193">
            <v>1.75</v>
          </cell>
          <cell r="Q193">
            <v>1.54</v>
          </cell>
          <cell r="R193">
            <v>1.1363636363636362</v>
          </cell>
          <cell r="S193">
            <v>5.0666000000000002</v>
          </cell>
          <cell r="T193">
            <v>6.1057777721091329</v>
          </cell>
          <cell r="U193">
            <v>0.82980419352043222</v>
          </cell>
          <cell r="V193">
            <v>1.9561236449414905</v>
          </cell>
          <cell r="W193">
            <v>6.5308960594605567</v>
          </cell>
          <cell r="AC193">
            <v>2019.7900000000004</v>
          </cell>
          <cell r="AD193">
            <v>2019.7900000000004</v>
          </cell>
          <cell r="AE193">
            <v>2018.2500000000005</v>
          </cell>
          <cell r="AF193">
            <v>2018.2500000000005</v>
          </cell>
          <cell r="AG193">
            <v>1.5</v>
          </cell>
          <cell r="AH193">
            <v>2.5</v>
          </cell>
          <cell r="AI193">
            <v>2021.2900000000004</v>
          </cell>
          <cell r="AJ193">
            <v>2022.2900000000004</v>
          </cell>
        </row>
        <row r="194">
          <cell r="B194">
            <v>35750</v>
          </cell>
          <cell r="N194">
            <v>3.38</v>
          </cell>
          <cell r="O194">
            <v>5.0000000000000001E-4</v>
          </cell>
          <cell r="P194">
            <v>1.75</v>
          </cell>
          <cell r="Q194">
            <v>1.54</v>
          </cell>
          <cell r="R194">
            <v>1.1363636363636362</v>
          </cell>
          <cell r="S194">
            <v>5.0666000000000002</v>
          </cell>
          <cell r="T194">
            <v>6.1057777721091329</v>
          </cell>
          <cell r="U194">
            <v>0.82980419352043222</v>
          </cell>
          <cell r="V194">
            <v>1.9561236449414905</v>
          </cell>
          <cell r="W194">
            <v>6.5308960594605567</v>
          </cell>
          <cell r="AC194">
            <v>2019.6650000000004</v>
          </cell>
          <cell r="AD194">
            <v>2019.6650000000004</v>
          </cell>
          <cell r="AE194">
            <v>2018.1250000000005</v>
          </cell>
          <cell r="AF194">
            <v>2018.1250000000005</v>
          </cell>
          <cell r="AG194">
            <v>1.5</v>
          </cell>
          <cell r="AH194">
            <v>2.5</v>
          </cell>
          <cell r="AI194">
            <v>2021.1650000000004</v>
          </cell>
          <cell r="AJ194">
            <v>2022.1650000000004</v>
          </cell>
        </row>
        <row r="195">
          <cell r="B195">
            <v>36000</v>
          </cell>
          <cell r="D195">
            <v>2020</v>
          </cell>
          <cell r="N195">
            <v>3.38</v>
          </cell>
          <cell r="O195">
            <v>5.0000000000000001E-4</v>
          </cell>
          <cell r="P195">
            <v>1.75</v>
          </cell>
          <cell r="Q195">
            <v>1.54</v>
          </cell>
          <cell r="R195">
            <v>1.1363636363636362</v>
          </cell>
          <cell r="S195">
            <v>5.0666000000000002</v>
          </cell>
          <cell r="T195">
            <v>6.1057777721091329</v>
          </cell>
          <cell r="U195">
            <v>0.82980419352043222</v>
          </cell>
          <cell r="V195">
            <v>1.9561236449414905</v>
          </cell>
          <cell r="W195">
            <v>6.5308960594605567</v>
          </cell>
          <cell r="AC195">
            <v>2019.5400000000004</v>
          </cell>
          <cell r="AD195">
            <v>2019.5400000000004</v>
          </cell>
          <cell r="AE195">
            <v>2018.0000000000005</v>
          </cell>
          <cell r="AF195">
            <v>2018.0000000000005</v>
          </cell>
          <cell r="AG195">
            <v>1.5</v>
          </cell>
          <cell r="AH195">
            <v>2.5</v>
          </cell>
          <cell r="AI195">
            <v>2021.0400000000004</v>
          </cell>
          <cell r="AJ195">
            <v>2022.0400000000004</v>
          </cell>
        </row>
        <row r="196">
          <cell r="A196" t="str">
            <v>Stepped Fall -26</v>
          </cell>
          <cell r="B196">
            <v>36000</v>
          </cell>
          <cell r="N196">
            <v>3.38</v>
          </cell>
          <cell r="O196">
            <v>5.0000000000000001E-4</v>
          </cell>
          <cell r="P196">
            <v>1.75</v>
          </cell>
          <cell r="Q196">
            <v>1.54</v>
          </cell>
          <cell r="R196">
            <v>1.1363636363636362</v>
          </cell>
          <cell r="S196">
            <v>5.0666000000000002</v>
          </cell>
          <cell r="T196">
            <v>6.1057777721091329</v>
          </cell>
          <cell r="U196">
            <v>0.82980419352043222</v>
          </cell>
          <cell r="V196">
            <v>1.9561236449414905</v>
          </cell>
          <cell r="W196">
            <v>6.5308960594605567</v>
          </cell>
          <cell r="AB196">
            <v>30.500000000000483</v>
          </cell>
          <cell r="AC196">
            <v>2019.5400000000004</v>
          </cell>
          <cell r="AD196">
            <v>1989.04</v>
          </cell>
          <cell r="AE196">
            <v>2018.0000000000005</v>
          </cell>
          <cell r="AF196">
            <v>1987.5</v>
          </cell>
          <cell r="AG196">
            <v>1.5</v>
          </cell>
          <cell r="AH196">
            <v>2.5</v>
          </cell>
          <cell r="AI196">
            <v>1990.54</v>
          </cell>
          <cell r="AJ196">
            <v>1991.54</v>
          </cell>
        </row>
        <row r="197">
          <cell r="B197">
            <v>36250</v>
          </cell>
          <cell r="N197">
            <v>3.38</v>
          </cell>
          <cell r="O197">
            <v>5.0000000000000001E-4</v>
          </cell>
          <cell r="P197">
            <v>1.75</v>
          </cell>
          <cell r="Q197">
            <v>1.54</v>
          </cell>
          <cell r="R197">
            <v>1.1363636363636362</v>
          </cell>
          <cell r="S197">
            <v>5.0666000000000002</v>
          </cell>
          <cell r="T197">
            <v>6.1057777721091329</v>
          </cell>
          <cell r="U197">
            <v>0.82980419352043222</v>
          </cell>
          <cell r="V197">
            <v>1.9561236449414905</v>
          </cell>
          <cell r="W197">
            <v>6.5308960594605567</v>
          </cell>
          <cell r="AC197">
            <v>1988.915</v>
          </cell>
          <cell r="AD197">
            <v>1988.915</v>
          </cell>
          <cell r="AE197">
            <v>1987.375</v>
          </cell>
          <cell r="AF197">
            <v>1987.375</v>
          </cell>
          <cell r="AG197">
            <v>1.5</v>
          </cell>
          <cell r="AH197">
            <v>2.5</v>
          </cell>
          <cell r="AI197">
            <v>1990.415</v>
          </cell>
          <cell r="AJ197">
            <v>1991.415</v>
          </cell>
        </row>
        <row r="198">
          <cell r="B198">
            <v>36500</v>
          </cell>
          <cell r="N198">
            <v>3.38</v>
          </cell>
          <cell r="O198">
            <v>5.0000000000000001E-4</v>
          </cell>
          <cell r="P198">
            <v>1.75</v>
          </cell>
          <cell r="Q198">
            <v>1.54</v>
          </cell>
          <cell r="R198">
            <v>1.1363636363636362</v>
          </cell>
          <cell r="S198">
            <v>5.0666000000000002</v>
          </cell>
          <cell r="T198">
            <v>6.1057777721091329</v>
          </cell>
          <cell r="U198">
            <v>0.82980419352043222</v>
          </cell>
          <cell r="V198">
            <v>1.9561236449414905</v>
          </cell>
          <cell r="W198">
            <v>6.5308960594605567</v>
          </cell>
          <cell r="AC198">
            <v>1988.79</v>
          </cell>
          <cell r="AD198">
            <v>1988.79</v>
          </cell>
          <cell r="AE198">
            <v>1987.25</v>
          </cell>
          <cell r="AF198">
            <v>1987.25</v>
          </cell>
          <cell r="AG198">
            <v>1.5</v>
          </cell>
          <cell r="AH198">
            <v>2.5</v>
          </cell>
          <cell r="AI198">
            <v>1990.29</v>
          </cell>
          <cell r="AJ198">
            <v>1991.29</v>
          </cell>
        </row>
        <row r="199">
          <cell r="B199">
            <v>36750</v>
          </cell>
          <cell r="N199">
            <v>3.38</v>
          </cell>
          <cell r="O199">
            <v>5.0000000000000001E-4</v>
          </cell>
          <cell r="P199">
            <v>1.75</v>
          </cell>
          <cell r="Q199">
            <v>1.54</v>
          </cell>
          <cell r="R199">
            <v>1.1363636363636362</v>
          </cell>
          <cell r="S199">
            <v>5.0666000000000002</v>
          </cell>
          <cell r="T199">
            <v>6.1057777721091329</v>
          </cell>
          <cell r="U199">
            <v>0.82980419352043222</v>
          </cell>
          <cell r="V199">
            <v>1.9561236449414905</v>
          </cell>
          <cell r="W199">
            <v>6.5308960594605567</v>
          </cell>
          <cell r="AC199">
            <v>1988.665</v>
          </cell>
          <cell r="AD199">
            <v>1988.665</v>
          </cell>
          <cell r="AE199">
            <v>1987.125</v>
          </cell>
          <cell r="AF199">
            <v>1987.125</v>
          </cell>
          <cell r="AG199">
            <v>1.5</v>
          </cell>
          <cell r="AH199">
            <v>2.5</v>
          </cell>
          <cell r="AI199">
            <v>1990.165</v>
          </cell>
          <cell r="AJ199">
            <v>1991.165</v>
          </cell>
        </row>
        <row r="200">
          <cell r="B200">
            <v>37000</v>
          </cell>
          <cell r="D200">
            <v>1989</v>
          </cell>
          <cell r="N200">
            <v>3.38</v>
          </cell>
          <cell r="O200">
            <v>5.0000000000000001E-4</v>
          </cell>
          <cell r="P200">
            <v>1.75</v>
          </cell>
          <cell r="Q200">
            <v>1.54</v>
          </cell>
          <cell r="R200">
            <v>1.1363636363636362</v>
          </cell>
          <cell r="S200">
            <v>5.0666000000000002</v>
          </cell>
          <cell r="T200">
            <v>6.1057777721091329</v>
          </cell>
          <cell r="U200">
            <v>0.82980419352043222</v>
          </cell>
          <cell r="V200">
            <v>1.9561236449414905</v>
          </cell>
          <cell r="W200">
            <v>6.5308960594605567</v>
          </cell>
          <cell r="AC200">
            <v>1988.54</v>
          </cell>
          <cell r="AD200">
            <v>1988.54</v>
          </cell>
          <cell r="AE200">
            <v>1987</v>
          </cell>
          <cell r="AF200">
            <v>1987</v>
          </cell>
          <cell r="AG200">
            <v>1.5</v>
          </cell>
          <cell r="AH200">
            <v>2.5</v>
          </cell>
          <cell r="AI200">
            <v>1990.04</v>
          </cell>
          <cell r="AJ200">
            <v>1991.04</v>
          </cell>
        </row>
        <row r="201">
          <cell r="A201" t="str">
            <v>Stepped Fall -27</v>
          </cell>
          <cell r="B201">
            <v>37000</v>
          </cell>
          <cell r="N201">
            <v>3.38</v>
          </cell>
          <cell r="O201">
            <v>5.0000000000000001E-4</v>
          </cell>
          <cell r="P201">
            <v>1.75</v>
          </cell>
          <cell r="Q201">
            <v>1.54</v>
          </cell>
          <cell r="R201">
            <v>1.1363636363636362</v>
          </cell>
          <cell r="S201">
            <v>5.0666000000000002</v>
          </cell>
          <cell r="T201">
            <v>6.1057777721091329</v>
          </cell>
          <cell r="U201">
            <v>0.82980419352043222</v>
          </cell>
          <cell r="V201">
            <v>1.9561236449414905</v>
          </cell>
          <cell r="W201">
            <v>6.5308960594605567</v>
          </cell>
          <cell r="AB201">
            <v>26</v>
          </cell>
          <cell r="AC201">
            <v>1988.54</v>
          </cell>
          <cell r="AD201">
            <v>1962.54</v>
          </cell>
          <cell r="AE201">
            <v>1987</v>
          </cell>
          <cell r="AF201">
            <v>1961</v>
          </cell>
          <cell r="AG201">
            <v>1.5</v>
          </cell>
          <cell r="AH201">
            <v>2.5</v>
          </cell>
          <cell r="AI201">
            <v>1964.04</v>
          </cell>
          <cell r="AJ201">
            <v>1965.04</v>
          </cell>
        </row>
        <row r="202">
          <cell r="B202">
            <v>37250</v>
          </cell>
          <cell r="N202">
            <v>3.38</v>
          </cell>
          <cell r="O202">
            <v>5.0000000000000001E-4</v>
          </cell>
          <cell r="P202">
            <v>1.75</v>
          </cell>
          <cell r="Q202">
            <v>1.54</v>
          </cell>
          <cell r="R202">
            <v>1.1363636363636362</v>
          </cell>
          <cell r="S202">
            <v>5.0666000000000002</v>
          </cell>
          <cell r="T202">
            <v>6.1057777721091329</v>
          </cell>
          <cell r="U202">
            <v>0.82980419352043222</v>
          </cell>
          <cell r="V202">
            <v>1.9561236449414905</v>
          </cell>
          <cell r="W202">
            <v>6.5308960594605567</v>
          </cell>
          <cell r="AC202">
            <v>1962.415</v>
          </cell>
          <cell r="AD202">
            <v>1962.415</v>
          </cell>
          <cell r="AE202">
            <v>1960.875</v>
          </cell>
          <cell r="AF202">
            <v>1960.875</v>
          </cell>
          <cell r="AG202">
            <v>1.5</v>
          </cell>
          <cell r="AH202">
            <v>2.5</v>
          </cell>
          <cell r="AI202">
            <v>1963.915</v>
          </cell>
          <cell r="AJ202">
            <v>1964.915</v>
          </cell>
        </row>
        <row r="203">
          <cell r="B203">
            <v>37500</v>
          </cell>
          <cell r="N203">
            <v>3.38</v>
          </cell>
          <cell r="O203">
            <v>5.0000000000000001E-4</v>
          </cell>
          <cell r="P203">
            <v>1.75</v>
          </cell>
          <cell r="Q203">
            <v>1.54</v>
          </cell>
          <cell r="R203">
            <v>1.1363636363636362</v>
          </cell>
          <cell r="S203">
            <v>5.0666000000000002</v>
          </cell>
          <cell r="T203">
            <v>6.1057777721091329</v>
          </cell>
          <cell r="U203">
            <v>0.82980419352043222</v>
          </cell>
          <cell r="V203">
            <v>1.9561236449414905</v>
          </cell>
          <cell r="W203">
            <v>6.5308960594605567</v>
          </cell>
          <cell r="AC203">
            <v>1962.29</v>
          </cell>
          <cell r="AD203">
            <v>1962.29</v>
          </cell>
          <cell r="AE203">
            <v>1960.75</v>
          </cell>
          <cell r="AF203">
            <v>1960.75</v>
          </cell>
          <cell r="AG203">
            <v>1.5</v>
          </cell>
          <cell r="AH203">
            <v>2.5</v>
          </cell>
          <cell r="AI203">
            <v>1963.79</v>
          </cell>
          <cell r="AJ203">
            <v>1964.79</v>
          </cell>
        </row>
        <row r="204">
          <cell r="B204">
            <v>37750</v>
          </cell>
          <cell r="N204">
            <v>3.38</v>
          </cell>
          <cell r="O204">
            <v>5.0000000000000001E-4</v>
          </cell>
          <cell r="P204">
            <v>1.75</v>
          </cell>
          <cell r="Q204">
            <v>1.54</v>
          </cell>
          <cell r="R204">
            <v>1.1363636363636362</v>
          </cell>
          <cell r="S204">
            <v>5.0666000000000002</v>
          </cell>
          <cell r="T204">
            <v>6.1057777721091329</v>
          </cell>
          <cell r="U204">
            <v>0.82980419352043222</v>
          </cell>
          <cell r="V204">
            <v>1.9561236449414905</v>
          </cell>
          <cell r="W204">
            <v>6.5308960594605567</v>
          </cell>
          <cell r="AC204">
            <v>1962.165</v>
          </cell>
          <cell r="AD204">
            <v>1962.165</v>
          </cell>
          <cell r="AE204">
            <v>1960.625</v>
          </cell>
          <cell r="AF204">
            <v>1960.625</v>
          </cell>
          <cell r="AG204">
            <v>1.5</v>
          </cell>
          <cell r="AH204">
            <v>2.5</v>
          </cell>
          <cell r="AI204">
            <v>1963.665</v>
          </cell>
          <cell r="AJ204">
            <v>1964.665</v>
          </cell>
        </row>
        <row r="205">
          <cell r="A205" t="str">
            <v xml:space="preserve"> Aqueduct-18,  RD 37+895</v>
          </cell>
          <cell r="B205">
            <v>37895</v>
          </cell>
          <cell r="D205">
            <v>1962</v>
          </cell>
          <cell r="N205">
            <v>3.38</v>
          </cell>
          <cell r="O205">
            <v>5.0000000000000001E-4</v>
          </cell>
          <cell r="P205">
            <v>1.75</v>
          </cell>
          <cell r="Q205">
            <v>1.54</v>
          </cell>
          <cell r="R205">
            <v>1.1363636363636362</v>
          </cell>
          <cell r="S205">
            <v>5.0666000000000002</v>
          </cell>
          <cell r="T205">
            <v>6.1057777721091329</v>
          </cell>
          <cell r="U205">
            <v>0.82980419352043222</v>
          </cell>
          <cell r="V205">
            <v>1.9561236449414905</v>
          </cell>
          <cell r="W205">
            <v>6.5308960594605567</v>
          </cell>
          <cell r="AC205">
            <v>1962.0925</v>
          </cell>
          <cell r="AD205">
            <v>1962.0925</v>
          </cell>
          <cell r="AE205">
            <v>1960.5525</v>
          </cell>
          <cell r="AF205">
            <v>1960.5525</v>
          </cell>
          <cell r="AG205">
            <v>1.5</v>
          </cell>
          <cell r="AH205">
            <v>2.5</v>
          </cell>
          <cell r="AI205">
            <v>1963.5925</v>
          </cell>
          <cell r="AJ205">
            <v>1964.5925</v>
          </cell>
        </row>
        <row r="206">
          <cell r="A206" t="str">
            <v>Stepped Fall -28</v>
          </cell>
          <cell r="B206">
            <v>37895</v>
          </cell>
          <cell r="D206">
            <v>1952</v>
          </cell>
          <cell r="N206">
            <v>3.38</v>
          </cell>
          <cell r="O206">
            <v>5.0000000000000001E-4</v>
          </cell>
          <cell r="P206">
            <v>1.75</v>
          </cell>
          <cell r="Q206">
            <v>1.54</v>
          </cell>
          <cell r="R206">
            <v>1.1363636363636362</v>
          </cell>
          <cell r="S206">
            <v>5.0666000000000002</v>
          </cell>
          <cell r="T206">
            <v>6.1057777721091329</v>
          </cell>
          <cell r="U206">
            <v>0.82980419352043222</v>
          </cell>
          <cell r="V206">
            <v>1.9561236449414905</v>
          </cell>
          <cell r="W206">
            <v>6.5308960594605567</v>
          </cell>
          <cell r="AB206">
            <v>9.552500000000018</v>
          </cell>
          <cell r="AC206">
            <v>1962.0925</v>
          </cell>
          <cell r="AD206">
            <v>1952.54</v>
          </cell>
          <cell r="AE206">
            <v>1960.5525</v>
          </cell>
          <cell r="AF206">
            <v>1951</v>
          </cell>
          <cell r="AG206">
            <v>1.5</v>
          </cell>
          <cell r="AH206">
            <v>2.5</v>
          </cell>
          <cell r="AI206">
            <v>1954.04</v>
          </cell>
          <cell r="AJ206">
            <v>1955.04</v>
          </cell>
        </row>
        <row r="207">
          <cell r="B207">
            <v>37900</v>
          </cell>
          <cell r="N207">
            <v>3.38</v>
          </cell>
          <cell r="O207">
            <v>5.0000000000000001E-4</v>
          </cell>
          <cell r="P207">
            <v>1.75</v>
          </cell>
          <cell r="Q207">
            <v>1.54</v>
          </cell>
          <cell r="R207">
            <v>1.1363636363636362</v>
          </cell>
          <cell r="S207">
            <v>5.0666000000000002</v>
          </cell>
          <cell r="T207">
            <v>6.1057777721091329</v>
          </cell>
          <cell r="U207">
            <v>0.82980419352043222</v>
          </cell>
          <cell r="V207">
            <v>1.9561236449414905</v>
          </cell>
          <cell r="W207">
            <v>6.5308960594605567</v>
          </cell>
          <cell r="AC207">
            <v>1952.5374999999999</v>
          </cell>
          <cell r="AD207">
            <v>1952.5374999999999</v>
          </cell>
          <cell r="AE207">
            <v>1950.9974999999999</v>
          </cell>
          <cell r="AF207">
            <v>1950.9974999999999</v>
          </cell>
          <cell r="AG207">
            <v>1.5</v>
          </cell>
          <cell r="AH207">
            <v>2.5</v>
          </cell>
          <cell r="AI207">
            <v>1954.0374999999999</v>
          </cell>
          <cell r="AJ207">
            <v>1955.0374999999999</v>
          </cell>
        </row>
        <row r="208">
          <cell r="B208">
            <v>38000</v>
          </cell>
          <cell r="D208">
            <v>1952</v>
          </cell>
          <cell r="N208">
            <v>3.38</v>
          </cell>
          <cell r="O208">
            <v>5.0000000000000001E-4</v>
          </cell>
          <cell r="P208">
            <v>1.75</v>
          </cell>
          <cell r="Q208">
            <v>1.54</v>
          </cell>
          <cell r="R208">
            <v>1.1363636363636362</v>
          </cell>
          <cell r="S208">
            <v>5.0666000000000002</v>
          </cell>
          <cell r="T208">
            <v>6.1057777721091329</v>
          </cell>
          <cell r="U208">
            <v>0.82980419352043222</v>
          </cell>
          <cell r="V208">
            <v>1.9561236449414905</v>
          </cell>
          <cell r="W208">
            <v>6.5308960594605567</v>
          </cell>
          <cell r="AC208">
            <v>1952.4875</v>
          </cell>
          <cell r="AD208">
            <v>1952.4875</v>
          </cell>
          <cell r="AE208">
            <v>1950.9475</v>
          </cell>
          <cell r="AF208">
            <v>1950.9475</v>
          </cell>
          <cell r="AG208">
            <v>1.5</v>
          </cell>
          <cell r="AH208">
            <v>2.5</v>
          </cell>
          <cell r="AI208">
            <v>1953.9875</v>
          </cell>
          <cell r="AJ208">
            <v>1954.9875</v>
          </cell>
        </row>
        <row r="209">
          <cell r="A209" t="str">
            <v>Stepped Fall -29</v>
          </cell>
          <cell r="B209">
            <v>38000</v>
          </cell>
          <cell r="D209">
            <v>1952</v>
          </cell>
          <cell r="N209">
            <v>3.38</v>
          </cell>
          <cell r="O209">
            <v>5.0000000000000001E-4</v>
          </cell>
          <cell r="P209">
            <v>1.75</v>
          </cell>
          <cell r="Q209">
            <v>1.54</v>
          </cell>
          <cell r="R209">
            <v>1.1363636363636362</v>
          </cell>
          <cell r="S209">
            <v>5.0666000000000002</v>
          </cell>
          <cell r="T209">
            <v>6.1057777721091329</v>
          </cell>
          <cell r="U209">
            <v>0.82980419352043222</v>
          </cell>
          <cell r="V209">
            <v>1.9561236449414905</v>
          </cell>
          <cell r="W209">
            <v>6.5308960594605567</v>
          </cell>
          <cell r="AB209">
            <v>10.95</v>
          </cell>
          <cell r="AC209">
            <v>1952.4875</v>
          </cell>
          <cell r="AD209">
            <v>1941.5374999999999</v>
          </cell>
          <cell r="AE209">
            <v>1950.9475</v>
          </cell>
          <cell r="AF209">
            <v>1939.9974999999999</v>
          </cell>
          <cell r="AG209">
            <v>1.5</v>
          </cell>
          <cell r="AH209">
            <v>2.5</v>
          </cell>
          <cell r="AI209">
            <v>1943.0374999999999</v>
          </cell>
          <cell r="AJ209">
            <v>1944.0374999999999</v>
          </cell>
        </row>
        <row r="210">
          <cell r="B210">
            <v>38250</v>
          </cell>
          <cell r="N210">
            <v>3.38</v>
          </cell>
          <cell r="O210">
            <v>5.0000000000000001E-4</v>
          </cell>
          <cell r="P210">
            <v>1.75</v>
          </cell>
          <cell r="Q210">
            <v>1.54</v>
          </cell>
          <cell r="R210">
            <v>1.1363636363636362</v>
          </cell>
          <cell r="S210">
            <v>5.0666000000000002</v>
          </cell>
          <cell r="T210">
            <v>6.1057777721091329</v>
          </cell>
          <cell r="U210">
            <v>0.82980419352043222</v>
          </cell>
          <cell r="V210">
            <v>1.9561236449414905</v>
          </cell>
          <cell r="W210">
            <v>6.5308960594605567</v>
          </cell>
          <cell r="AC210">
            <v>1941.4124999999999</v>
          </cell>
          <cell r="AD210">
            <v>1941.4124999999999</v>
          </cell>
          <cell r="AE210">
            <v>1939.8724999999999</v>
          </cell>
          <cell r="AF210">
            <v>1939.8724999999999</v>
          </cell>
          <cell r="AG210">
            <v>1.5</v>
          </cell>
          <cell r="AH210">
            <v>2.5</v>
          </cell>
          <cell r="AI210">
            <v>1942.9124999999999</v>
          </cell>
          <cell r="AJ210">
            <v>1943.9124999999999</v>
          </cell>
        </row>
        <row r="211">
          <cell r="B211">
            <v>38500</v>
          </cell>
          <cell r="N211">
            <v>3.38</v>
          </cell>
          <cell r="O211">
            <v>5.0000000000000001E-4</v>
          </cell>
          <cell r="P211">
            <v>1.75</v>
          </cell>
          <cell r="Q211">
            <v>1.54</v>
          </cell>
          <cell r="R211">
            <v>1.1363636363636362</v>
          </cell>
          <cell r="S211">
            <v>5.0666000000000002</v>
          </cell>
          <cell r="T211">
            <v>6.1057777721091329</v>
          </cell>
          <cell r="U211">
            <v>0.82980419352043222</v>
          </cell>
          <cell r="V211">
            <v>1.9561236449414905</v>
          </cell>
          <cell r="W211">
            <v>6.5308960594605567</v>
          </cell>
          <cell r="AC211">
            <v>1941.2874999999999</v>
          </cell>
          <cell r="AD211">
            <v>1941.2874999999999</v>
          </cell>
          <cell r="AE211">
            <v>1939.7474999999999</v>
          </cell>
          <cell r="AF211">
            <v>1939.7474999999999</v>
          </cell>
          <cell r="AG211">
            <v>1.5</v>
          </cell>
          <cell r="AH211">
            <v>2.5</v>
          </cell>
          <cell r="AI211">
            <v>1942.7874999999999</v>
          </cell>
          <cell r="AJ211">
            <v>1943.7874999999999</v>
          </cell>
        </row>
        <row r="212">
          <cell r="A212" t="str">
            <v>Aqueduct-19, RD38+680</v>
          </cell>
          <cell r="B212">
            <v>38680</v>
          </cell>
          <cell r="N212">
            <v>3.38</v>
          </cell>
          <cell r="O212">
            <v>5.0000000000000001E-4</v>
          </cell>
          <cell r="P212">
            <v>1.75</v>
          </cell>
          <cell r="Q212">
            <v>1.54</v>
          </cell>
          <cell r="R212">
            <v>1.1363636363636362</v>
          </cell>
          <cell r="S212">
            <v>5.0666000000000002</v>
          </cell>
          <cell r="T212">
            <v>6.1057777721091329</v>
          </cell>
          <cell r="U212">
            <v>0.82980419352043222</v>
          </cell>
          <cell r="V212">
            <v>1.9561236449414905</v>
          </cell>
          <cell r="W212">
            <v>6.5308960594605567</v>
          </cell>
          <cell r="AC212">
            <v>1941.1975</v>
          </cell>
          <cell r="AD212">
            <v>1941.1975</v>
          </cell>
          <cell r="AE212">
            <v>1939.6575</v>
          </cell>
          <cell r="AF212">
            <v>1939.6575</v>
          </cell>
          <cell r="AG212">
            <v>1.5</v>
          </cell>
          <cell r="AH212">
            <v>2.5</v>
          </cell>
          <cell r="AI212">
            <v>1942.6975</v>
          </cell>
          <cell r="AJ212">
            <v>1943.6975</v>
          </cell>
        </row>
        <row r="213">
          <cell r="B213">
            <v>38680</v>
          </cell>
          <cell r="D213">
            <v>1941</v>
          </cell>
          <cell r="N213">
            <v>3.38</v>
          </cell>
          <cell r="O213">
            <v>5.0000000000000001E-4</v>
          </cell>
          <cell r="P213">
            <v>1.75</v>
          </cell>
          <cell r="Q213">
            <v>1.54</v>
          </cell>
          <cell r="R213">
            <v>1.1363636363636362</v>
          </cell>
          <cell r="S213">
            <v>5.0666000000000002</v>
          </cell>
          <cell r="T213">
            <v>6.1057777721091329</v>
          </cell>
          <cell r="U213">
            <v>0.82980419352043222</v>
          </cell>
          <cell r="V213">
            <v>1.9561236449414905</v>
          </cell>
          <cell r="W213">
            <v>6.5308960594605567</v>
          </cell>
          <cell r="AC213">
            <v>1941.1975</v>
          </cell>
          <cell r="AD213">
            <v>1941.1975</v>
          </cell>
          <cell r="AE213">
            <v>1939.6575</v>
          </cell>
          <cell r="AF213">
            <v>1939.6575</v>
          </cell>
          <cell r="AG213">
            <v>1.5</v>
          </cell>
          <cell r="AH213">
            <v>2.5</v>
          </cell>
          <cell r="AI213">
            <v>1942.6975</v>
          </cell>
          <cell r="AJ213">
            <v>1943.6975</v>
          </cell>
        </row>
        <row r="214">
          <cell r="B214">
            <v>38750</v>
          </cell>
          <cell r="N214">
            <v>3.38</v>
          </cell>
          <cell r="O214">
            <v>5.0000000000000001E-4</v>
          </cell>
          <cell r="P214">
            <v>1.75</v>
          </cell>
          <cell r="Q214">
            <v>1.54</v>
          </cell>
          <cell r="R214">
            <v>1.1363636363636362</v>
          </cell>
          <cell r="S214">
            <v>5.0666000000000002</v>
          </cell>
          <cell r="T214">
            <v>6.1057777721091329</v>
          </cell>
          <cell r="U214">
            <v>0.82980419352043222</v>
          </cell>
          <cell r="V214">
            <v>1.9561236449414905</v>
          </cell>
          <cell r="W214">
            <v>6.5308960594605567</v>
          </cell>
          <cell r="AC214">
            <v>1941.1624999999999</v>
          </cell>
          <cell r="AD214">
            <v>1941.1624999999999</v>
          </cell>
          <cell r="AE214">
            <v>1939.6224999999999</v>
          </cell>
          <cell r="AF214">
            <v>1939.6224999999999</v>
          </cell>
          <cell r="AG214">
            <v>1.5</v>
          </cell>
          <cell r="AH214">
            <v>2.5</v>
          </cell>
          <cell r="AI214">
            <v>1942.6624999999999</v>
          </cell>
          <cell r="AJ214">
            <v>1943.6624999999999</v>
          </cell>
        </row>
        <row r="215">
          <cell r="B215">
            <v>39000</v>
          </cell>
          <cell r="D215">
            <v>1951</v>
          </cell>
          <cell r="N215">
            <v>3.38</v>
          </cell>
          <cell r="O215">
            <v>5.0000000000000001E-4</v>
          </cell>
          <cell r="P215">
            <v>1.75</v>
          </cell>
          <cell r="Q215">
            <v>1.54</v>
          </cell>
          <cell r="R215">
            <v>1.1363636363636362</v>
          </cell>
          <cell r="S215">
            <v>5.0666000000000002</v>
          </cell>
          <cell r="T215">
            <v>6.1057777721091329</v>
          </cell>
          <cell r="U215">
            <v>0.82980419352043222</v>
          </cell>
          <cell r="V215">
            <v>1.9561236449414905</v>
          </cell>
          <cell r="W215">
            <v>6.5308960594605567</v>
          </cell>
          <cell r="AC215">
            <v>1941.0374999999999</v>
          </cell>
          <cell r="AD215">
            <v>1941.0374999999999</v>
          </cell>
          <cell r="AE215">
            <v>1939.4974999999999</v>
          </cell>
          <cell r="AF215">
            <v>1939.4974999999999</v>
          </cell>
          <cell r="AG215">
            <v>1.5</v>
          </cell>
          <cell r="AH215">
            <v>2.5</v>
          </cell>
          <cell r="AI215">
            <v>1942.5374999999999</v>
          </cell>
          <cell r="AJ215">
            <v>1943.5374999999999</v>
          </cell>
        </row>
        <row r="216">
          <cell r="A216" t="str">
            <v>Stepped Fall -30</v>
          </cell>
          <cell r="B216">
            <v>39000</v>
          </cell>
          <cell r="D216">
            <v>1951</v>
          </cell>
          <cell r="N216">
            <v>3.38</v>
          </cell>
          <cell r="O216">
            <v>5.0000000000000001E-4</v>
          </cell>
          <cell r="P216">
            <v>1.75</v>
          </cell>
          <cell r="Q216">
            <v>1.54</v>
          </cell>
          <cell r="R216">
            <v>1.1363636363636362</v>
          </cell>
          <cell r="S216">
            <v>5.0666000000000002</v>
          </cell>
          <cell r="T216">
            <v>6.1057777721091329</v>
          </cell>
          <cell r="U216">
            <v>0.82980419352043222</v>
          </cell>
          <cell r="V216">
            <v>1.9561236449414905</v>
          </cell>
          <cell r="W216">
            <v>6.5308960594605567</v>
          </cell>
          <cell r="AB216">
            <v>14.5</v>
          </cell>
          <cell r="AC216">
            <v>1941.0374999999999</v>
          </cell>
          <cell r="AD216">
            <v>1926.5374999999999</v>
          </cell>
          <cell r="AE216">
            <v>1939.4974999999999</v>
          </cell>
          <cell r="AF216">
            <v>1924.9974999999999</v>
          </cell>
          <cell r="AG216">
            <v>1.5</v>
          </cell>
          <cell r="AH216">
            <v>2.5</v>
          </cell>
          <cell r="AI216">
            <v>1928.0374999999999</v>
          </cell>
          <cell r="AJ216">
            <v>1929.0374999999999</v>
          </cell>
        </row>
        <row r="217">
          <cell r="B217">
            <v>39250</v>
          </cell>
          <cell r="N217">
            <v>3.38</v>
          </cell>
          <cell r="O217">
            <v>5.0000000000000001E-4</v>
          </cell>
          <cell r="P217">
            <v>1.75</v>
          </cell>
          <cell r="Q217">
            <v>1.54</v>
          </cell>
          <cell r="R217">
            <v>1.1363636363636362</v>
          </cell>
          <cell r="S217">
            <v>5.0666000000000002</v>
          </cell>
          <cell r="T217">
            <v>6.1057777721091329</v>
          </cell>
          <cell r="U217">
            <v>0.82980419352043222</v>
          </cell>
          <cell r="V217">
            <v>1.9561236449414905</v>
          </cell>
          <cell r="W217">
            <v>6.5308960594605567</v>
          </cell>
          <cell r="AC217">
            <v>1926.4124999999999</v>
          </cell>
          <cell r="AD217">
            <v>1926.4124999999999</v>
          </cell>
          <cell r="AE217">
            <v>1924.8724999999999</v>
          </cell>
          <cell r="AF217">
            <v>1924.8724999999999</v>
          </cell>
          <cell r="AG217">
            <v>1.5</v>
          </cell>
          <cell r="AH217">
            <v>2.5</v>
          </cell>
          <cell r="AI217">
            <v>1927.9124999999999</v>
          </cell>
          <cell r="AJ217">
            <v>1928.9124999999999</v>
          </cell>
        </row>
        <row r="218">
          <cell r="B218">
            <v>39500</v>
          </cell>
          <cell r="N218">
            <v>3.38</v>
          </cell>
          <cell r="O218">
            <v>5.0000000000000001E-4</v>
          </cell>
          <cell r="P218">
            <v>1.75</v>
          </cell>
          <cell r="Q218">
            <v>1.54</v>
          </cell>
          <cell r="R218">
            <v>1.1363636363636362</v>
          </cell>
          <cell r="S218">
            <v>5.0666000000000002</v>
          </cell>
          <cell r="T218">
            <v>6.1057777721091329</v>
          </cell>
          <cell r="U218">
            <v>0.82980419352043222</v>
          </cell>
          <cell r="V218">
            <v>1.9561236449414905</v>
          </cell>
          <cell r="W218">
            <v>6.5308960594605567</v>
          </cell>
          <cell r="AC218">
            <v>1926.2874999999999</v>
          </cell>
          <cell r="AD218">
            <v>1926.2874999999999</v>
          </cell>
          <cell r="AE218">
            <v>1924.7474999999999</v>
          </cell>
          <cell r="AF218">
            <v>1924.7474999999999</v>
          </cell>
          <cell r="AG218">
            <v>1.5</v>
          </cell>
          <cell r="AH218">
            <v>2.5</v>
          </cell>
          <cell r="AI218">
            <v>1927.7874999999999</v>
          </cell>
          <cell r="AJ218">
            <v>1928.7874999999999</v>
          </cell>
        </row>
        <row r="219">
          <cell r="B219">
            <v>39750</v>
          </cell>
          <cell r="N219">
            <v>3.38</v>
          </cell>
          <cell r="O219">
            <v>5.0000000000000001E-4</v>
          </cell>
          <cell r="P219">
            <v>1.75</v>
          </cell>
          <cell r="Q219">
            <v>1.54</v>
          </cell>
          <cell r="R219">
            <v>1.1363636363636362</v>
          </cell>
          <cell r="S219">
            <v>5.0666000000000002</v>
          </cell>
          <cell r="T219">
            <v>6.1057777721091329</v>
          </cell>
          <cell r="U219">
            <v>0.82980419352043222</v>
          </cell>
          <cell r="V219">
            <v>1.9561236449414905</v>
          </cell>
          <cell r="W219">
            <v>6.5308960594605567</v>
          </cell>
          <cell r="AC219">
            <v>1926.1624999999999</v>
          </cell>
          <cell r="AD219">
            <v>1926.1624999999999</v>
          </cell>
          <cell r="AE219">
            <v>1924.6224999999999</v>
          </cell>
          <cell r="AF219">
            <v>1924.6224999999999</v>
          </cell>
          <cell r="AG219">
            <v>1.5</v>
          </cell>
          <cell r="AH219">
            <v>2.5</v>
          </cell>
          <cell r="AI219">
            <v>1927.6624999999999</v>
          </cell>
          <cell r="AJ219">
            <v>1928.6624999999999</v>
          </cell>
        </row>
        <row r="220">
          <cell r="A220" t="str">
            <v>Aqueduct-20, RD38+680</v>
          </cell>
          <cell r="B220">
            <v>39895</v>
          </cell>
          <cell r="N220">
            <v>3.38</v>
          </cell>
          <cell r="O220">
            <v>5.0000000000000001E-4</v>
          </cell>
          <cell r="P220">
            <v>1.75</v>
          </cell>
          <cell r="Q220">
            <v>1.54</v>
          </cell>
          <cell r="R220">
            <v>1.1363636363636362</v>
          </cell>
          <cell r="S220">
            <v>5.0666000000000002</v>
          </cell>
          <cell r="T220">
            <v>6.1057777721091329</v>
          </cell>
          <cell r="U220">
            <v>0.82980419352043222</v>
          </cell>
          <cell r="V220">
            <v>1.9561236449414905</v>
          </cell>
          <cell r="W220">
            <v>6.5308960594605567</v>
          </cell>
          <cell r="AC220">
            <v>1926.09</v>
          </cell>
          <cell r="AD220">
            <v>1926.09</v>
          </cell>
          <cell r="AE220">
            <v>1924.55</v>
          </cell>
          <cell r="AF220">
            <v>1924.55</v>
          </cell>
          <cell r="AG220">
            <v>1.5</v>
          </cell>
          <cell r="AH220">
            <v>2.5</v>
          </cell>
          <cell r="AI220">
            <v>1927.59</v>
          </cell>
          <cell r="AJ220">
            <v>1928.59</v>
          </cell>
        </row>
        <row r="221">
          <cell r="B221">
            <v>39895</v>
          </cell>
          <cell r="D221">
            <v>1926</v>
          </cell>
          <cell r="N221">
            <v>3.38</v>
          </cell>
          <cell r="O221">
            <v>5.0000000000000001E-4</v>
          </cell>
          <cell r="P221">
            <v>1.75</v>
          </cell>
          <cell r="Q221">
            <v>1.54</v>
          </cell>
          <cell r="R221">
            <v>1.1363636363636362</v>
          </cell>
          <cell r="S221">
            <v>5.0666000000000002</v>
          </cell>
          <cell r="T221">
            <v>6.1057777721091329</v>
          </cell>
          <cell r="U221">
            <v>0.82980419352043222</v>
          </cell>
          <cell r="V221">
            <v>1.9561236449414905</v>
          </cell>
          <cell r="W221">
            <v>6.5308960594605567</v>
          </cell>
          <cell r="AB221">
            <v>5.55</v>
          </cell>
          <cell r="AC221">
            <v>1926.09</v>
          </cell>
          <cell r="AD221">
            <v>1920.54</v>
          </cell>
          <cell r="AE221">
            <v>1924.55</v>
          </cell>
          <cell r="AF221">
            <v>1919</v>
          </cell>
          <cell r="AG221">
            <v>1.5</v>
          </cell>
          <cell r="AH221">
            <v>2.5</v>
          </cell>
          <cell r="AI221">
            <v>1922.04</v>
          </cell>
          <cell r="AJ221">
            <v>1923.04</v>
          </cell>
        </row>
        <row r="222">
          <cell r="B222">
            <v>40000</v>
          </cell>
          <cell r="D222">
            <v>1920</v>
          </cell>
          <cell r="N222">
            <v>3.38</v>
          </cell>
          <cell r="O222">
            <v>5.0000000000000001E-4</v>
          </cell>
          <cell r="P222">
            <v>1.75</v>
          </cell>
          <cell r="Q222">
            <v>1.54</v>
          </cell>
          <cell r="R222">
            <v>1.1363636363636362</v>
          </cell>
          <cell r="S222">
            <v>5.0666000000000002</v>
          </cell>
          <cell r="T222">
            <v>6.1057777721091329</v>
          </cell>
          <cell r="U222">
            <v>0.82980419352043222</v>
          </cell>
          <cell r="V222">
            <v>1.9561236449414905</v>
          </cell>
          <cell r="W222">
            <v>6.5308960594605567</v>
          </cell>
          <cell r="AC222">
            <v>1920.4875</v>
          </cell>
          <cell r="AD222">
            <v>1920.4875</v>
          </cell>
          <cell r="AE222">
            <v>1918.9475</v>
          </cell>
          <cell r="AF222">
            <v>1918.9475</v>
          </cell>
          <cell r="AG222">
            <v>1.5</v>
          </cell>
          <cell r="AH222">
            <v>2.5</v>
          </cell>
          <cell r="AI222">
            <v>1921.9875</v>
          </cell>
          <cell r="AJ222">
            <v>1922.9875</v>
          </cell>
        </row>
        <row r="223">
          <cell r="A223" t="str">
            <v>Stepped Fall -31</v>
          </cell>
          <cell r="B223">
            <v>40000</v>
          </cell>
          <cell r="D223">
            <v>1920</v>
          </cell>
          <cell r="N223">
            <v>3.38</v>
          </cell>
          <cell r="O223">
            <v>5.0000000000000001E-4</v>
          </cell>
          <cell r="P223">
            <v>1.75</v>
          </cell>
          <cell r="Q223">
            <v>1.54</v>
          </cell>
          <cell r="R223">
            <v>1.1363636363636362</v>
          </cell>
          <cell r="S223">
            <v>5.0666000000000002</v>
          </cell>
          <cell r="T223">
            <v>6.1057777721091329</v>
          </cell>
          <cell r="U223">
            <v>0.82980419352043222</v>
          </cell>
          <cell r="V223">
            <v>1.9561236449414905</v>
          </cell>
          <cell r="W223">
            <v>6.5308960594605567</v>
          </cell>
          <cell r="AB223">
            <v>6.95</v>
          </cell>
          <cell r="AC223">
            <v>1920.4875</v>
          </cell>
          <cell r="AD223">
            <v>1913.5374999999999</v>
          </cell>
          <cell r="AE223">
            <v>1918.9475</v>
          </cell>
          <cell r="AF223">
            <v>1911.9974999999999</v>
          </cell>
          <cell r="AG223">
            <v>1.5</v>
          </cell>
          <cell r="AH223">
            <v>2.5</v>
          </cell>
          <cell r="AI223">
            <v>1915.0374999999999</v>
          </cell>
          <cell r="AJ223">
            <v>1916.0374999999999</v>
          </cell>
        </row>
        <row r="224">
          <cell r="A224" t="str">
            <v>Tail RD 40+500 (TR &amp; TL)</v>
          </cell>
          <cell r="B224">
            <v>40500</v>
          </cell>
          <cell r="D224">
            <v>1913</v>
          </cell>
          <cell r="N224">
            <v>3.38</v>
          </cell>
          <cell r="O224">
            <v>5.0000000000000001E-4</v>
          </cell>
          <cell r="P224">
            <v>1.75</v>
          </cell>
          <cell r="Q224">
            <v>1.54</v>
          </cell>
          <cell r="R224">
            <v>1.1363636363636362</v>
          </cell>
          <cell r="S224">
            <v>5.0666000000000002</v>
          </cell>
          <cell r="T224">
            <v>6.1057777721091329</v>
          </cell>
          <cell r="U224">
            <v>0.82980419352043222</v>
          </cell>
          <cell r="V224">
            <v>1.9561236449414905</v>
          </cell>
          <cell r="W224">
            <v>6.5308960594605567</v>
          </cell>
          <cell r="AC224">
            <v>1913.2874999999999</v>
          </cell>
          <cell r="AD224">
            <v>1913.2874999999999</v>
          </cell>
          <cell r="AE224">
            <v>1911.7474999999999</v>
          </cell>
          <cell r="AF224">
            <v>1911.7474999999999</v>
          </cell>
          <cell r="AG224">
            <v>1.5</v>
          </cell>
          <cell r="AH224">
            <v>2.5</v>
          </cell>
          <cell r="AI224">
            <v>1914.7874999999999</v>
          </cell>
          <cell r="AJ224">
            <v>1915.7874999999999</v>
          </cell>
        </row>
        <row r="225">
          <cell r="C225">
            <v>0</v>
          </cell>
          <cell r="E225">
            <v>0</v>
          </cell>
        </row>
      </sheetData>
      <sheetData sheetId="5"/>
      <sheetData sheetId="6" refreshError="1">
        <row r="5">
          <cell r="B5">
            <v>32.200000000000003</v>
          </cell>
        </row>
        <row r="7">
          <cell r="B7">
            <v>1.5</v>
          </cell>
        </row>
        <row r="15">
          <cell r="G15">
            <v>3.25</v>
          </cell>
          <cell r="H15">
            <v>2.75</v>
          </cell>
        </row>
        <row r="16">
          <cell r="G16">
            <v>3.25</v>
          </cell>
          <cell r="H16">
            <v>2.75</v>
          </cell>
        </row>
        <row r="17">
          <cell r="G17">
            <v>3.25</v>
          </cell>
          <cell r="H17">
            <v>2.75</v>
          </cell>
        </row>
        <row r="18">
          <cell r="G18">
            <v>3.25</v>
          </cell>
          <cell r="H18">
            <v>2.75</v>
          </cell>
        </row>
        <row r="19">
          <cell r="G19">
            <v>3.25</v>
          </cell>
          <cell r="H19">
            <v>2.75</v>
          </cell>
        </row>
        <row r="20">
          <cell r="G20">
            <v>3</v>
          </cell>
          <cell r="H20">
            <v>2.75</v>
          </cell>
        </row>
        <row r="21">
          <cell r="G21">
            <v>3</v>
          </cell>
          <cell r="H21">
            <v>2.75</v>
          </cell>
        </row>
        <row r="22">
          <cell r="G22">
            <v>3</v>
          </cell>
          <cell r="H22">
            <v>2.75</v>
          </cell>
        </row>
        <row r="23">
          <cell r="G23">
            <v>3</v>
          </cell>
          <cell r="H23">
            <v>2.75</v>
          </cell>
        </row>
        <row r="24">
          <cell r="G24">
            <v>3</v>
          </cell>
          <cell r="H24">
            <v>2.82</v>
          </cell>
        </row>
        <row r="25">
          <cell r="G25">
            <v>3</v>
          </cell>
          <cell r="H25">
            <v>2.82</v>
          </cell>
        </row>
        <row r="26">
          <cell r="G26">
            <v>3</v>
          </cell>
          <cell r="H26">
            <v>2.82</v>
          </cell>
        </row>
        <row r="27">
          <cell r="G27">
            <v>3</v>
          </cell>
          <cell r="H27">
            <v>2.82</v>
          </cell>
        </row>
        <row r="28">
          <cell r="G28">
            <v>3</v>
          </cell>
          <cell r="H28">
            <v>2.82</v>
          </cell>
        </row>
        <row r="29">
          <cell r="G29">
            <v>3</v>
          </cell>
          <cell r="H29">
            <v>2.82</v>
          </cell>
        </row>
        <row r="30">
          <cell r="G30">
            <v>3</v>
          </cell>
          <cell r="H30">
            <v>2.82</v>
          </cell>
        </row>
        <row r="31">
          <cell r="G31">
            <v>3</v>
          </cell>
          <cell r="H31">
            <v>2.82</v>
          </cell>
        </row>
        <row r="32">
          <cell r="G32">
            <v>3</v>
          </cell>
          <cell r="H32">
            <v>2.82</v>
          </cell>
        </row>
        <row r="33">
          <cell r="G33">
            <v>3</v>
          </cell>
          <cell r="H33">
            <v>2.82</v>
          </cell>
        </row>
        <row r="34">
          <cell r="G34">
            <v>3</v>
          </cell>
          <cell r="H34">
            <v>2.82</v>
          </cell>
        </row>
        <row r="35">
          <cell r="G35">
            <v>3</v>
          </cell>
          <cell r="H35">
            <v>2.82</v>
          </cell>
        </row>
        <row r="36">
          <cell r="G36">
            <v>3</v>
          </cell>
          <cell r="H36">
            <v>2.82</v>
          </cell>
        </row>
        <row r="37">
          <cell r="G37">
            <v>3</v>
          </cell>
          <cell r="H37">
            <v>2.82</v>
          </cell>
        </row>
        <row r="38">
          <cell r="G38">
            <v>3</v>
          </cell>
          <cell r="H38">
            <v>2.82</v>
          </cell>
        </row>
        <row r="39">
          <cell r="G39">
            <v>3</v>
          </cell>
          <cell r="H39">
            <v>2.82</v>
          </cell>
        </row>
        <row r="40">
          <cell r="G40">
            <v>3</v>
          </cell>
          <cell r="H40">
            <v>2.82</v>
          </cell>
        </row>
        <row r="41">
          <cell r="G41">
            <v>3</v>
          </cell>
          <cell r="H41">
            <v>2.82</v>
          </cell>
        </row>
        <row r="42">
          <cell r="G42">
            <v>3</v>
          </cell>
          <cell r="H42">
            <v>2.82</v>
          </cell>
        </row>
        <row r="43">
          <cell r="G43">
            <v>3</v>
          </cell>
          <cell r="H43">
            <v>2.82</v>
          </cell>
        </row>
        <row r="44">
          <cell r="G44">
            <v>3</v>
          </cell>
          <cell r="H44">
            <v>2.82</v>
          </cell>
        </row>
        <row r="45">
          <cell r="G45">
            <v>3</v>
          </cell>
          <cell r="H45">
            <v>2.82</v>
          </cell>
        </row>
        <row r="46">
          <cell r="G46">
            <v>3</v>
          </cell>
          <cell r="H46">
            <v>2.82</v>
          </cell>
        </row>
        <row r="47">
          <cell r="G47">
            <v>3</v>
          </cell>
          <cell r="H47">
            <v>2.82</v>
          </cell>
        </row>
        <row r="48">
          <cell r="G48">
            <v>3</v>
          </cell>
          <cell r="H48">
            <v>2.5499999999999998</v>
          </cell>
        </row>
        <row r="49">
          <cell r="G49">
            <v>3</v>
          </cell>
          <cell r="H49">
            <v>2.5499999999999998</v>
          </cell>
        </row>
        <row r="50">
          <cell r="G50">
            <v>3</v>
          </cell>
          <cell r="H50">
            <v>2.5499999999999998</v>
          </cell>
        </row>
        <row r="51">
          <cell r="G51">
            <v>3</v>
          </cell>
          <cell r="H51">
            <v>2.5499999999999998</v>
          </cell>
        </row>
        <row r="52">
          <cell r="G52">
            <v>3</v>
          </cell>
          <cell r="H52">
            <v>2.5499999999999998</v>
          </cell>
        </row>
        <row r="53">
          <cell r="G53">
            <v>3</v>
          </cell>
          <cell r="H53">
            <v>2.5499999999999998</v>
          </cell>
        </row>
        <row r="54">
          <cell r="G54">
            <v>3</v>
          </cell>
          <cell r="H54">
            <v>2.5499999999999998</v>
          </cell>
        </row>
        <row r="55">
          <cell r="G55">
            <v>3</v>
          </cell>
          <cell r="H55">
            <v>2.5499999999999998</v>
          </cell>
        </row>
        <row r="56">
          <cell r="G56">
            <v>3</v>
          </cell>
          <cell r="H56">
            <v>2.5499999999999998</v>
          </cell>
        </row>
        <row r="57">
          <cell r="G57">
            <v>3</v>
          </cell>
          <cell r="H57">
            <v>2.5499999999999998</v>
          </cell>
        </row>
        <row r="58">
          <cell r="G58">
            <v>3</v>
          </cell>
          <cell r="H58">
            <v>2.5499999999999998</v>
          </cell>
        </row>
        <row r="59">
          <cell r="G59">
            <v>3</v>
          </cell>
          <cell r="H59">
            <v>2.5499999999999998</v>
          </cell>
        </row>
        <row r="60">
          <cell r="G60">
            <v>3</v>
          </cell>
          <cell r="H60">
            <v>2.5499999999999998</v>
          </cell>
        </row>
        <row r="61">
          <cell r="G61">
            <v>3</v>
          </cell>
          <cell r="H61">
            <v>2.5499999999999998</v>
          </cell>
        </row>
        <row r="62">
          <cell r="G62">
            <v>3</v>
          </cell>
          <cell r="H62">
            <v>2.5499999999999998</v>
          </cell>
        </row>
        <row r="63">
          <cell r="G63">
            <v>3</v>
          </cell>
          <cell r="H63">
            <v>2.5499999999999998</v>
          </cell>
        </row>
        <row r="64">
          <cell r="G64">
            <v>3</v>
          </cell>
          <cell r="H64">
            <v>2.5499999999999998</v>
          </cell>
        </row>
        <row r="65">
          <cell r="G65">
            <v>3</v>
          </cell>
          <cell r="H65">
            <v>2.5499999999999998</v>
          </cell>
        </row>
        <row r="66">
          <cell r="G66">
            <v>3</v>
          </cell>
          <cell r="H66">
            <v>2.5499999999999998</v>
          </cell>
        </row>
        <row r="67">
          <cell r="G67">
            <v>2.75</v>
          </cell>
          <cell r="H67">
            <v>2.59</v>
          </cell>
        </row>
        <row r="68">
          <cell r="G68">
            <v>2.75</v>
          </cell>
          <cell r="H68">
            <v>2.59</v>
          </cell>
        </row>
        <row r="69">
          <cell r="G69">
            <v>2.75</v>
          </cell>
          <cell r="H69">
            <v>2.59</v>
          </cell>
        </row>
        <row r="70">
          <cell r="G70">
            <v>2.75</v>
          </cell>
          <cell r="H70">
            <v>2.59</v>
          </cell>
        </row>
        <row r="71">
          <cell r="G71">
            <v>2.75</v>
          </cell>
          <cell r="H71">
            <v>2.59</v>
          </cell>
        </row>
        <row r="72">
          <cell r="G72">
            <v>2.75</v>
          </cell>
          <cell r="H72">
            <v>2.59</v>
          </cell>
        </row>
        <row r="73">
          <cell r="G73">
            <v>2.75</v>
          </cell>
          <cell r="H73">
            <v>2.59</v>
          </cell>
        </row>
        <row r="74">
          <cell r="G74">
            <v>2.75</v>
          </cell>
          <cell r="H74">
            <v>2.59</v>
          </cell>
        </row>
        <row r="75">
          <cell r="G75">
            <v>2.75</v>
          </cell>
          <cell r="H75">
            <v>2.59</v>
          </cell>
        </row>
        <row r="76">
          <cell r="G76">
            <v>2.75</v>
          </cell>
          <cell r="H76">
            <v>2.59</v>
          </cell>
        </row>
        <row r="77">
          <cell r="G77">
            <v>2.75</v>
          </cell>
          <cell r="H77">
            <v>2.59</v>
          </cell>
        </row>
        <row r="78">
          <cell r="G78">
            <v>2.75</v>
          </cell>
          <cell r="H78">
            <v>2.59</v>
          </cell>
        </row>
        <row r="79">
          <cell r="G79">
            <v>2.75</v>
          </cell>
          <cell r="H79">
            <v>2.59</v>
          </cell>
        </row>
        <row r="80">
          <cell r="G80">
            <v>2.75</v>
          </cell>
          <cell r="H80">
            <v>2.59</v>
          </cell>
        </row>
        <row r="81">
          <cell r="G81">
            <v>2.75</v>
          </cell>
          <cell r="H81">
            <v>2.59</v>
          </cell>
        </row>
        <row r="82">
          <cell r="G82">
            <v>2.75</v>
          </cell>
          <cell r="H82">
            <v>2.59</v>
          </cell>
        </row>
        <row r="83">
          <cell r="G83">
            <v>2.75</v>
          </cell>
          <cell r="H83">
            <v>2.59</v>
          </cell>
        </row>
        <row r="84">
          <cell r="G84">
            <v>2.75</v>
          </cell>
          <cell r="H84">
            <v>2.59</v>
          </cell>
        </row>
        <row r="85">
          <cell r="G85">
            <v>2.75</v>
          </cell>
          <cell r="H85">
            <v>2.59</v>
          </cell>
        </row>
        <row r="86">
          <cell r="G86">
            <v>2.75</v>
          </cell>
          <cell r="H86">
            <v>2.59</v>
          </cell>
        </row>
        <row r="87">
          <cell r="G87">
            <v>2.75</v>
          </cell>
          <cell r="H87">
            <v>2.59</v>
          </cell>
        </row>
        <row r="88">
          <cell r="G88">
            <v>2.75</v>
          </cell>
          <cell r="H88">
            <v>2.33</v>
          </cell>
        </row>
        <row r="89">
          <cell r="G89">
            <v>2.75</v>
          </cell>
          <cell r="H89">
            <v>2.33</v>
          </cell>
        </row>
        <row r="90">
          <cell r="G90">
            <v>2.75</v>
          </cell>
          <cell r="H90">
            <v>2.33</v>
          </cell>
        </row>
        <row r="91">
          <cell r="G91">
            <v>2.75</v>
          </cell>
          <cell r="H91">
            <v>2.33</v>
          </cell>
        </row>
        <row r="92">
          <cell r="G92">
            <v>2.75</v>
          </cell>
          <cell r="H92">
            <v>2.33</v>
          </cell>
        </row>
        <row r="93">
          <cell r="G93">
            <v>2.75</v>
          </cell>
          <cell r="H93">
            <v>2.33</v>
          </cell>
        </row>
        <row r="94">
          <cell r="G94">
            <v>2.75</v>
          </cell>
          <cell r="H94">
            <v>2.33</v>
          </cell>
        </row>
        <row r="95">
          <cell r="G95">
            <v>2.75</v>
          </cell>
          <cell r="H95">
            <v>2.33</v>
          </cell>
        </row>
        <row r="96">
          <cell r="G96">
            <v>2.75</v>
          </cell>
          <cell r="H96">
            <v>2.33</v>
          </cell>
        </row>
        <row r="97">
          <cell r="G97">
            <v>2.75</v>
          </cell>
          <cell r="H97">
            <v>2.33</v>
          </cell>
        </row>
        <row r="98">
          <cell r="G98">
            <v>2.75</v>
          </cell>
          <cell r="H98">
            <v>2.33</v>
          </cell>
        </row>
        <row r="99">
          <cell r="G99">
            <v>2.75</v>
          </cell>
          <cell r="H99">
            <v>2.33</v>
          </cell>
        </row>
        <row r="100">
          <cell r="G100">
            <v>2.75</v>
          </cell>
          <cell r="H100">
            <v>2.33</v>
          </cell>
        </row>
        <row r="101">
          <cell r="G101">
            <v>2.75</v>
          </cell>
          <cell r="H101">
            <v>2.33</v>
          </cell>
        </row>
        <row r="102">
          <cell r="G102">
            <v>2.75</v>
          </cell>
          <cell r="H102">
            <v>2.33</v>
          </cell>
        </row>
        <row r="103">
          <cell r="G103">
            <v>2.75</v>
          </cell>
          <cell r="H103">
            <v>2.33</v>
          </cell>
        </row>
        <row r="104">
          <cell r="G104">
            <v>2.75</v>
          </cell>
          <cell r="H104">
            <v>2.33</v>
          </cell>
        </row>
        <row r="105">
          <cell r="G105">
            <v>2.75</v>
          </cell>
          <cell r="H105">
            <v>2.33</v>
          </cell>
        </row>
        <row r="106">
          <cell r="G106">
            <v>2.75</v>
          </cell>
          <cell r="H106">
            <v>2.33</v>
          </cell>
        </row>
        <row r="107">
          <cell r="G107">
            <v>2.5</v>
          </cell>
          <cell r="H107">
            <v>2.1800000000000002</v>
          </cell>
        </row>
        <row r="108">
          <cell r="G108">
            <v>2.5</v>
          </cell>
          <cell r="H108">
            <v>2.1800000000000002</v>
          </cell>
        </row>
        <row r="109">
          <cell r="G109">
            <v>2.5</v>
          </cell>
          <cell r="H109">
            <v>2.1800000000000002</v>
          </cell>
        </row>
        <row r="110">
          <cell r="G110">
            <v>2.5</v>
          </cell>
          <cell r="H110">
            <v>2.1800000000000002</v>
          </cell>
        </row>
        <row r="111">
          <cell r="G111">
            <v>2.5</v>
          </cell>
          <cell r="H111">
            <v>2.1800000000000002</v>
          </cell>
        </row>
        <row r="112">
          <cell r="G112">
            <v>2.5</v>
          </cell>
          <cell r="H112">
            <v>2.1800000000000002</v>
          </cell>
        </row>
        <row r="113">
          <cell r="G113">
            <v>2.5</v>
          </cell>
          <cell r="H113">
            <v>2.1800000000000002</v>
          </cell>
        </row>
        <row r="114">
          <cell r="G114">
            <v>2.5</v>
          </cell>
          <cell r="H114">
            <v>2.1800000000000002</v>
          </cell>
        </row>
        <row r="115">
          <cell r="G115">
            <v>2.5</v>
          </cell>
          <cell r="H115">
            <v>2.1800000000000002</v>
          </cell>
        </row>
        <row r="116">
          <cell r="G116">
            <v>2.5</v>
          </cell>
          <cell r="H116">
            <v>2.1800000000000002</v>
          </cell>
        </row>
        <row r="117">
          <cell r="G117">
            <v>2.5</v>
          </cell>
          <cell r="H117">
            <v>2.1800000000000002</v>
          </cell>
        </row>
        <row r="118">
          <cell r="G118">
            <v>1.75</v>
          </cell>
          <cell r="H118">
            <v>1.54</v>
          </cell>
        </row>
        <row r="119">
          <cell r="G119">
            <v>1.75</v>
          </cell>
          <cell r="H119">
            <v>1.54</v>
          </cell>
        </row>
        <row r="120">
          <cell r="G120">
            <v>1.75</v>
          </cell>
          <cell r="H120">
            <v>1.54</v>
          </cell>
        </row>
        <row r="121">
          <cell r="G121">
            <v>1.75</v>
          </cell>
          <cell r="H121">
            <v>1.54</v>
          </cell>
        </row>
      </sheetData>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 val="G"/>
      <sheetName val="H"/>
      <sheetName val="I"/>
      <sheetName val="J"/>
      <sheetName val="K"/>
      <sheetName val="L"/>
      <sheetName val="Mang"/>
      <sheetName val="BOQ"/>
      <sheetName val="Working"/>
      <sheetName val="Summary"/>
      <sheetName val="Establishment"/>
      <sheetName val="Mech-Tool"/>
      <sheetName val="Orginization Plan"/>
      <sheetName val="CONSTRUCTION M-HR"/>
      <sheetName val="CONSUMABLE"/>
      <sheetName val="CS Con"/>
      <sheetName val="SS Con"/>
      <sheetName val="GI Con"/>
      <sheetName val="F"/>
      <sheetName val="Module1"/>
      <sheetName val="SUM"/>
      <sheetName val="제출계산서"/>
      <sheetName val="Sheet1"/>
      <sheetName val="#REF"/>
      <sheetName val="BM"/>
      <sheetName val="Sheet3"/>
      <sheetName val="Tab-17-22"/>
      <sheetName val="Rate Analysis"/>
      <sheetName val="KLHT"/>
      <sheetName val="合成単価作成表-BLDG"/>
      <sheetName val="ISBL-J10"/>
      <sheetName val="BQ Working"/>
      <sheetName val="PipWT"/>
      <sheetName val="db"/>
      <sheetName val="Material"/>
      <sheetName val="Inputs"/>
      <sheetName val="RA"/>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as.She.10  Marla"/>
      <sheetName val="Matl Sum"/>
      <sheetName val="B.O.Q"/>
      <sheetName val="Services"/>
      <sheetName val="Cost summ"/>
      <sheetName val="Rev Without ExtPh etc"/>
      <sheetName val="public health"/>
      <sheetName val="ELECTRIC"/>
      <sheetName val="M.Shee.Ext."/>
      <sheetName val="Ext.Boq139"/>
      <sheetName val="Boundary Wall"/>
      <sheetName val="M.Sheet 10 Marla"/>
      <sheetName val="New Coverd 10 marla"/>
      <sheetName val="Mat Sum ExT139 "/>
      <sheetName val="External boq  (2)"/>
      <sheetName val="MATave I&amp;II MODEL"/>
      <sheetName val="Code 02"/>
      <sheetName val="Code 03"/>
      <sheetName val="Code 04"/>
      <sheetName val="Code 05"/>
      <sheetName val="Code 06"/>
      <sheetName val="Code 07"/>
      <sheetName val="Code 09"/>
      <sheetName val="BQ_Methanol"/>
      <sheetName val="PipWT"/>
      <sheetName val="Sheet1"/>
      <sheetName val="B.O.Q (2)"/>
      <sheetName val="Ext.Boq-1 (2)"/>
      <sheetName val="#REF"/>
      <sheetName val="BM"/>
      <sheetName val="Inputs"/>
      <sheetName val="BD"/>
      <sheetName val="당초"/>
      <sheetName val="BOQ"/>
      <sheetName val="Bill - 1"/>
    </sheetNames>
    <sheetDataSet>
      <sheetData sheetId="0"/>
      <sheetData sheetId="1">
        <row r="6">
          <cell r="B6" t="str">
            <v>DESCRIPTION</v>
          </cell>
        </row>
      </sheetData>
      <sheetData sheetId="2">
        <row r="6">
          <cell r="B6" t="str">
            <v xml:space="preserve">D E S C R I P T I O N </v>
          </cell>
        </row>
        <row r="7">
          <cell r="B7" t="str">
            <v xml:space="preserve"> Covered area Painting Works</v>
          </cell>
        </row>
        <row r="8">
          <cell r="B8" t="str">
            <v>Sand tax</v>
          </cell>
        </row>
        <row r="9">
          <cell r="B9" t="str">
            <v>Excavate  and  Earth  Work.</v>
          </cell>
        </row>
        <row r="10">
          <cell r="B10" t="str">
            <v>Excavation</v>
          </cell>
        </row>
        <row r="11">
          <cell r="B11" t="str">
            <v>kasoo Filling</v>
          </cell>
        </row>
        <row r="12">
          <cell r="B12" t="str">
            <v>Painting and Polishing</v>
          </cell>
        </row>
        <row r="13">
          <cell r="B13" t="str">
            <v>TERMITE PROOFING</v>
          </cell>
        </row>
        <row r="14">
          <cell r="B14" t="str">
            <v>TERMITE PROOFING (TRENCHES)</v>
          </cell>
        </row>
        <row r="15">
          <cell r="B15" t="str">
            <v>HEPTACHLORE</v>
          </cell>
        </row>
        <row r="16">
          <cell r="B16" t="str">
            <v>TERMITE PROOFING (FLOORS)</v>
          </cell>
        </row>
        <row r="17">
          <cell r="B17" t="str">
            <v>HEPTACHLORE</v>
          </cell>
        </row>
        <row r="18">
          <cell r="B18" t="str">
            <v>POLYTHENE  SHEET</v>
          </cell>
        </row>
        <row r="19">
          <cell r="B19" t="str">
            <v>Lean  Concrete (1:6:12) Ravi Sand &amp; B.Ballast</v>
          </cell>
        </row>
        <row r="20">
          <cell r="B20" t="str">
            <v>Lean  Concrete (1:6:12) Ravi Sand &amp; B.Ballast</v>
          </cell>
        </row>
        <row r="21">
          <cell r="B21" t="str">
            <v>CEMENT OPC</v>
          </cell>
        </row>
        <row r="22">
          <cell r="B22" t="str">
            <v>SAND  RAVI</v>
          </cell>
        </row>
        <row r="23">
          <cell r="B23" t="str">
            <v>BRICK BALLAST</v>
          </cell>
        </row>
        <row r="24">
          <cell r="B24" t="str">
            <v>Enamel paint steel</v>
          </cell>
        </row>
        <row r="25">
          <cell r="B25" t="str">
            <v>Lean  Concrete (1:4:8) Ravi Sand &amp; B.Ballast</v>
          </cell>
        </row>
        <row r="26">
          <cell r="B26" t="str">
            <v>CEMENT OPC</v>
          </cell>
        </row>
        <row r="27">
          <cell r="B27" t="str">
            <v>SAND  RAVI</v>
          </cell>
        </row>
        <row r="28">
          <cell r="B28" t="str">
            <v>BRICK BALLAST</v>
          </cell>
        </row>
        <row r="29">
          <cell r="B29" t="str">
            <v>Deodar panelled Door  D-1</v>
          </cell>
        </row>
        <row r="30">
          <cell r="B30" t="str">
            <v>R.C.C (1:2:4) using chenab sand crush.</v>
          </cell>
        </row>
        <row r="31">
          <cell r="B31" t="str">
            <v>Footing</v>
          </cell>
        </row>
        <row r="32">
          <cell r="B32" t="str">
            <v>CEMENT OPC</v>
          </cell>
        </row>
        <row r="33">
          <cell r="B33" t="str">
            <v>SAND  CHENAB</v>
          </cell>
        </row>
        <row r="34">
          <cell r="B34" t="str">
            <v>AGGREGATE</v>
          </cell>
        </row>
        <row r="35">
          <cell r="B35" t="str">
            <v>Steel</v>
          </cell>
        </row>
        <row r="36">
          <cell r="B36" t="str">
            <v>Parapets.</v>
          </cell>
        </row>
        <row r="37">
          <cell r="B37" t="str">
            <v>CEMENT OPC</v>
          </cell>
        </row>
        <row r="38">
          <cell r="B38" t="str">
            <v>SAND  CHENAB</v>
          </cell>
        </row>
        <row r="39">
          <cell r="B39" t="str">
            <v>AGGREGATE</v>
          </cell>
        </row>
        <row r="40">
          <cell r="B40" t="str">
            <v>Steel</v>
          </cell>
        </row>
        <row r="41">
          <cell r="B41" t="str">
            <v>Stairs.</v>
          </cell>
        </row>
        <row r="42">
          <cell r="B42" t="str">
            <v>CEMENT OPC</v>
          </cell>
        </row>
        <row r="43">
          <cell r="B43" t="str">
            <v>SAND  CHENAB</v>
          </cell>
        </row>
        <row r="44">
          <cell r="B44" t="str">
            <v>AGGREGATE</v>
          </cell>
        </row>
        <row r="45">
          <cell r="B45" t="str">
            <v>Steel</v>
          </cell>
        </row>
        <row r="46">
          <cell r="B46" t="str">
            <v>Lintels.</v>
          </cell>
        </row>
        <row r="47">
          <cell r="B47" t="str">
            <v>CEMENT OPC</v>
          </cell>
        </row>
        <row r="48">
          <cell r="B48" t="str">
            <v>SAND  CHENAB</v>
          </cell>
        </row>
        <row r="49">
          <cell r="B49" t="str">
            <v>AGGREGATE</v>
          </cell>
        </row>
        <row r="50">
          <cell r="B50" t="str">
            <v>Steel</v>
          </cell>
        </row>
        <row r="51">
          <cell r="B51" t="str">
            <v>Slabs.</v>
          </cell>
        </row>
        <row r="52">
          <cell r="B52" t="str">
            <v>CEMENT OPC</v>
          </cell>
        </row>
        <row r="53">
          <cell r="B53" t="str">
            <v>SAND  CHENAB</v>
          </cell>
        </row>
        <row r="54">
          <cell r="B54" t="str">
            <v>AGGREGATE</v>
          </cell>
        </row>
        <row r="55">
          <cell r="B55" t="str">
            <v>Steel</v>
          </cell>
        </row>
        <row r="56">
          <cell r="B56" t="str">
            <v>Shelves for Servant &amp;  Box</v>
          </cell>
        </row>
        <row r="57">
          <cell r="B57" t="str">
            <v>CEMENT OPC</v>
          </cell>
        </row>
        <row r="58">
          <cell r="B58" t="str">
            <v>SAND  CHENAB</v>
          </cell>
        </row>
        <row r="59">
          <cell r="B59" t="str">
            <v>AGGREGATE</v>
          </cell>
        </row>
        <row r="60">
          <cell r="B60" t="str">
            <v>Steel</v>
          </cell>
        </row>
        <row r="61">
          <cell r="B61" t="str">
            <v>Shelves for bath</v>
          </cell>
        </row>
        <row r="62">
          <cell r="B62" t="str">
            <v>CEMENT OPC</v>
          </cell>
        </row>
        <row r="63">
          <cell r="B63" t="str">
            <v>SAND  CHENAB</v>
          </cell>
        </row>
        <row r="64">
          <cell r="B64" t="str">
            <v>AGGREGATE</v>
          </cell>
        </row>
        <row r="65">
          <cell r="B65" t="str">
            <v>Steel</v>
          </cell>
        </row>
        <row r="66">
          <cell r="B66" t="str">
            <v xml:space="preserve">R.C.C (1:1.5:3) in column </v>
          </cell>
        </row>
        <row r="67">
          <cell r="B67" t="str">
            <v>CEMENT OPC</v>
          </cell>
        </row>
        <row r="68">
          <cell r="B68" t="str">
            <v>SAND  CHENAB</v>
          </cell>
        </row>
        <row r="69">
          <cell r="B69" t="str">
            <v>AGGREGATE</v>
          </cell>
        </row>
        <row r="70">
          <cell r="B70" t="str">
            <v>Steel</v>
          </cell>
        </row>
        <row r="71">
          <cell r="B71" t="str">
            <v>R.C.C (1:2:4) Window Cill</v>
          </cell>
        </row>
        <row r="72">
          <cell r="B72" t="str">
            <v>CEMENT OPC</v>
          </cell>
        </row>
        <row r="73">
          <cell r="B73" t="str">
            <v>SAND  CHENAB</v>
          </cell>
        </row>
        <row r="74">
          <cell r="B74" t="str">
            <v>AGGREGATE</v>
          </cell>
        </row>
        <row r="75">
          <cell r="B75" t="str">
            <v>Steel</v>
          </cell>
        </row>
        <row r="76">
          <cell r="B76" t="str">
            <v>Steel Reinforcement.</v>
          </cell>
        </row>
        <row r="77">
          <cell r="B77" t="str">
            <v>Hot roled Def. 60 Grade.</v>
          </cell>
        </row>
        <row r="78">
          <cell r="B78" t="str">
            <v>3/8" Dia.</v>
          </cell>
        </row>
        <row r="79">
          <cell r="B79" t="str">
            <v>1/2" Dia.</v>
          </cell>
        </row>
        <row r="80">
          <cell r="B80" t="str">
            <v>5/8" Dia.</v>
          </cell>
        </row>
        <row r="81">
          <cell r="B81" t="str">
            <v>3/4" Dia.</v>
          </cell>
        </row>
        <row r="82">
          <cell r="B82" t="str">
            <v>Hot roled Def. 40 Grade.</v>
          </cell>
        </row>
        <row r="83">
          <cell r="B83" t="str">
            <v>1/4" Dia.</v>
          </cell>
        </row>
        <row r="84">
          <cell r="B84" t="str">
            <v>BINDING  WIRE</v>
          </cell>
        </row>
        <row r="86">
          <cell r="B86" t="str">
            <v>Damp proof Course.</v>
          </cell>
        </row>
        <row r="87">
          <cell r="B87" t="str">
            <v>2" Horizontal D.P.C. (1:2:4)</v>
          </cell>
        </row>
        <row r="88">
          <cell r="B88" t="str">
            <v>CEMENT OPC</v>
          </cell>
        </row>
        <row r="89">
          <cell r="B89" t="str">
            <v>SAND  RAVI</v>
          </cell>
        </row>
        <row r="90">
          <cell r="B90" t="str">
            <v>AGGREGATE</v>
          </cell>
        </row>
        <row r="91">
          <cell r="B91" t="str">
            <v>BITUMEN</v>
          </cell>
        </row>
        <row r="92">
          <cell r="B92" t="str">
            <v>KEROSENE OIL</v>
          </cell>
        </row>
        <row r="93">
          <cell r="B93" t="str">
            <v>Polythene  Sheet</v>
          </cell>
        </row>
        <row r="94">
          <cell r="B94" t="str">
            <v>WASTE  WOOD</v>
          </cell>
        </row>
        <row r="96">
          <cell r="B96" t="str">
            <v>VERTICAL D.P.C</v>
          </cell>
        </row>
        <row r="97">
          <cell r="B97" t="str">
            <v>CEMENT OPC</v>
          </cell>
        </row>
        <row r="98">
          <cell r="B98" t="str">
            <v>SAND  RAVI</v>
          </cell>
        </row>
        <row r="99">
          <cell r="B99" t="str">
            <v>BITUMEN</v>
          </cell>
        </row>
        <row r="100">
          <cell r="B100" t="str">
            <v>KEROSENE OIL</v>
          </cell>
        </row>
        <row r="101">
          <cell r="B101" t="str">
            <v>WASTE  WOOD</v>
          </cell>
        </row>
        <row r="104">
          <cell r="B104" t="str">
            <v>BRICK WORK  IN SUB STRUCTURE</v>
          </cell>
        </row>
        <row r="105">
          <cell r="B105" t="str">
            <v>13 1/2" thick (1:6)</v>
          </cell>
        </row>
        <row r="106">
          <cell r="B106" t="str">
            <v>CEMENT OPC</v>
          </cell>
        </row>
        <row r="107">
          <cell r="B107" t="str">
            <v>SAND  RAVI</v>
          </cell>
        </row>
        <row r="108">
          <cell r="B108" t="str">
            <v>BRICKS  IST  CLASS</v>
          </cell>
        </row>
        <row r="110">
          <cell r="B110" t="str">
            <v>BRICK  WORK IN SUPER  STRUCTURE</v>
          </cell>
        </row>
        <row r="111">
          <cell r="B111" t="str">
            <v>9" &amp; 13 1/2" thick (1:6) (G.F)</v>
          </cell>
        </row>
        <row r="112">
          <cell r="B112" t="str">
            <v>CEMENT OPC</v>
          </cell>
        </row>
        <row r="113">
          <cell r="B113" t="str">
            <v>SAND  RAVI</v>
          </cell>
        </row>
        <row r="114">
          <cell r="B114" t="str">
            <v>BRICKS  IST  CLASS</v>
          </cell>
        </row>
        <row r="116">
          <cell r="B116" t="str">
            <v>4.5" thick (1:4) (G.F)</v>
          </cell>
        </row>
        <row r="117">
          <cell r="B117" t="str">
            <v>CEMENT OPC</v>
          </cell>
        </row>
        <row r="118">
          <cell r="B118" t="str">
            <v>SAND  RAVI</v>
          </cell>
        </row>
        <row r="119">
          <cell r="B119" t="str">
            <v>BRICKS IST CLASS</v>
          </cell>
        </row>
        <row r="121">
          <cell r="B121" t="str">
            <v>Internal Plastering (G.F)</v>
          </cell>
        </row>
        <row r="122">
          <cell r="B122" t="str">
            <v>On brick walls (1:4)</v>
          </cell>
        </row>
        <row r="123">
          <cell r="B123" t="str">
            <v>CEMENT OPC</v>
          </cell>
        </row>
        <row r="124">
          <cell r="B124" t="str">
            <v>SAND  CHENAB</v>
          </cell>
        </row>
        <row r="126">
          <cell r="B126" t="str">
            <v>Soffits (1:3)</v>
          </cell>
        </row>
        <row r="127">
          <cell r="B127" t="str">
            <v>CEMENT OPC</v>
          </cell>
        </row>
        <row r="128">
          <cell r="B128" t="str">
            <v>SAND  CHENAB</v>
          </cell>
        </row>
        <row r="130">
          <cell r="B130" t="str">
            <v>BRICK  WORK IN SUPER  STRUCTURE</v>
          </cell>
        </row>
        <row r="131">
          <cell r="B131" t="str">
            <v>9"&amp;13 1/2" thick (1:6) (F.F.)</v>
          </cell>
        </row>
        <row r="132">
          <cell r="B132" t="str">
            <v>CEMENT OPC</v>
          </cell>
        </row>
        <row r="133">
          <cell r="B133" t="str">
            <v>SAND  RAVI</v>
          </cell>
        </row>
        <row r="134">
          <cell r="B134" t="str">
            <v>BRICKS  IST  CLASS</v>
          </cell>
        </row>
        <row r="136">
          <cell r="B136" t="str">
            <v>4.5 thick (1:4) in parapt</v>
          </cell>
        </row>
        <row r="137">
          <cell r="B137" t="str">
            <v>CEMENT OPC</v>
          </cell>
        </row>
        <row r="138">
          <cell r="B138" t="str">
            <v>SAND  RAVI</v>
          </cell>
        </row>
        <row r="139">
          <cell r="B139" t="str">
            <v>BRICKS  IST  CLASS</v>
          </cell>
        </row>
        <row r="141">
          <cell r="B141" t="str">
            <v>4.5" thick (1:4) (F.F.)</v>
          </cell>
        </row>
        <row r="142">
          <cell r="B142" t="str">
            <v>CEMENT OPC</v>
          </cell>
        </row>
        <row r="143">
          <cell r="B143" t="str">
            <v>SAND  RAVI</v>
          </cell>
        </row>
        <row r="144">
          <cell r="B144" t="str">
            <v>BRICKS  IST  CLASS</v>
          </cell>
        </row>
        <row r="146">
          <cell r="B146" t="str">
            <v>Internal Plastering (F.F)</v>
          </cell>
        </row>
        <row r="147">
          <cell r="B147" t="str">
            <v>On brick walls (1:4)</v>
          </cell>
        </row>
        <row r="148">
          <cell r="B148" t="str">
            <v>CEMENT OPC</v>
          </cell>
        </row>
        <row r="149">
          <cell r="B149" t="str">
            <v>SAND  RAVI</v>
          </cell>
        </row>
        <row r="151">
          <cell r="B151" t="str">
            <v>Soffits (1:3)</v>
          </cell>
        </row>
        <row r="152">
          <cell r="B152" t="str">
            <v>CEMENT OPC</v>
          </cell>
        </row>
        <row r="153">
          <cell r="B153" t="str">
            <v>SAND  RAVI</v>
          </cell>
        </row>
        <row r="155">
          <cell r="B155" t="str">
            <v>External Plastering</v>
          </cell>
        </row>
        <row r="156">
          <cell r="B156" t="str">
            <v>Facade  (1:4)</v>
          </cell>
        </row>
        <row r="157">
          <cell r="B157" t="str">
            <v>CEMENT OPC</v>
          </cell>
        </row>
        <row r="158">
          <cell r="B158" t="str">
            <v>SAND  RAVI</v>
          </cell>
        </row>
        <row r="160">
          <cell r="B160" t="str">
            <v>Parapet Plaster  (1:4)</v>
          </cell>
        </row>
        <row r="161">
          <cell r="B161" t="str">
            <v>CEMENT OPC</v>
          </cell>
        </row>
        <row r="162">
          <cell r="B162" t="str">
            <v>SAND  RAVI</v>
          </cell>
        </row>
        <row r="164">
          <cell r="B164" t="str">
            <v xml:space="preserve"> Flooring</v>
          </cell>
        </row>
        <row r="165">
          <cell r="B165" t="str">
            <v>4" SAND Fill under floor G.F20% Compaction Margin</v>
          </cell>
        </row>
        <row r="166">
          <cell r="B166" t="str">
            <v>SAND  RAVI</v>
          </cell>
        </row>
        <row r="167">
          <cell r="B167" t="str">
            <v>B.Ballast 4" Thick Under floor  G.F</v>
          </cell>
        </row>
        <row r="168">
          <cell r="B168" t="str">
            <v>BRICK BALLAST</v>
          </cell>
        </row>
        <row r="170">
          <cell r="B170" t="str">
            <v>Ballast 4" Thick under floor F.F+20% Compaction</v>
          </cell>
        </row>
        <row r="171">
          <cell r="B171" t="str">
            <v>BRICK BALLAST</v>
          </cell>
        </row>
        <row r="173">
          <cell r="B173" t="str">
            <v>2" CONCRETE (1:2:4) :G.F+F.F+Terrace</v>
          </cell>
        </row>
        <row r="174">
          <cell r="B174" t="str">
            <v>PCC Katcha</v>
          </cell>
        </row>
        <row r="175">
          <cell r="B175" t="str">
            <v>CEMENT OPC</v>
          </cell>
        </row>
        <row r="176">
          <cell r="B176" t="str">
            <v>SAND  CHENAB</v>
          </cell>
        </row>
        <row r="177">
          <cell r="B177" t="str">
            <v>AGGREGATE</v>
          </cell>
        </row>
        <row r="179">
          <cell r="B179" t="str">
            <v>Chaina verona marble on Stair tread</v>
          </cell>
        </row>
        <row r="180">
          <cell r="B180" t="str">
            <v>china verona marble for tread</v>
          </cell>
        </row>
        <row r="181">
          <cell r="B181" t="str">
            <v>CEMENT OPC</v>
          </cell>
        </row>
        <row r="182">
          <cell r="B182" t="str">
            <v>SAND  RAVI</v>
          </cell>
        </row>
        <row r="183">
          <cell r="B183" t="str">
            <v>WHITE  CEMENT</v>
          </cell>
        </row>
        <row r="184">
          <cell r="B184" t="str">
            <v>COLOUR  PIGMENT</v>
          </cell>
        </row>
        <row r="186">
          <cell r="B186" t="str">
            <v>Chaina verona marble on Stair riser</v>
          </cell>
        </row>
        <row r="187">
          <cell r="B187" t="str">
            <v>china verona marble for riser</v>
          </cell>
        </row>
        <row r="188">
          <cell r="B188" t="str">
            <v>CEMENT OPC</v>
          </cell>
        </row>
        <row r="189">
          <cell r="B189" t="str">
            <v>SAND  RAVI</v>
          </cell>
        </row>
        <row r="190">
          <cell r="B190" t="str">
            <v>WHITE  CEMENT</v>
          </cell>
        </row>
        <row r="191">
          <cell r="B191" t="str">
            <v>COLOUR  PIGMENT</v>
          </cell>
        </row>
        <row r="193">
          <cell r="B193" t="str">
            <v xml:space="preserve">1/2" Terr.Floor in 50:50 white grey cement </v>
          </cell>
        </row>
        <row r="194">
          <cell r="B194" t="str">
            <v>Internal side</v>
          </cell>
        </row>
        <row r="195">
          <cell r="B195" t="str">
            <v xml:space="preserve">5MM GLASS STRIP </v>
          </cell>
        </row>
        <row r="196">
          <cell r="B196" t="str">
            <v>WHITE  CEMENT</v>
          </cell>
        </row>
        <row r="197">
          <cell r="B197" t="str">
            <v>CEMENT OPC</v>
          </cell>
        </row>
        <row r="198">
          <cell r="B198" t="str">
            <v>MARBLE  POWDER</v>
          </cell>
        </row>
        <row r="199">
          <cell r="B199" t="str">
            <v>CHIPS</v>
          </cell>
        </row>
        <row r="200">
          <cell r="B200" t="str">
            <v>POLISH  WAX  KIWI</v>
          </cell>
        </row>
        <row r="201">
          <cell r="B201" t="str">
            <v>Brush</v>
          </cell>
        </row>
        <row r="202">
          <cell r="B202" t="str">
            <v>WASTE  CLOTH</v>
          </cell>
        </row>
        <row r="204">
          <cell r="B204" t="str">
            <v>Pavere Area</v>
          </cell>
        </row>
        <row r="216">
          <cell r="B216" t="str">
            <v xml:space="preserve">1/2''Terr.Floor in 50:50 white grey cement </v>
          </cell>
        </row>
        <row r="217">
          <cell r="B217" t="str">
            <v>Terrace</v>
          </cell>
        </row>
        <row r="218">
          <cell r="B218" t="str">
            <v>Marble Strip</v>
          </cell>
        </row>
        <row r="219">
          <cell r="B219" t="str">
            <v>WHITE  CEMENT</v>
          </cell>
        </row>
        <row r="220">
          <cell r="B220" t="str">
            <v>CEMENT OPC</v>
          </cell>
        </row>
        <row r="221">
          <cell r="B221" t="str">
            <v>MARBLE  POWDER</v>
          </cell>
        </row>
        <row r="222">
          <cell r="B222" t="str">
            <v>CHIPS</v>
          </cell>
        </row>
        <row r="223">
          <cell r="B223" t="str">
            <v>POLISH  WAX  KIWI</v>
          </cell>
        </row>
        <row r="224">
          <cell r="B224" t="str">
            <v>Brush</v>
          </cell>
        </row>
        <row r="225">
          <cell r="B225" t="str">
            <v>WASTE  CLOTH</v>
          </cell>
        </row>
        <row r="226">
          <cell r="B226" t="str">
            <v>Polythene  Sheet</v>
          </cell>
        </row>
        <row r="228">
          <cell r="B228" t="str">
            <v xml:space="preserve">1/2" Terr.Dado in 50:50 white &amp; grey cement </v>
          </cell>
        </row>
        <row r="229">
          <cell r="B229" t="str">
            <v>WHITE  CEMENT</v>
          </cell>
        </row>
        <row r="230">
          <cell r="B230" t="str">
            <v>CEMENT OPC</v>
          </cell>
        </row>
        <row r="231">
          <cell r="B231" t="str">
            <v>MARBLE  POWDER</v>
          </cell>
        </row>
        <row r="232">
          <cell r="B232" t="str">
            <v>CHIPS</v>
          </cell>
        </row>
        <row r="233">
          <cell r="B233" t="str">
            <v>POLISH  WAX  KIWI</v>
          </cell>
        </row>
        <row r="234">
          <cell r="B234" t="str">
            <v>Brush</v>
          </cell>
        </row>
        <row r="235">
          <cell r="B235" t="str">
            <v>WASTE  CLOTH</v>
          </cell>
        </row>
        <row r="237">
          <cell r="B237" t="str">
            <v>Wash Aggrgate floor</v>
          </cell>
        </row>
        <row r="238">
          <cell r="B238" t="str">
            <v>CEMENT OPC</v>
          </cell>
        </row>
        <row r="239">
          <cell r="B239" t="str">
            <v>AGGREGATE</v>
          </cell>
        </row>
        <row r="241">
          <cell r="B241" t="str">
            <v>Granitto Floor Tiles in  Kitchen with  (1:4) ratio</v>
          </cell>
        </row>
        <row r="242">
          <cell r="B242" t="str">
            <v xml:space="preserve">Granitto Tiles </v>
          </cell>
        </row>
        <row r="243">
          <cell r="B243" t="str">
            <v>MORTAR FOR  TILES   IN  (1:4)  RATIO</v>
          </cell>
        </row>
        <row r="244">
          <cell r="B244" t="str">
            <v>CEMENT OPC</v>
          </cell>
        </row>
        <row r="245">
          <cell r="B245" t="str">
            <v>SAND  RAVI</v>
          </cell>
        </row>
        <row r="246">
          <cell r="B246" t="str">
            <v>COLOUR  PIGMENT</v>
          </cell>
        </row>
        <row r="247">
          <cell r="B247" t="str">
            <v>WHITE  CEMENT</v>
          </cell>
        </row>
        <row r="248">
          <cell r="B248" t="str">
            <v>CEMENT  FOR  TILES (Buttering).</v>
          </cell>
        </row>
        <row r="249">
          <cell r="B249" t="str">
            <v>CEMENT OPC</v>
          </cell>
        </row>
        <row r="251">
          <cell r="B251" t="str">
            <v xml:space="preserve">Ceramic Floor Tiles in  Bath  3/4"(1:4) </v>
          </cell>
        </row>
        <row r="252">
          <cell r="B252" t="str">
            <v xml:space="preserve">EMCO  MAT </v>
          </cell>
        </row>
        <row r="253">
          <cell r="B253" t="str">
            <v>MORTAR FOR  TILES   IN  (1:4)  RATIO</v>
          </cell>
        </row>
        <row r="254">
          <cell r="B254" t="str">
            <v>CEMENT OPC</v>
          </cell>
        </row>
        <row r="255">
          <cell r="B255" t="str">
            <v>SAND  RAVI</v>
          </cell>
        </row>
        <row r="256">
          <cell r="B256" t="str">
            <v>COLOUR  PIGMENT</v>
          </cell>
        </row>
        <row r="257">
          <cell r="B257" t="str">
            <v>WHITE  CEMENT</v>
          </cell>
        </row>
        <row r="258">
          <cell r="B258" t="str">
            <v>CEMENT  FOR  TILES (Buttering).</v>
          </cell>
        </row>
        <row r="259">
          <cell r="B259" t="str">
            <v>CEMENT OPC</v>
          </cell>
        </row>
        <row r="261">
          <cell r="B261" t="str">
            <v>Ceramic  Wall Tiles Kitchen i/c 20mm (1:4) back plaster +Buttering</v>
          </cell>
        </row>
        <row r="262">
          <cell r="B262" t="str">
            <v xml:space="preserve">EMCO  GLAZED </v>
          </cell>
        </row>
        <row r="263">
          <cell r="B263" t="str">
            <v>CERAMIC TILES  (1:4)</v>
          </cell>
        </row>
        <row r="264">
          <cell r="B264" t="str">
            <v>CEMENT OPC</v>
          </cell>
        </row>
        <row r="265">
          <cell r="B265" t="str">
            <v>SAND  RAVI</v>
          </cell>
        </row>
        <row r="266">
          <cell r="B266" t="str">
            <v>COLOUR  PIGMENT</v>
          </cell>
        </row>
        <row r="267">
          <cell r="B267" t="str">
            <v>WHITE  CEMENT</v>
          </cell>
        </row>
        <row r="268">
          <cell r="B268" t="str">
            <v>CEMENT  FOR  TILES (Buttering).</v>
          </cell>
        </row>
        <row r="269">
          <cell r="B269" t="str">
            <v>CEMENT OPC</v>
          </cell>
        </row>
        <row r="271">
          <cell r="B271" t="str">
            <v>Ceramic  Wall Tiles i/c 20mm (1:4) back plaster +Buttering</v>
          </cell>
        </row>
        <row r="272">
          <cell r="B272" t="str">
            <v xml:space="preserve">EMCO  GLAZED </v>
          </cell>
        </row>
        <row r="273">
          <cell r="B273" t="str">
            <v>CERAMIC TILES  (1:4)</v>
          </cell>
        </row>
        <row r="274">
          <cell r="B274" t="str">
            <v>CEMENT OPC</v>
          </cell>
        </row>
        <row r="275">
          <cell r="B275" t="str">
            <v>SAND  RAVI</v>
          </cell>
        </row>
        <row r="276">
          <cell r="B276" t="str">
            <v>COLOUR  PIGMENT</v>
          </cell>
        </row>
        <row r="277">
          <cell r="B277" t="str">
            <v>WHITE  CEMENT</v>
          </cell>
        </row>
        <row r="278">
          <cell r="B278" t="str">
            <v>CEMENT  FOR  TILES (Buttering).</v>
          </cell>
        </row>
        <row r="279">
          <cell r="B279" t="str">
            <v>CEMENT OPC</v>
          </cell>
        </row>
        <row r="281">
          <cell r="B281" t="str">
            <v>Jet Black marble on floor i/c 3/4''(1:4)</v>
          </cell>
        </row>
        <row r="282">
          <cell r="B282" t="str">
            <v xml:space="preserve">Jetblack marble </v>
          </cell>
        </row>
        <row r="283">
          <cell r="B283" t="str">
            <v>CEMENT OPC</v>
          </cell>
        </row>
        <row r="284">
          <cell r="B284" t="str">
            <v>SAND  RAVI</v>
          </cell>
        </row>
        <row r="285">
          <cell r="B285" t="str">
            <v>WHITE  CEMENT</v>
          </cell>
        </row>
        <row r="286">
          <cell r="B286" t="str">
            <v>COLOUR  PIGMENT</v>
          </cell>
        </row>
        <row r="288">
          <cell r="B288" t="str">
            <v>Chaina verona marble on floor i/c 3/4''(1:4)</v>
          </cell>
        </row>
        <row r="289">
          <cell r="B289" t="str">
            <v>Chaina verona marble on floor</v>
          </cell>
        </row>
        <row r="290">
          <cell r="B290" t="str">
            <v>CEMENT OPC</v>
          </cell>
        </row>
        <row r="291">
          <cell r="B291" t="str">
            <v>SAND  RAVI</v>
          </cell>
        </row>
        <row r="292">
          <cell r="B292" t="str">
            <v>WHITE  CEMENT</v>
          </cell>
        </row>
        <row r="293">
          <cell r="B293" t="str">
            <v>COLOUR  PIGMENT</v>
          </cell>
        </row>
        <row r="295">
          <cell r="B295" t="str">
            <v>Chaina verona marble on window sill i/c 3/4''(1:4)</v>
          </cell>
        </row>
        <row r="296">
          <cell r="B296" t="str">
            <v>Chaina verona marble on cill</v>
          </cell>
        </row>
        <row r="297">
          <cell r="B297" t="str">
            <v>CEMENT OPC</v>
          </cell>
        </row>
        <row r="298">
          <cell r="B298" t="str">
            <v>SAND  RAVI</v>
          </cell>
        </row>
        <row r="299">
          <cell r="B299" t="str">
            <v>WHITE  CEMENT</v>
          </cell>
        </row>
        <row r="300">
          <cell r="B300" t="str">
            <v>COLOUR  PIGMENT</v>
          </cell>
        </row>
        <row r="302">
          <cell r="B302" t="str">
            <v>Granite marble on Kitchen counter slab i/cmortar (1:4) ratio</v>
          </cell>
        </row>
        <row r="303">
          <cell r="B303" t="str">
            <v xml:space="preserve">Chaina verona marble on kitchen counter </v>
          </cell>
        </row>
        <row r="304">
          <cell r="B304" t="str">
            <v>CEMENT OPC</v>
          </cell>
        </row>
        <row r="305">
          <cell r="B305" t="str">
            <v>SAND  RAVI</v>
          </cell>
        </row>
        <row r="306">
          <cell r="B306" t="str">
            <v>WHITE  CEMENT</v>
          </cell>
        </row>
        <row r="307">
          <cell r="B307" t="str">
            <v>COLOUR  PIGMENT</v>
          </cell>
        </row>
        <row r="309">
          <cell r="B309" t="str">
            <v>Chaina verona marble on Vanity slab top i/c mortar (1:4) ratio</v>
          </cell>
        </row>
        <row r="310">
          <cell r="B310" t="str">
            <v xml:space="preserve">Chaina verona marble on shelves </v>
          </cell>
        </row>
        <row r="311">
          <cell r="B311" t="str">
            <v>CEMENT OPC</v>
          </cell>
        </row>
        <row r="312">
          <cell r="B312" t="str">
            <v>SAND  RAVI</v>
          </cell>
        </row>
        <row r="313">
          <cell r="B313" t="str">
            <v>WHITE  CEMENT</v>
          </cell>
        </row>
        <row r="314">
          <cell r="B314" t="str">
            <v>COLOUR  PIGMENT</v>
          </cell>
        </row>
        <row r="316">
          <cell r="B316" t="str">
            <v>Chaina verona marble on Vanity front Side i/c mortar (1:4) ratio</v>
          </cell>
        </row>
        <row r="317">
          <cell r="B317" t="str">
            <v xml:space="preserve">Chaina verona marble on shelves </v>
          </cell>
        </row>
        <row r="318">
          <cell r="B318" t="str">
            <v>CEMENT OPC</v>
          </cell>
        </row>
        <row r="319">
          <cell r="B319" t="str">
            <v>SAND  RAVI</v>
          </cell>
        </row>
        <row r="320">
          <cell r="B320" t="str">
            <v>WHITE  CEMENT</v>
          </cell>
        </row>
        <row r="321">
          <cell r="B321" t="str">
            <v>COLOUR  PIGMENT</v>
          </cell>
        </row>
        <row r="323">
          <cell r="B323" t="str">
            <v>Super white marble on Vanity slab top i/c mortar (1:4)</v>
          </cell>
        </row>
        <row r="324">
          <cell r="B324" t="str">
            <v xml:space="preserve">Chaina virona marble on shelves </v>
          </cell>
        </row>
        <row r="325">
          <cell r="B325" t="str">
            <v>CEMENT OPC</v>
          </cell>
        </row>
        <row r="326">
          <cell r="B326" t="str">
            <v>SAND  RAVI</v>
          </cell>
        </row>
        <row r="327">
          <cell r="B327" t="str">
            <v>WHITE  CEMENT</v>
          </cell>
        </row>
        <row r="328">
          <cell r="B328" t="str">
            <v>COLOUR  PIGMENT</v>
          </cell>
        </row>
        <row r="330">
          <cell r="B330" t="str">
            <v xml:space="preserve">Super white marble on Vanity front side i/c  mortar (1:4)ratio </v>
          </cell>
        </row>
        <row r="331">
          <cell r="B331" t="str">
            <v xml:space="preserve">Chaina virona marble on shelves </v>
          </cell>
        </row>
        <row r="332">
          <cell r="B332" t="str">
            <v>CEMENT OPC</v>
          </cell>
        </row>
        <row r="333">
          <cell r="B333" t="str">
            <v>SAND  RAVI</v>
          </cell>
        </row>
        <row r="334">
          <cell r="B334" t="str">
            <v>WHITE  CEMENT</v>
          </cell>
        </row>
        <row r="335">
          <cell r="B335" t="str">
            <v>COLOUR  PIGMENT</v>
          </cell>
        </row>
        <row r="337">
          <cell r="B337" t="str">
            <v>Terrazzo Skirting 4"x12"x3/8" i/c 3/4''(1:4)</v>
          </cell>
        </row>
        <row r="338">
          <cell r="B338" t="str">
            <v>Terrace Skirting 4"x12"x3/8"</v>
          </cell>
        </row>
        <row r="339">
          <cell r="B339" t="str">
            <v>Terrace Skirting 4"x12"x3/8"</v>
          </cell>
        </row>
        <row r="340">
          <cell r="B340" t="str">
            <v>WHITE  CEMENT</v>
          </cell>
        </row>
        <row r="341">
          <cell r="B341" t="str">
            <v>CEMENT OPC</v>
          </cell>
        </row>
        <row r="342">
          <cell r="B342" t="str">
            <v>MARBLE  POWDER</v>
          </cell>
        </row>
        <row r="343">
          <cell r="B343" t="str">
            <v>CHIPS</v>
          </cell>
        </row>
        <row r="344">
          <cell r="B344" t="str">
            <v>POLISH  WAX  KIWI</v>
          </cell>
        </row>
        <row r="345">
          <cell r="B345" t="str">
            <v>Brush</v>
          </cell>
        </row>
        <row r="346">
          <cell r="B346" t="str">
            <v>WASTE  CLOTH</v>
          </cell>
        </row>
        <row r="348">
          <cell r="B348" t="str">
            <v>Ceramic tile skirting 4"x12"x3/8" i/c 3/4''(1:4)</v>
          </cell>
        </row>
        <row r="349">
          <cell r="B349" t="str">
            <v xml:space="preserve">EMCO  GLAZED </v>
          </cell>
        </row>
        <row r="350">
          <cell r="B350" t="str">
            <v>MORTAR FOR  TILES   IN  (1:4)  RATIO</v>
          </cell>
        </row>
        <row r="351">
          <cell r="B351" t="str">
            <v>CEMENT OPC</v>
          </cell>
        </row>
        <row r="352">
          <cell r="B352" t="str">
            <v>SAND  RAVI</v>
          </cell>
        </row>
        <row r="353">
          <cell r="B353" t="str">
            <v>COLOUR  PIGMENT</v>
          </cell>
        </row>
        <row r="354">
          <cell r="B354" t="str">
            <v>WHITE  CEMENT</v>
          </cell>
        </row>
        <row r="355">
          <cell r="B355" t="str">
            <v>CEMENT  FOR  TILES (Buttering).</v>
          </cell>
        </row>
        <row r="356">
          <cell r="B356" t="str">
            <v>CEMENT OPC</v>
          </cell>
        </row>
        <row r="358">
          <cell r="B358" t="str">
            <v>Choklate marble skirting 4''x12''x3/8'' i/c 3/4''(1:4)</v>
          </cell>
        </row>
        <row r="359">
          <cell r="B359" t="str">
            <v>Choklate marble (inside)</v>
          </cell>
        </row>
        <row r="360">
          <cell r="B360" t="str">
            <v>Choklate marble skirting</v>
          </cell>
        </row>
        <row r="361">
          <cell r="B361" t="str">
            <v>CEMENT OPC</v>
          </cell>
        </row>
        <row r="362">
          <cell r="B362" t="str">
            <v>SAND  RAVI</v>
          </cell>
        </row>
        <row r="363">
          <cell r="B363" t="str">
            <v>WHITE  CEMENT</v>
          </cell>
        </row>
        <row r="364">
          <cell r="B364" t="str">
            <v>COLOUR  PIGMENT</v>
          </cell>
        </row>
        <row r="366">
          <cell r="B366" t="str">
            <v>Choklate marble skirting 4''x12''x3/8'' i/c 3/4''(1:4)</v>
          </cell>
        </row>
        <row r="367">
          <cell r="B367" t="str">
            <v>Choklate marble (inside)</v>
          </cell>
        </row>
        <row r="368">
          <cell r="B368" t="str">
            <v>Choklate marble skirting</v>
          </cell>
        </row>
        <row r="369">
          <cell r="B369" t="str">
            <v>CEMENT OPC</v>
          </cell>
        </row>
        <row r="370">
          <cell r="B370" t="str">
            <v>SAND  RAVI</v>
          </cell>
        </row>
        <row r="371">
          <cell r="B371" t="str">
            <v>WHITE  CEMENT</v>
          </cell>
        </row>
        <row r="372">
          <cell r="B372" t="str">
            <v>COLOUR  PIGMENT</v>
          </cell>
        </row>
        <row r="373">
          <cell r="B373" t="str">
            <v>Chaina virona marble Skirting 4''x12''x3/8'' i/c 3/4''(1:4)</v>
          </cell>
        </row>
        <row r="374">
          <cell r="B374" t="str">
            <v xml:space="preserve">Chaina virona marble </v>
          </cell>
        </row>
        <row r="375">
          <cell r="B375" t="str">
            <v>Chaina virona marble Skirting</v>
          </cell>
        </row>
        <row r="376">
          <cell r="B376" t="str">
            <v>CEMENT OPC</v>
          </cell>
        </row>
        <row r="377">
          <cell r="B377" t="str">
            <v>SAND  RAVI</v>
          </cell>
        </row>
        <row r="378">
          <cell r="B378" t="str">
            <v>WHITE  CEMENT</v>
          </cell>
        </row>
        <row r="379">
          <cell r="B379" t="str">
            <v>COLOUR  PIGMENT</v>
          </cell>
        </row>
        <row r="381">
          <cell r="B381" t="str">
            <v>Wooden Texture tile floor  over 3/4''(1:4) mortor</v>
          </cell>
        </row>
        <row r="382">
          <cell r="B382" t="str">
            <v>Wooden Texture tile</v>
          </cell>
        </row>
        <row r="383">
          <cell r="B383" t="str">
            <v>Marble Strip</v>
          </cell>
        </row>
        <row r="384">
          <cell r="B384" t="str">
            <v>CEMENT OPC</v>
          </cell>
        </row>
        <row r="385">
          <cell r="B385" t="str">
            <v>MARBLE  POWDER</v>
          </cell>
        </row>
        <row r="386">
          <cell r="B386" t="str">
            <v>CHIPS</v>
          </cell>
        </row>
        <row r="387">
          <cell r="B387" t="str">
            <v>POLISH  WAX  KIWI</v>
          </cell>
        </row>
        <row r="388">
          <cell r="B388" t="str">
            <v>Brush</v>
          </cell>
        </row>
        <row r="389">
          <cell r="B389" t="str">
            <v>WASTE  CLOTH</v>
          </cell>
        </row>
        <row r="390">
          <cell r="B390" t="str">
            <v xml:space="preserve">Wooden Texture tile skirting  </v>
          </cell>
        </row>
        <row r="391">
          <cell r="B391" t="str">
            <v>Wooden Texture tile</v>
          </cell>
        </row>
        <row r="392">
          <cell r="B392" t="str">
            <v>Terrace Skirting 4"x12"x3/8"</v>
          </cell>
        </row>
        <row r="393">
          <cell r="B393" t="str">
            <v>CEMENT OPC</v>
          </cell>
        </row>
        <row r="394">
          <cell r="B394" t="str">
            <v>MARBLE  POWDER</v>
          </cell>
        </row>
        <row r="395">
          <cell r="B395" t="str">
            <v>CHIPS</v>
          </cell>
        </row>
        <row r="396">
          <cell r="B396" t="str">
            <v>POLISH  WAX  KIWI</v>
          </cell>
        </row>
        <row r="397">
          <cell r="B397" t="str">
            <v>Brush</v>
          </cell>
        </row>
        <row r="398">
          <cell r="B398" t="str">
            <v>WASTE  CLOTH</v>
          </cell>
        </row>
        <row r="400">
          <cell r="B400" t="str">
            <v>Wooden Doors and Wardrobes i/c ironmongry</v>
          </cell>
        </row>
        <row r="401">
          <cell r="B401" t="str">
            <v>Panelled Door with Deodar wooden frame&amp; Deodar ply for pannel</v>
          </cell>
        </row>
        <row r="402">
          <cell r="B402" t="str">
            <v xml:space="preserve">D1 </v>
          </cell>
        </row>
        <row r="404">
          <cell r="B404" t="str">
            <v>Panelled Door with Pertal wooden frame&amp; Commercial ply for pannel</v>
          </cell>
        </row>
        <row r="405">
          <cell r="B405" t="str">
            <v>D-2</v>
          </cell>
        </row>
        <row r="407">
          <cell r="B407" t="str">
            <v>Panelled Door with Pertal wooden frame&amp; Commercial ply for pannel</v>
          </cell>
        </row>
        <row r="408">
          <cell r="B408" t="str">
            <v xml:space="preserve">D-3 </v>
          </cell>
        </row>
        <row r="410">
          <cell r="B410" t="str">
            <v>Panelled Door with Pertal wooden frame&amp; Commercial ply for pannel</v>
          </cell>
        </row>
        <row r="411">
          <cell r="B411" t="str">
            <v>Kitchen Screen door</v>
          </cell>
        </row>
        <row r="413">
          <cell r="B413" t="str">
            <v>Flush Door with Pertal wooden frame and 3/4'' M.D.F sheet Com.ply</v>
          </cell>
        </row>
        <row r="414">
          <cell r="B414" t="str">
            <v>Servant quarter</v>
          </cell>
        </row>
        <row r="416">
          <cell r="B416" t="str">
            <v>Flush Doorwith Pertal wooden frame and 3/4'' M.D.F sheet Com.ply</v>
          </cell>
        </row>
        <row r="417">
          <cell r="B417" t="str">
            <v>Servant quarter toilet</v>
          </cell>
        </row>
        <row r="419">
          <cell r="B419" t="str">
            <v xml:space="preserve">Panelled Door Folding with Pertal wooden frame com.ply &amp;5mm </v>
          </cell>
        </row>
        <row r="420">
          <cell r="B420" t="str">
            <v xml:space="preserve">Local plain glass </v>
          </cell>
        </row>
        <row r="421">
          <cell r="B421" t="str">
            <v>F.D-1</v>
          </cell>
        </row>
        <row r="423">
          <cell r="B423" t="str">
            <v>Wardrobes</v>
          </cell>
        </row>
        <row r="426">
          <cell r="B426" t="str">
            <v>Kitchen Cabinet Base units</v>
          </cell>
        </row>
        <row r="430">
          <cell r="B430" t="str">
            <v>Kitchen Cabinet Wall units</v>
          </cell>
        </row>
        <row r="433">
          <cell r="B433" t="str">
            <v>Break fast table</v>
          </cell>
        </row>
        <row r="437">
          <cell r="B437" t="str">
            <v>Wooden hood</v>
          </cell>
        </row>
        <row r="439">
          <cell r="B439" t="str">
            <v>Top projection with moulding</v>
          </cell>
        </row>
        <row r="441">
          <cell r="B441" t="str">
            <v>Stair Railing and balustrades</v>
          </cell>
        </row>
        <row r="442">
          <cell r="B442" t="str">
            <v>Stair handrail and balustrades</v>
          </cell>
        </row>
        <row r="444">
          <cell r="B444" t="str">
            <v>Wooden gola on top of tile</v>
          </cell>
        </row>
        <row r="446">
          <cell r="B446" t="str">
            <v xml:space="preserve">Aluminium Windows </v>
          </cell>
        </row>
        <row r="449">
          <cell r="B449" t="str">
            <v>Glass work</v>
          </cell>
        </row>
        <row r="450">
          <cell r="B450" t="str">
            <v xml:space="preserve"> 5mm thick plain glass</v>
          </cell>
        </row>
        <row r="451">
          <cell r="B451" t="str">
            <v>Looking glass on vanities</v>
          </cell>
        </row>
        <row r="453">
          <cell r="B453" t="str">
            <v xml:space="preserve">Steel window box section </v>
          </cell>
        </row>
        <row r="456">
          <cell r="B456" t="str">
            <v>Steel Works</v>
          </cell>
        </row>
        <row r="457">
          <cell r="B457" t="str">
            <v>Steel Main Gate</v>
          </cell>
        </row>
        <row r="458">
          <cell r="B458" t="str">
            <v>Balcony railing on terrace</v>
          </cell>
        </row>
        <row r="459">
          <cell r="B459" t="str">
            <v>Balcony railing on window</v>
          </cell>
        </row>
        <row r="461">
          <cell r="B461" t="str">
            <v>Painting and Polishing</v>
          </cell>
        </row>
        <row r="462">
          <cell r="B462" t="str">
            <v>Vinyl Emulsion</v>
          </cell>
        </row>
        <row r="463">
          <cell r="B463" t="str">
            <v>Enamel paint steel</v>
          </cell>
        </row>
        <row r="464">
          <cell r="B464" t="str">
            <v>RWP</v>
          </cell>
        </row>
        <row r="465">
          <cell r="B465" t="str">
            <v>Enamel Paint  doors</v>
          </cell>
        </row>
        <row r="466">
          <cell r="B466" t="str">
            <v>Spirit polish I/c stair rail</v>
          </cell>
        </row>
        <row r="467">
          <cell r="B467" t="str">
            <v>Sand tax</v>
          </cell>
        </row>
        <row r="468">
          <cell r="B468" t="str">
            <v>Rool on</v>
          </cell>
        </row>
        <row r="469">
          <cell r="B469" t="str">
            <v xml:space="preserve">Weather shield paint </v>
          </cell>
        </row>
        <row r="470">
          <cell r="B470" t="str">
            <v>Roof  Water  proofing</v>
          </cell>
        </row>
        <row r="471">
          <cell r="B471" t="str">
            <v>Roof Waterproofing</v>
          </cell>
        </row>
        <row r="472">
          <cell r="B472" t="str">
            <v>BITUMEN</v>
          </cell>
        </row>
        <row r="473">
          <cell r="B473" t="str">
            <v>KEROSEN  OIL</v>
          </cell>
        </row>
        <row r="474">
          <cell r="B474" t="str">
            <v>POLYTHENE  SHEET</v>
          </cell>
        </row>
        <row r="475">
          <cell r="B475" t="str">
            <v>MUD</v>
          </cell>
        </row>
        <row r="476">
          <cell r="B476" t="str">
            <v>CHOPED HAY</v>
          </cell>
        </row>
        <row r="477">
          <cell r="B477" t="str">
            <v>WASTE  WOOD</v>
          </cell>
        </row>
        <row r="478">
          <cell r="B478" t="str">
            <v>BRICK  TILE</v>
          </cell>
        </row>
        <row r="479">
          <cell r="B479" t="str">
            <v>(1:4) GROUTING :3/8"THICK.</v>
          </cell>
        </row>
        <row r="480">
          <cell r="B480" t="str">
            <v>CEMENT OPC</v>
          </cell>
        </row>
        <row r="481">
          <cell r="B481" t="str">
            <v>SAND  RAVI</v>
          </cell>
        </row>
        <row r="482">
          <cell r="B482" t="str">
            <v>Roof  Water  proofing (Khaprail )</v>
          </cell>
        </row>
        <row r="483">
          <cell r="B483" t="str">
            <v>Roof Waterproofing</v>
          </cell>
        </row>
        <row r="484">
          <cell r="B484" t="str">
            <v>BITUMEN</v>
          </cell>
        </row>
        <row r="485">
          <cell r="B485" t="str">
            <v>KEROSEN  OIL</v>
          </cell>
        </row>
        <row r="486">
          <cell r="B486" t="str">
            <v>POLYTHENE  SHEET</v>
          </cell>
        </row>
        <row r="487">
          <cell r="B487" t="str">
            <v>MUD</v>
          </cell>
        </row>
        <row r="488">
          <cell r="B488" t="str">
            <v>CHOPED HAY</v>
          </cell>
        </row>
        <row r="489">
          <cell r="B489" t="str">
            <v>WASTE  WOOD</v>
          </cell>
        </row>
        <row r="490">
          <cell r="B490" t="str">
            <v>Khaprail</v>
          </cell>
        </row>
        <row r="491">
          <cell r="B491" t="str">
            <v>(1:4) GROUTING :3/8"THICK.</v>
          </cell>
        </row>
        <row r="492">
          <cell r="B492" t="str">
            <v>CEMENT OPC</v>
          </cell>
        </row>
        <row r="493">
          <cell r="B493" t="str">
            <v>SAND  RAVI</v>
          </cell>
        </row>
        <row r="495">
          <cell r="B495" t="str">
            <v>A.C Pipe</v>
          </cell>
        </row>
        <row r="496">
          <cell r="B496" t="str">
            <v>A.C  pipe  4" dia</v>
          </cell>
        </row>
        <row r="498">
          <cell r="B498" t="str">
            <v>Over Head water tank 300 gallons</v>
          </cell>
        </row>
        <row r="501">
          <cell r="B501" t="str">
            <v xml:space="preserve">9" &amp; 13 1/2" thick (1:6) </v>
          </cell>
        </row>
        <row r="502">
          <cell r="B502" t="str">
            <v>CEMENT OPC</v>
          </cell>
        </row>
        <row r="503">
          <cell r="B503" t="str">
            <v>SAND  RAVI</v>
          </cell>
        </row>
        <row r="504">
          <cell r="B504" t="str">
            <v>BRICKS  IST  CLASS</v>
          </cell>
        </row>
        <row r="506">
          <cell r="B506" t="str">
            <v xml:space="preserve">4.5" thick (1:4) </v>
          </cell>
        </row>
        <row r="507">
          <cell r="B507" t="str">
            <v>CEMENT OPC</v>
          </cell>
        </row>
        <row r="508">
          <cell r="B508" t="str">
            <v>SAND  RAVI</v>
          </cell>
        </row>
        <row r="509">
          <cell r="B509" t="str">
            <v>BRICKS IST CLASS</v>
          </cell>
        </row>
        <row r="511">
          <cell r="B511" t="str">
            <v>Cement paster</v>
          </cell>
        </row>
        <row r="512">
          <cell r="B512" t="str">
            <v>On brick walls (1:4)</v>
          </cell>
        </row>
        <row r="513">
          <cell r="B513" t="str">
            <v>CEMENT OPC</v>
          </cell>
        </row>
        <row r="514">
          <cell r="B514" t="str">
            <v>SAND  RAVI</v>
          </cell>
        </row>
        <row r="516">
          <cell r="B516" t="str">
            <v>R.C.C (1:2:4)</v>
          </cell>
        </row>
        <row r="517">
          <cell r="B517" t="str">
            <v>CEMENT OPC</v>
          </cell>
        </row>
        <row r="518">
          <cell r="B518" t="str">
            <v>SAND  CHENAB</v>
          </cell>
        </row>
        <row r="519">
          <cell r="B519" t="str">
            <v>AGGREGATE</v>
          </cell>
        </row>
        <row r="521">
          <cell r="B521" t="str">
            <v>Water stopper</v>
          </cell>
        </row>
        <row r="523">
          <cell r="B523" t="str">
            <v>C.I man hole cover</v>
          </cell>
        </row>
        <row r="525">
          <cell r="B525" t="str">
            <v>1/2''thick terrazzo dado</v>
          </cell>
        </row>
        <row r="526">
          <cell r="B526" t="str">
            <v xml:space="preserve">1/2" Terr.Dado in 50:50 white &amp; grey cement </v>
          </cell>
        </row>
        <row r="527">
          <cell r="B527" t="str">
            <v>WHITE  CEMENT</v>
          </cell>
        </row>
        <row r="528">
          <cell r="B528" t="str">
            <v>CEMENT OPC</v>
          </cell>
        </row>
        <row r="529">
          <cell r="B529" t="str">
            <v>MARBLE  POWDER</v>
          </cell>
        </row>
        <row r="530">
          <cell r="B530" t="str">
            <v>CHIPS</v>
          </cell>
        </row>
        <row r="534">
          <cell r="B534" t="str">
            <v>Steel reinforcement Grade 60</v>
          </cell>
        </row>
        <row r="553">
          <cell r="B553" t="str">
            <v>AGGREGATE</v>
          </cell>
        </row>
        <row r="554">
          <cell r="B554" t="str">
            <v>AGGREGATE</v>
          </cell>
        </row>
        <row r="555">
          <cell r="B555" t="str">
            <v>AGGREGATE</v>
          </cell>
        </row>
        <row r="556">
          <cell r="B556" t="str">
            <v>AGGREGATE</v>
          </cell>
        </row>
        <row r="557">
          <cell r="B557" t="str">
            <v>AGGREGATE</v>
          </cell>
        </row>
        <row r="558">
          <cell r="B558" t="str">
            <v>AGGREGATE</v>
          </cell>
        </row>
        <row r="559">
          <cell r="B559" t="str">
            <v>AGGREGATE</v>
          </cell>
        </row>
        <row r="560">
          <cell r="B560" t="str">
            <v>AGGREGATE</v>
          </cell>
        </row>
        <row r="561">
          <cell r="B561" t="str">
            <v>AGGREGATE</v>
          </cell>
        </row>
        <row r="562">
          <cell r="B562" t="str">
            <v>AGGREGATE</v>
          </cell>
        </row>
        <row r="563">
          <cell r="B563" t="str">
            <v>AGGREGATE</v>
          </cell>
        </row>
        <row r="564">
          <cell r="B564" t="str">
            <v>AGGREGATE</v>
          </cell>
        </row>
        <row r="565">
          <cell r="B565" t="str">
            <v>AGGREGATE</v>
          </cell>
        </row>
        <row r="566">
          <cell r="B566" t="str">
            <v>AGGREGATE</v>
          </cell>
        </row>
      </sheetData>
      <sheetData sheetId="3">
        <row r="6">
          <cell r="B6" t="str">
            <v>DESCRIPTION</v>
          </cell>
        </row>
      </sheetData>
      <sheetData sheetId="4"/>
      <sheetData sheetId="5"/>
      <sheetData sheetId="6"/>
      <sheetData sheetId="7"/>
      <sheetData sheetId="8"/>
      <sheetData sheetId="9">
        <row r="116">
          <cell r="D116">
            <v>2.2365538461538459</v>
          </cell>
        </row>
      </sheetData>
      <sheetData sheetId="10"/>
      <sheetData sheetId="11"/>
      <sheetData sheetId="12"/>
      <sheetData sheetId="13"/>
      <sheetData sheetId="14"/>
      <sheetData sheetId="15">
        <row r="6">
          <cell r="C6" t="str">
            <v xml:space="preserve">D E S C R I P T I O N </v>
          </cell>
        </row>
        <row r="7">
          <cell r="C7" t="str">
            <v>Construction Model as Ave. I&amp;II</v>
          </cell>
        </row>
        <row r="8">
          <cell r="C8" t="str">
            <v>CIVIL: COVERED AREA</v>
          </cell>
        </row>
        <row r="10">
          <cell r="C10" t="str">
            <v>Excavate  and  Earth  Work.</v>
          </cell>
        </row>
        <row r="11">
          <cell r="C11" t="str">
            <v>Excavation</v>
          </cell>
        </row>
        <row r="12">
          <cell r="C12" t="str">
            <v>kasoo Filling 3115x1.30</v>
          </cell>
        </row>
        <row r="13">
          <cell r="C13" t="str">
            <v>Sweat  earth  fill</v>
          </cell>
        </row>
        <row r="14">
          <cell r="C14" t="str">
            <v>Back filling</v>
          </cell>
        </row>
        <row r="15">
          <cell r="C15" t="str">
            <v>Grass(Dhaka)</v>
          </cell>
        </row>
        <row r="17">
          <cell r="C17" t="str">
            <v>TERMITE PROOFING</v>
          </cell>
        </row>
        <row r="18">
          <cell r="C18" t="str">
            <v>TERMITE PROOFING (TRENCHES)</v>
          </cell>
        </row>
        <row r="19">
          <cell r="C19" t="str">
            <v>HEPTACHLORE</v>
          </cell>
        </row>
        <row r="20">
          <cell r="C20" t="str">
            <v>TERMITE PROOFING (FLOORS)</v>
          </cell>
        </row>
        <row r="21">
          <cell r="C21" t="str">
            <v>HEPTACHLORE</v>
          </cell>
        </row>
        <row r="23">
          <cell r="C23" t="str">
            <v>Lean  Concrete (1:6:12) Ravi Sand &amp; B.Ballast</v>
          </cell>
        </row>
        <row r="24">
          <cell r="C24" t="str">
            <v>Lean  Concrete (1:6:12) Ravi Sand &amp; B.Ballast</v>
          </cell>
        </row>
        <row r="25">
          <cell r="C25" t="str">
            <v>CEMENT</v>
          </cell>
        </row>
        <row r="26">
          <cell r="C26" t="str">
            <v>SAND RAVI</v>
          </cell>
        </row>
        <row r="27">
          <cell r="C27" t="str">
            <v>BRICK BALLAST</v>
          </cell>
        </row>
        <row r="29">
          <cell r="C29" t="str">
            <v>R.C.C (1:2:4) using chenab sand crush G.F</v>
          </cell>
        </row>
        <row r="31">
          <cell r="C31" t="str">
            <v>Parapets.</v>
          </cell>
        </row>
        <row r="32">
          <cell r="C32" t="str">
            <v>CEMENT</v>
          </cell>
        </row>
        <row r="33">
          <cell r="C33" t="str">
            <v>SAND CHENAB</v>
          </cell>
        </row>
        <row r="34">
          <cell r="C34" t="str">
            <v>AGGREGATE</v>
          </cell>
        </row>
        <row r="36">
          <cell r="C36" t="str">
            <v>Stairs.</v>
          </cell>
        </row>
        <row r="37">
          <cell r="C37" t="str">
            <v>CEMENT</v>
          </cell>
        </row>
        <row r="38">
          <cell r="C38" t="str">
            <v>SAND CHENAB</v>
          </cell>
        </row>
        <row r="39">
          <cell r="C39" t="str">
            <v>AGGREGATE</v>
          </cell>
        </row>
        <row r="41">
          <cell r="C41" t="str">
            <v>Lintels.</v>
          </cell>
        </row>
        <row r="42">
          <cell r="C42" t="str">
            <v>CEMENT</v>
          </cell>
        </row>
        <row r="43">
          <cell r="C43" t="str">
            <v>SAND CHENAB</v>
          </cell>
        </row>
        <row r="44">
          <cell r="C44" t="str">
            <v>AGGREGATE</v>
          </cell>
        </row>
        <row r="46">
          <cell r="C46" t="str">
            <v>Slabs.</v>
          </cell>
        </row>
        <row r="47">
          <cell r="C47" t="str">
            <v>CEMENT</v>
          </cell>
        </row>
        <row r="48">
          <cell r="C48" t="str">
            <v>SAND CHENAB</v>
          </cell>
        </row>
        <row r="49">
          <cell r="C49" t="str">
            <v>AGGREGATE</v>
          </cell>
        </row>
        <row r="51">
          <cell r="C51" t="str">
            <v>Steel Reinforcement.</v>
          </cell>
        </row>
        <row r="52">
          <cell r="C52" t="str">
            <v>Hot roled Def. 60 Grade.</v>
          </cell>
        </row>
        <row r="53">
          <cell r="C53" t="str">
            <v>3/8" Dia.</v>
          </cell>
        </row>
        <row r="54">
          <cell r="C54" t="str">
            <v>1/2" Dia.</v>
          </cell>
        </row>
        <row r="55">
          <cell r="C55" t="str">
            <v>5/8" Dia.</v>
          </cell>
        </row>
        <row r="56">
          <cell r="C56" t="str">
            <v>3/4" Dia.</v>
          </cell>
        </row>
        <row r="57">
          <cell r="C57" t="str">
            <v>Hot roled Def. 40 Grade.</v>
          </cell>
        </row>
        <row r="58">
          <cell r="C58" t="str">
            <v>1/4" Dia.</v>
          </cell>
        </row>
        <row r="59">
          <cell r="C59" t="str">
            <v>Binding Wire</v>
          </cell>
        </row>
        <row r="61">
          <cell r="C61" t="str">
            <v>Formwork.</v>
          </cell>
        </row>
        <row r="62">
          <cell r="C62" t="str">
            <v>Parapets.</v>
          </cell>
        </row>
        <row r="63">
          <cell r="C63" t="str">
            <v>Stairs.</v>
          </cell>
        </row>
        <row r="64">
          <cell r="C64" t="str">
            <v>Lintels.</v>
          </cell>
        </row>
        <row r="65">
          <cell r="C65" t="str">
            <v>Slabs.</v>
          </cell>
        </row>
        <row r="67">
          <cell r="C67" t="str">
            <v>Damp proof Course.</v>
          </cell>
        </row>
        <row r="68">
          <cell r="C68" t="str">
            <v>1.5" Horizontal D.P.C. (1:2:4)</v>
          </cell>
        </row>
        <row r="69">
          <cell r="C69" t="str">
            <v>CEMENT</v>
          </cell>
        </row>
        <row r="70">
          <cell r="C70" t="str">
            <v>SAND RAVI</v>
          </cell>
        </row>
        <row r="71">
          <cell r="C71" t="str">
            <v>AGGREGATE</v>
          </cell>
        </row>
        <row r="72">
          <cell r="C72" t="str">
            <v>BITUMEN 10/20 GRADE</v>
          </cell>
        </row>
        <row r="73">
          <cell r="C73" t="str">
            <v>KEROSENE OIL</v>
          </cell>
        </row>
        <row r="75">
          <cell r="C75" t="str">
            <v>VERTICAL D.P.C</v>
          </cell>
        </row>
        <row r="76">
          <cell r="C76" t="str">
            <v>CEMENT</v>
          </cell>
        </row>
        <row r="77">
          <cell r="C77" t="str">
            <v>SAND RAVI</v>
          </cell>
        </row>
        <row r="78">
          <cell r="C78" t="str">
            <v>BITUMEN 10/20 GRADE</v>
          </cell>
        </row>
        <row r="79">
          <cell r="C79" t="str">
            <v>KEROSENE OIL</v>
          </cell>
        </row>
        <row r="81">
          <cell r="C81" t="str">
            <v>BRICK WORK  IN SUB STRUCTURE</v>
          </cell>
        </row>
        <row r="82">
          <cell r="C82" t="str">
            <v>13 1/2" thick (1:4)</v>
          </cell>
        </row>
        <row r="83">
          <cell r="C83" t="str">
            <v>CEMENT</v>
          </cell>
        </row>
        <row r="84">
          <cell r="C84" t="str">
            <v>SAND RAVI</v>
          </cell>
        </row>
        <row r="85">
          <cell r="C85" t="str">
            <v>BRICKS IST CLASS</v>
          </cell>
        </row>
        <row r="87">
          <cell r="C87" t="str">
            <v>BRICK  WORK IN SUPER  STRUCTURE</v>
          </cell>
        </row>
        <row r="88">
          <cell r="C88" t="str">
            <v>13 1/2" thick (1:4) (G.F)</v>
          </cell>
        </row>
        <row r="89">
          <cell r="C89" t="str">
            <v>CEMENT</v>
          </cell>
        </row>
        <row r="90">
          <cell r="C90" t="str">
            <v>SAND RAVI</v>
          </cell>
        </row>
        <row r="91">
          <cell r="C91" t="str">
            <v>BRICKS IST CLASS</v>
          </cell>
        </row>
        <row r="93">
          <cell r="C93" t="str">
            <v>9" thick (1:4) (G.F)</v>
          </cell>
        </row>
        <row r="94">
          <cell r="C94" t="str">
            <v>CEMENT</v>
          </cell>
        </row>
        <row r="95">
          <cell r="C95" t="str">
            <v>SAND RAVI</v>
          </cell>
        </row>
        <row r="96">
          <cell r="C96" t="str">
            <v>BRICKS IST CLASS</v>
          </cell>
        </row>
        <row r="98">
          <cell r="C98" t="str">
            <v>4.5" thick (1:4) (G.F)</v>
          </cell>
        </row>
        <row r="100">
          <cell r="C100" t="str">
            <v>CEMENT</v>
          </cell>
        </row>
        <row r="101">
          <cell r="C101" t="str">
            <v>SAND RAVI</v>
          </cell>
        </row>
        <row r="102">
          <cell r="C102" t="str">
            <v>BRICKS IST CLASS</v>
          </cell>
        </row>
        <row r="104">
          <cell r="C104" t="str">
            <v>Internal Plastering (G.F)</v>
          </cell>
        </row>
        <row r="105">
          <cell r="C105" t="str">
            <v>On brick walls (1:4)</v>
          </cell>
        </row>
        <row r="106">
          <cell r="C106" t="str">
            <v>CEMENT</v>
          </cell>
        </row>
        <row r="107">
          <cell r="C107" t="str">
            <v>SAND CHENAB</v>
          </cell>
        </row>
        <row r="109">
          <cell r="C109" t="str">
            <v>Soffits (1:3)</v>
          </cell>
        </row>
        <row r="110">
          <cell r="C110" t="str">
            <v>CEMENT</v>
          </cell>
        </row>
        <row r="111">
          <cell r="C111" t="str">
            <v>SAND CHENAB</v>
          </cell>
        </row>
        <row r="113">
          <cell r="C113" t="str">
            <v>BRICK  WORK IN SUPER  STRUCTURE</v>
          </cell>
        </row>
        <row r="114">
          <cell r="C114" t="str">
            <v>13 1/2" thick (1:4) (F.F.)</v>
          </cell>
        </row>
        <row r="115">
          <cell r="C115" t="str">
            <v>CEMENT</v>
          </cell>
        </row>
        <row r="116">
          <cell r="C116" t="str">
            <v>SAND RAVI</v>
          </cell>
        </row>
        <row r="117">
          <cell r="C117" t="str">
            <v>BRICKS IST CLASS</v>
          </cell>
        </row>
        <row r="119">
          <cell r="C119" t="str">
            <v>9" thick (1:4) (F.F.)+(Parapet 24 cft)</v>
          </cell>
        </row>
        <row r="120">
          <cell r="C120" t="str">
            <v>CEMENT</v>
          </cell>
        </row>
        <row r="121">
          <cell r="C121" t="str">
            <v>SAND RAVI</v>
          </cell>
        </row>
        <row r="122">
          <cell r="C122" t="str">
            <v>BRICKS IST CLASS</v>
          </cell>
        </row>
        <row r="124">
          <cell r="C124" t="str">
            <v>4.5" thick (1:4) (F.F.)</v>
          </cell>
        </row>
        <row r="126">
          <cell r="C126" t="str">
            <v>CEMENT</v>
          </cell>
        </row>
        <row r="127">
          <cell r="C127" t="str">
            <v>SAND RAVI</v>
          </cell>
        </row>
        <row r="128">
          <cell r="C128" t="str">
            <v>BRICKS IST CLASS</v>
          </cell>
        </row>
        <row r="130">
          <cell r="C130" t="str">
            <v>Internal Plastering (F.F)</v>
          </cell>
        </row>
        <row r="131">
          <cell r="C131" t="str">
            <v>On brick walls (1:4)</v>
          </cell>
        </row>
        <row r="132">
          <cell r="C132" t="str">
            <v>CEMENT</v>
          </cell>
        </row>
        <row r="133">
          <cell r="C133" t="str">
            <v>SAND CHENAB</v>
          </cell>
        </row>
        <row r="135">
          <cell r="C135" t="str">
            <v>Soffits (1:3)</v>
          </cell>
        </row>
        <row r="136">
          <cell r="C136" t="str">
            <v>CEMENT</v>
          </cell>
        </row>
        <row r="137">
          <cell r="C137" t="str">
            <v>SAND CHENAB</v>
          </cell>
        </row>
        <row r="139">
          <cell r="C139" t="str">
            <v>External Plastering</v>
          </cell>
        </row>
        <row r="140">
          <cell r="C140" t="str">
            <v>Facade  (1:4)</v>
          </cell>
        </row>
        <row r="141">
          <cell r="C141" t="str">
            <v>CEMENT</v>
          </cell>
        </row>
        <row r="142">
          <cell r="C142" t="str">
            <v>SAND CHENAB</v>
          </cell>
        </row>
        <row r="144">
          <cell r="C144" t="str">
            <v>Rear &amp; Side Plaster  (1:4)</v>
          </cell>
        </row>
        <row r="145">
          <cell r="C145" t="str">
            <v>CEMENT</v>
          </cell>
        </row>
        <row r="146">
          <cell r="C146" t="str">
            <v>SAND CHENAB</v>
          </cell>
        </row>
        <row r="148">
          <cell r="C148" t="str">
            <v>Steel Reinforcement.</v>
          </cell>
        </row>
        <row r="149">
          <cell r="C149" t="str">
            <v>Hot roled Def. 60 Grade.</v>
          </cell>
        </row>
        <row r="150">
          <cell r="C150" t="str">
            <v>3/8" Dia.</v>
          </cell>
        </row>
        <row r="151">
          <cell r="C151" t="str">
            <v>1/2" Dia.</v>
          </cell>
        </row>
        <row r="152">
          <cell r="C152" t="str">
            <v>5/8" Dia.</v>
          </cell>
        </row>
        <row r="153">
          <cell r="C153" t="str">
            <v>3/4" Dia.</v>
          </cell>
        </row>
        <row r="154">
          <cell r="C154" t="str">
            <v>Hot roled Def. 40 Grade.</v>
          </cell>
        </row>
        <row r="155">
          <cell r="C155" t="str">
            <v>1/4" Dia.</v>
          </cell>
        </row>
        <row r="156">
          <cell r="C156" t="str">
            <v>Binding Wire</v>
          </cell>
        </row>
        <row r="158">
          <cell r="C158" t="str">
            <v>Formwork. F.F</v>
          </cell>
        </row>
        <row r="159">
          <cell r="C159" t="str">
            <v xml:space="preserve"> Parapets.</v>
          </cell>
        </row>
        <row r="160">
          <cell r="C160" t="str">
            <v>Lintels.</v>
          </cell>
        </row>
        <row r="161">
          <cell r="C161" t="str">
            <v>Slabs.</v>
          </cell>
        </row>
        <row r="162">
          <cell r="C162" t="str">
            <v>Pergola</v>
          </cell>
        </row>
        <row r="164">
          <cell r="C164" t="str">
            <v>R.C.C (1:2:4) using chenab sand crush.F.F</v>
          </cell>
        </row>
        <row r="166">
          <cell r="C166" t="str">
            <v>Parapets.</v>
          </cell>
        </row>
        <row r="167">
          <cell r="C167" t="str">
            <v>CEMENT</v>
          </cell>
        </row>
        <row r="168">
          <cell r="C168" t="str">
            <v>SAND CHENAB</v>
          </cell>
        </row>
        <row r="169">
          <cell r="C169" t="str">
            <v>AGGREGATE</v>
          </cell>
        </row>
        <row r="171">
          <cell r="C171" t="str">
            <v>Shelf in Box room 3" thick (10sft)</v>
          </cell>
        </row>
        <row r="172">
          <cell r="C172" t="str">
            <v>CEMENT</v>
          </cell>
        </row>
        <row r="173">
          <cell r="C173" t="str">
            <v>SAND CHENAB</v>
          </cell>
        </row>
        <row r="174">
          <cell r="C174" t="str">
            <v>AGGREGATE</v>
          </cell>
        </row>
        <row r="176">
          <cell r="C176" t="str">
            <v>Lintels.</v>
          </cell>
        </row>
        <row r="177">
          <cell r="C177" t="str">
            <v>CEMENT</v>
          </cell>
        </row>
        <row r="178">
          <cell r="C178" t="str">
            <v>SAND CHENAB</v>
          </cell>
        </row>
        <row r="179">
          <cell r="C179" t="str">
            <v>AGGREGATE</v>
          </cell>
        </row>
        <row r="181">
          <cell r="C181" t="str">
            <v>Slabs.</v>
          </cell>
        </row>
        <row r="182">
          <cell r="C182" t="str">
            <v>CEMENT</v>
          </cell>
        </row>
        <row r="183">
          <cell r="C183" t="str">
            <v>SAND CHENAB</v>
          </cell>
        </row>
        <row r="184">
          <cell r="C184" t="str">
            <v>AGGREGATE</v>
          </cell>
        </row>
        <row r="186">
          <cell r="C186" t="str">
            <v>Pergola</v>
          </cell>
        </row>
        <row r="187">
          <cell r="C187" t="str">
            <v>CEMENT</v>
          </cell>
        </row>
        <row r="188">
          <cell r="C188" t="str">
            <v>SAND CHENAB</v>
          </cell>
        </row>
        <row r="189">
          <cell r="C189" t="str">
            <v>AGGREGATE</v>
          </cell>
        </row>
        <row r="192">
          <cell r="C192" t="str">
            <v xml:space="preserve"> Flooring  G.F</v>
          </cell>
        </row>
        <row r="193">
          <cell r="C193" t="str">
            <v>SAND  RAVI   4" SAND FILL UNDER FLOOR</v>
          </cell>
        </row>
        <row r="195">
          <cell r="C195" t="str">
            <v>BRICK  BALLAST 4" THICK  UNDER FLOOR</v>
          </cell>
        </row>
        <row r="197">
          <cell r="C197" t="str">
            <v>2" CONCRETE (1:2:4) :</v>
          </cell>
        </row>
        <row r="198">
          <cell r="C198" t="str">
            <v xml:space="preserve"> G.F</v>
          </cell>
        </row>
        <row r="199">
          <cell r="C199" t="str">
            <v>2" CONCRETE (1:2:4) :</v>
          </cell>
        </row>
        <row r="200">
          <cell r="C200" t="str">
            <v>CEMENT</v>
          </cell>
        </row>
        <row r="201">
          <cell r="C201" t="str">
            <v>SAND CHENAB</v>
          </cell>
        </row>
        <row r="202">
          <cell r="C202" t="str">
            <v>AGGREGATE</v>
          </cell>
        </row>
        <row r="204">
          <cell r="C204" t="str">
            <v>Terrazzo Stair treads</v>
          </cell>
        </row>
        <row r="205">
          <cell r="C205" t="str">
            <v>Cement</v>
          </cell>
        </row>
        <row r="206">
          <cell r="C206" t="str">
            <v>Marble Powder</v>
          </cell>
        </row>
        <row r="207">
          <cell r="C207" t="str">
            <v>Chip</v>
          </cell>
        </row>
        <row r="208">
          <cell r="C208" t="str">
            <v>Polish</v>
          </cell>
        </row>
        <row r="209">
          <cell r="C209" t="str">
            <v>Brush</v>
          </cell>
        </row>
        <row r="210">
          <cell r="C210" t="str">
            <v>Waste Cloth</v>
          </cell>
        </row>
        <row r="212">
          <cell r="C212" t="str">
            <v xml:space="preserve"> Terrazzo Stair Riser</v>
          </cell>
        </row>
        <row r="213">
          <cell r="C213" t="str">
            <v>Cement</v>
          </cell>
        </row>
        <row r="214">
          <cell r="C214" t="str">
            <v>Marble Powder</v>
          </cell>
        </row>
        <row r="215">
          <cell r="C215" t="str">
            <v>Chip</v>
          </cell>
        </row>
        <row r="216">
          <cell r="C216" t="str">
            <v>Polish</v>
          </cell>
        </row>
        <row r="217">
          <cell r="C217" t="str">
            <v>Brush</v>
          </cell>
        </row>
        <row r="218">
          <cell r="C218" t="str">
            <v>Waste Cloth</v>
          </cell>
        </row>
        <row r="220">
          <cell r="C220" t="str">
            <v xml:space="preserve">Terrazzo Flooring </v>
          </cell>
        </row>
        <row r="221">
          <cell r="C221" t="str">
            <v>P.C.C FOR Terrazzo Floor  cement 2" (1:2:4)</v>
          </cell>
        </row>
        <row r="222">
          <cell r="C222" t="str">
            <v xml:space="preserve"> GF &amp; FF.</v>
          </cell>
        </row>
        <row r="223">
          <cell r="C223" t="str">
            <v>2" CONCRETE (1:2:4) :</v>
          </cell>
        </row>
        <row r="224">
          <cell r="C224" t="str">
            <v>CEMENT</v>
          </cell>
        </row>
        <row r="225">
          <cell r="C225" t="str">
            <v>SAND CHENAB</v>
          </cell>
        </row>
        <row r="226">
          <cell r="C226" t="str">
            <v>AGGREGATE</v>
          </cell>
        </row>
        <row r="228">
          <cell r="C228" t="str">
            <v>15mm Terrazzo Floor in grey cement  G.F</v>
          </cell>
        </row>
        <row r="229">
          <cell r="C229" t="str">
            <v>Marble Patti</v>
          </cell>
        </row>
        <row r="230">
          <cell r="C230" t="str">
            <v>Cement</v>
          </cell>
        </row>
        <row r="231">
          <cell r="C231" t="str">
            <v>Marble Power</v>
          </cell>
        </row>
        <row r="232">
          <cell r="C232" t="str">
            <v>Chip</v>
          </cell>
        </row>
        <row r="233">
          <cell r="C233" t="str">
            <v>Polish</v>
          </cell>
        </row>
        <row r="234">
          <cell r="C234" t="str">
            <v>Brush</v>
          </cell>
        </row>
        <row r="235">
          <cell r="C235" t="str">
            <v>Waste Cloth</v>
          </cell>
        </row>
        <row r="237">
          <cell r="C237" t="str">
            <v>15mm Terr.Floor in 60:40 white grey cement g.f</v>
          </cell>
        </row>
        <row r="238">
          <cell r="C238" t="str">
            <v>Marble Patti</v>
          </cell>
        </row>
        <row r="239">
          <cell r="C239" t="str">
            <v>White Cement  60%</v>
          </cell>
        </row>
        <row r="240">
          <cell r="C240" t="str">
            <v>Cement  40%</v>
          </cell>
        </row>
        <row r="241">
          <cell r="C241" t="str">
            <v>Marble Power</v>
          </cell>
        </row>
        <row r="242">
          <cell r="C242" t="str">
            <v>Chip</v>
          </cell>
        </row>
        <row r="243">
          <cell r="C243" t="str">
            <v>Polish</v>
          </cell>
        </row>
        <row r="244">
          <cell r="C244" t="str">
            <v>Brush</v>
          </cell>
        </row>
        <row r="245">
          <cell r="C245" t="str">
            <v>Waste Cloth</v>
          </cell>
        </row>
        <row r="247">
          <cell r="C247" t="str">
            <v>15mm Terrazzo Floor in grey cement in terrace</v>
          </cell>
        </row>
        <row r="248">
          <cell r="C248" t="str">
            <v>Marble Patti</v>
          </cell>
        </row>
        <row r="249">
          <cell r="C249" t="str">
            <v>Cement</v>
          </cell>
        </row>
        <row r="250">
          <cell r="C250" t="str">
            <v>Marble Powedr</v>
          </cell>
        </row>
        <row r="251">
          <cell r="C251" t="str">
            <v>Chips</v>
          </cell>
        </row>
        <row r="252">
          <cell r="C252" t="str">
            <v>Polish</v>
          </cell>
        </row>
        <row r="253">
          <cell r="C253" t="str">
            <v>Brush</v>
          </cell>
        </row>
        <row r="254">
          <cell r="C254" t="str">
            <v>Waste Cloth</v>
          </cell>
        </row>
        <row r="255">
          <cell r="C255" t="str">
            <v>2" CONCRETE (1:2:4) :</v>
          </cell>
        </row>
        <row r="256">
          <cell r="C256" t="str">
            <v>CEMENT</v>
          </cell>
        </row>
        <row r="257">
          <cell r="C257" t="str">
            <v>SAND CHENAB</v>
          </cell>
        </row>
        <row r="258">
          <cell r="C258" t="str">
            <v>AGGREGATE</v>
          </cell>
        </row>
        <row r="260">
          <cell r="C260" t="str">
            <v>Ceramic Floor Tiles in  Kitchen  3/4"(1:4) 2"(1:2:4)</v>
          </cell>
        </row>
        <row r="261">
          <cell r="C261" t="str">
            <v>Emco  Mat  Tiles GF</v>
          </cell>
        </row>
        <row r="262">
          <cell r="C262" t="str">
            <v>BRICK BALLAST</v>
          </cell>
        </row>
        <row r="263">
          <cell r="C263" t="str">
            <v>2" CONCRETE (1:2:4) :</v>
          </cell>
        </row>
        <row r="264">
          <cell r="C264" t="str">
            <v>CEMENT</v>
          </cell>
        </row>
        <row r="265">
          <cell r="C265" t="str">
            <v>SAND RAVI</v>
          </cell>
        </row>
        <row r="266">
          <cell r="C266" t="str">
            <v>AGGREGATE</v>
          </cell>
        </row>
        <row r="267">
          <cell r="C267" t="str">
            <v>MORTAR FOR  TILES   IN  (1:4)  RATIO</v>
          </cell>
        </row>
        <row r="268">
          <cell r="C268" t="str">
            <v>CEMENT</v>
          </cell>
        </row>
        <row r="269">
          <cell r="C269" t="str">
            <v>SAND RAVI</v>
          </cell>
        </row>
        <row r="270">
          <cell r="C270" t="str">
            <v>COLOUR PIGMENT</v>
          </cell>
        </row>
        <row r="271">
          <cell r="C271" t="str">
            <v>WHITE CEMENT</v>
          </cell>
        </row>
        <row r="272">
          <cell r="C272" t="str">
            <v>CEMENT  FOR  TILES (Buttering).</v>
          </cell>
        </row>
        <row r="273">
          <cell r="C273" t="str">
            <v>CEMENT</v>
          </cell>
        </row>
        <row r="275">
          <cell r="C275" t="str">
            <v>Ceramic Floor Tiles in  Bath  3/4"(1:4) 2"(1:2:4)</v>
          </cell>
        </row>
        <row r="276">
          <cell r="C276" t="str">
            <v>Emco  Mat  Tiles GF&amp;FF.</v>
          </cell>
        </row>
        <row r="277">
          <cell r="C277" t="str">
            <v>BRICK BALLAST</v>
          </cell>
        </row>
        <row r="278">
          <cell r="C278" t="str">
            <v>2" CONCRETE (1:2:4) :</v>
          </cell>
        </row>
        <row r="279">
          <cell r="C279" t="str">
            <v>CEMENT</v>
          </cell>
        </row>
        <row r="280">
          <cell r="C280" t="str">
            <v>SAND RAVI</v>
          </cell>
        </row>
        <row r="281">
          <cell r="C281" t="str">
            <v>AGGREGATE</v>
          </cell>
        </row>
        <row r="282">
          <cell r="C282" t="str">
            <v>MORTAR FOR  TILES   IN  (1:4)  RATIO</v>
          </cell>
        </row>
        <row r="283">
          <cell r="C283" t="str">
            <v>CEMENT</v>
          </cell>
        </row>
        <row r="284">
          <cell r="C284" t="str">
            <v>SAND RAVI</v>
          </cell>
        </row>
        <row r="285">
          <cell r="C285" t="str">
            <v>COLOUR PIGMENT</v>
          </cell>
        </row>
        <row r="286">
          <cell r="C286" t="str">
            <v>WHITE CEMENT</v>
          </cell>
        </row>
        <row r="287">
          <cell r="C287" t="str">
            <v>CEMENT  FOR  TILES (Buttering).</v>
          </cell>
        </row>
        <row r="288">
          <cell r="C288" t="str">
            <v>CEMENT</v>
          </cell>
        </row>
        <row r="290">
          <cell r="C290" t="str">
            <v>Ceramic  Wall Tiles i/c 20mm (1:4) back plaster +Buttering</v>
          </cell>
        </row>
        <row r="291">
          <cell r="C291" t="str">
            <v>Emco Glazed  Wall Tiles Kitchen.</v>
          </cell>
        </row>
        <row r="292">
          <cell r="C292" t="str">
            <v>CERAMIC TILES  (1:4)</v>
          </cell>
        </row>
        <row r="293">
          <cell r="C293" t="str">
            <v>CEMENT</v>
          </cell>
        </row>
        <row r="294">
          <cell r="C294" t="str">
            <v>SAND RAVI</v>
          </cell>
        </row>
        <row r="295">
          <cell r="C295" t="str">
            <v>COLOUR PIGMENT</v>
          </cell>
        </row>
        <row r="296">
          <cell r="C296" t="str">
            <v>WHITE CEMENT</v>
          </cell>
        </row>
        <row r="297">
          <cell r="C297" t="str">
            <v>CEMENT  FOR  TILES (Buttering).</v>
          </cell>
        </row>
        <row r="298">
          <cell r="C298" t="str">
            <v>CEMENT</v>
          </cell>
        </row>
        <row r="300">
          <cell r="C300" t="str">
            <v>Ceramic  Wall Tiles i/c 20mm (1:4) back plaster +Buttering</v>
          </cell>
        </row>
        <row r="301">
          <cell r="C301" t="str">
            <v>Emco Glazed  Wall Tiles Bath. G.f</v>
          </cell>
        </row>
        <row r="302">
          <cell r="C302" t="str">
            <v>CERAMIC TILES  (1:4)</v>
          </cell>
        </row>
        <row r="303">
          <cell r="C303" t="str">
            <v>CEMENT</v>
          </cell>
        </row>
        <row r="304">
          <cell r="C304" t="str">
            <v>SAND RAVI</v>
          </cell>
        </row>
        <row r="305">
          <cell r="C305" t="str">
            <v>COLOUR PIGMENT</v>
          </cell>
        </row>
        <row r="306">
          <cell r="C306" t="str">
            <v>WHITE CEMENT</v>
          </cell>
        </row>
        <row r="307">
          <cell r="C307" t="str">
            <v>CEMENT  FOR  TILES (Buttering).</v>
          </cell>
        </row>
        <row r="308">
          <cell r="C308" t="str">
            <v>CEMENT</v>
          </cell>
        </row>
        <row r="311">
          <cell r="C311" t="str">
            <v xml:space="preserve">G.Floor Skirting </v>
          </cell>
        </row>
        <row r="312">
          <cell r="C312" t="str">
            <v xml:space="preserve">15mm Terr.Floor in 60:40 white grey cement </v>
          </cell>
        </row>
        <row r="313">
          <cell r="C313" t="str">
            <v>Marble Patti</v>
          </cell>
        </row>
        <row r="314">
          <cell r="C314" t="str">
            <v>White Cement  60%</v>
          </cell>
        </row>
        <row r="315">
          <cell r="C315" t="str">
            <v>Cement  40%</v>
          </cell>
        </row>
        <row r="316">
          <cell r="C316" t="str">
            <v>Marble Power</v>
          </cell>
        </row>
        <row r="317">
          <cell r="C317" t="str">
            <v>Chips</v>
          </cell>
        </row>
        <row r="318">
          <cell r="C318" t="str">
            <v>Polish</v>
          </cell>
        </row>
        <row r="319">
          <cell r="C319" t="str">
            <v>Brush</v>
          </cell>
        </row>
        <row r="320">
          <cell r="C320" t="str">
            <v>Waste Cloth</v>
          </cell>
        </row>
        <row r="322">
          <cell r="C322" t="str">
            <v>WASH CONCRETE FLOOR</v>
          </cell>
        </row>
        <row r="324">
          <cell r="C324" t="str">
            <v>CEMENT</v>
          </cell>
        </row>
        <row r="325">
          <cell r="C325" t="str">
            <v>SAND CHENAB</v>
          </cell>
        </row>
        <row r="326">
          <cell r="C326" t="str">
            <v>AGGREGATE</v>
          </cell>
        </row>
        <row r="328">
          <cell r="C328" t="str">
            <v>F.F</v>
          </cell>
        </row>
        <row r="329">
          <cell r="C329" t="str">
            <v xml:space="preserve">15mm Terrazzo Floor in 100% grey cement </v>
          </cell>
        </row>
        <row r="330">
          <cell r="C330" t="str">
            <v>Marble Patti</v>
          </cell>
        </row>
        <row r="331">
          <cell r="C331" t="str">
            <v>Cement</v>
          </cell>
        </row>
        <row r="332">
          <cell r="C332" t="str">
            <v>Marble Power</v>
          </cell>
        </row>
        <row r="333">
          <cell r="C333" t="str">
            <v>Chips</v>
          </cell>
        </row>
        <row r="334">
          <cell r="C334" t="str">
            <v>Polish</v>
          </cell>
        </row>
        <row r="335">
          <cell r="C335" t="str">
            <v>Brush</v>
          </cell>
        </row>
        <row r="336">
          <cell r="C336" t="str">
            <v>Waste Cloth</v>
          </cell>
        </row>
        <row r="338">
          <cell r="C338" t="str">
            <v xml:space="preserve">15mm Terr.Floor in 60:40 white grey cement </v>
          </cell>
        </row>
        <row r="339">
          <cell r="C339" t="str">
            <v>Marble Patti</v>
          </cell>
        </row>
        <row r="340">
          <cell r="C340" t="str">
            <v>White Cement  60%</v>
          </cell>
        </row>
        <row r="341">
          <cell r="C341" t="str">
            <v>Cement  40%</v>
          </cell>
        </row>
        <row r="342">
          <cell r="C342" t="str">
            <v>Marble Power</v>
          </cell>
        </row>
        <row r="343">
          <cell r="C343" t="str">
            <v>Chips</v>
          </cell>
        </row>
        <row r="344">
          <cell r="C344" t="str">
            <v>Polish</v>
          </cell>
        </row>
        <row r="345">
          <cell r="C345" t="str">
            <v>Brush</v>
          </cell>
        </row>
        <row r="346">
          <cell r="C346" t="str">
            <v>Waste Cloth</v>
          </cell>
        </row>
        <row r="348">
          <cell r="C348" t="str">
            <v>Ceramic Floor Tiles in  Bath  3/4"(1:4) 2"(1:2:4)</v>
          </cell>
        </row>
        <row r="349">
          <cell r="C349" t="str">
            <v>Emco  Mat  Tiles FF.</v>
          </cell>
        </row>
        <row r="350">
          <cell r="C350" t="str">
            <v>BRICK BALLAST</v>
          </cell>
        </row>
        <row r="351">
          <cell r="C351" t="str">
            <v>2" CONCRETE (1:2:4) :</v>
          </cell>
        </row>
        <row r="352">
          <cell r="C352" t="str">
            <v>CEMENT</v>
          </cell>
        </row>
        <row r="353">
          <cell r="C353" t="str">
            <v>SAND RAVI</v>
          </cell>
        </row>
        <row r="354">
          <cell r="C354" t="str">
            <v>AGGREGATE</v>
          </cell>
        </row>
        <row r="355">
          <cell r="C355" t="str">
            <v>MORTAR FOR  TILES   IN  (1:4)  RATIO</v>
          </cell>
        </row>
        <row r="356">
          <cell r="C356" t="str">
            <v>CEMENT</v>
          </cell>
        </row>
        <row r="357">
          <cell r="C357" t="str">
            <v>SAND RAVI</v>
          </cell>
        </row>
        <row r="358">
          <cell r="C358" t="str">
            <v>COLOUR PIGMENT</v>
          </cell>
        </row>
        <row r="359">
          <cell r="C359" t="str">
            <v>WHITE CEMENT</v>
          </cell>
        </row>
        <row r="360">
          <cell r="C360" t="str">
            <v>CEMENT  FOR  TILES (Buttering).</v>
          </cell>
        </row>
        <row r="361">
          <cell r="C361" t="str">
            <v>CEMENT</v>
          </cell>
        </row>
        <row r="363">
          <cell r="C363" t="str">
            <v>Ceramic  Wall Tiles i/c 20mm (1:4) back plaster +Buttering</v>
          </cell>
        </row>
        <row r="364">
          <cell r="C364" t="str">
            <v>Emco Glazed  Wall Tiles Bath.</v>
          </cell>
        </row>
        <row r="365">
          <cell r="C365" t="str">
            <v>CERAMIC TILES  (1:4)</v>
          </cell>
        </row>
        <row r="366">
          <cell r="C366" t="str">
            <v>CEMENT</v>
          </cell>
        </row>
        <row r="367">
          <cell r="C367" t="str">
            <v>SAND RAVI</v>
          </cell>
        </row>
        <row r="368">
          <cell r="C368" t="str">
            <v>COLOUR PIGMENT</v>
          </cell>
        </row>
        <row r="369">
          <cell r="C369" t="str">
            <v>WHITE CEMENT</v>
          </cell>
        </row>
        <row r="370">
          <cell r="C370" t="str">
            <v>CEMENT  FOR  TILES (Buttering).</v>
          </cell>
        </row>
        <row r="371">
          <cell r="C371" t="str">
            <v>CEMENT</v>
          </cell>
        </row>
        <row r="373">
          <cell r="C373" t="str">
            <v>Skirting 4"</v>
          </cell>
        </row>
        <row r="374">
          <cell r="C374" t="str">
            <v>Floor Skirting 4"x12"x3/8"</v>
          </cell>
        </row>
        <row r="375">
          <cell r="C375" t="str">
            <v xml:space="preserve">15mm Terrazzo Skirting in 60:40 ratio </v>
          </cell>
        </row>
        <row r="376">
          <cell r="C376" t="str">
            <v>Marble Patti</v>
          </cell>
        </row>
        <row r="377">
          <cell r="C377" t="str">
            <v>Cement 40%</v>
          </cell>
        </row>
        <row r="378">
          <cell r="C378" t="str">
            <v>White Cement 60%</v>
          </cell>
        </row>
        <row r="379">
          <cell r="C379" t="str">
            <v>Marble Power</v>
          </cell>
        </row>
        <row r="380">
          <cell r="C380" t="str">
            <v>Chips</v>
          </cell>
        </row>
        <row r="381">
          <cell r="C381" t="str">
            <v>Polish</v>
          </cell>
        </row>
        <row r="382">
          <cell r="C382" t="str">
            <v>Brush</v>
          </cell>
        </row>
        <row r="383">
          <cell r="C383" t="str">
            <v>Waste Cloth</v>
          </cell>
        </row>
        <row r="385">
          <cell r="C385" t="str">
            <v>Skirting 4"</v>
          </cell>
        </row>
        <row r="386">
          <cell r="C386" t="str">
            <v>Terrace Skirting 4"</v>
          </cell>
        </row>
        <row r="387">
          <cell r="C387" t="str">
            <v xml:space="preserve">15mm Terrazzo Skirting in grey cement </v>
          </cell>
        </row>
        <row r="388">
          <cell r="C388" t="str">
            <v>Marble Patti</v>
          </cell>
        </row>
        <row r="389">
          <cell r="C389" t="str">
            <v>Cement</v>
          </cell>
        </row>
        <row r="390">
          <cell r="C390" t="str">
            <v>Marble Power</v>
          </cell>
        </row>
        <row r="391">
          <cell r="C391" t="str">
            <v>Chips</v>
          </cell>
        </row>
        <row r="392">
          <cell r="C392" t="str">
            <v>Polish</v>
          </cell>
        </row>
        <row r="393">
          <cell r="C393" t="str">
            <v>Brush</v>
          </cell>
        </row>
        <row r="394">
          <cell r="C394" t="str">
            <v>Waste Cloth</v>
          </cell>
        </row>
        <row r="396">
          <cell r="C396" t="str">
            <v>Facade Rendering</v>
          </cell>
        </row>
        <row r="397">
          <cell r="C397" t="str">
            <v>Facade I/c front boundary wall</v>
          </cell>
        </row>
        <row r="398">
          <cell r="C398" t="str">
            <v>Roll on I/c rear boundary wall</v>
          </cell>
        </row>
        <row r="400">
          <cell r="C400" t="str">
            <v>Wooden Doors and Wardrobes i/c ironmongry</v>
          </cell>
        </row>
        <row r="401">
          <cell r="C401" t="str">
            <v>Panelled deodar main door.</v>
          </cell>
        </row>
        <row r="402">
          <cell r="C402" t="str">
            <v>DW1 (3'-6"x6'-9")</v>
          </cell>
        </row>
        <row r="404">
          <cell r="C404" t="str">
            <v>Deodar ply panelled doors.</v>
          </cell>
        </row>
        <row r="405">
          <cell r="C405" t="str">
            <v>D1 (3'-3"x6'-9")   3 NO.</v>
          </cell>
        </row>
        <row r="406">
          <cell r="C406" t="str">
            <v>D2 (3'-0"X6'-9")  2 NO.</v>
          </cell>
        </row>
        <row r="407">
          <cell r="C407" t="str">
            <v>D3 (2'-6"X6'-9")  4  NO.</v>
          </cell>
        </row>
        <row r="409">
          <cell r="C409" t="str">
            <v>Wardrobes</v>
          </cell>
        </row>
        <row r="411">
          <cell r="C411" t="str">
            <v>Kitchen Cabinets Base units</v>
          </cell>
        </row>
        <row r="412">
          <cell r="C412" t="str">
            <v>Kitchen Cabinets Wall units</v>
          </cell>
        </row>
        <row r="413">
          <cell r="C413">
            <v>0</v>
          </cell>
        </row>
        <row r="414">
          <cell r="C414" t="str">
            <v>4" Hi Base (1:2:4)  (62 SFT)</v>
          </cell>
        </row>
        <row r="415">
          <cell r="C415" t="str">
            <v>CEMENT</v>
          </cell>
        </row>
        <row r="416">
          <cell r="C416" t="str">
            <v>SAND CHENAB</v>
          </cell>
        </row>
        <row r="417">
          <cell r="C417" t="str">
            <v>AGGREGATE</v>
          </cell>
        </row>
        <row r="420">
          <cell r="C420" t="str">
            <v>Marble Kitchen Counter Top</v>
          </cell>
        </row>
        <row r="421">
          <cell r="C421" t="str">
            <v>MORTAR FOR  Marble  IN  (1:4)  RATIO</v>
          </cell>
        </row>
        <row r="422">
          <cell r="C422" t="str">
            <v>CEMENT</v>
          </cell>
        </row>
        <row r="423">
          <cell r="C423" t="str">
            <v>SAND RAVI</v>
          </cell>
        </row>
        <row r="424">
          <cell r="C424" t="str">
            <v>COLOUR PIGMENT</v>
          </cell>
        </row>
        <row r="425">
          <cell r="C425" t="str">
            <v>WHITE CEMENT</v>
          </cell>
        </row>
        <row r="426">
          <cell r="C426" t="str">
            <v>CEMENT  FOR  Marble (Buttering).</v>
          </cell>
        </row>
        <row r="427">
          <cell r="C427" t="str">
            <v>CEMENT</v>
          </cell>
        </row>
        <row r="429">
          <cell r="C429" t="str">
            <v>Stair Railing and balustrades</v>
          </cell>
        </row>
        <row r="430">
          <cell r="C430" t="str">
            <v>Stair handrail and balustrades</v>
          </cell>
        </row>
        <row r="432">
          <cell r="C432" t="str">
            <v>Aluminium Windows i/c Glazing 5mm plain</v>
          </cell>
        </row>
        <row r="433">
          <cell r="C433" t="str">
            <v>G.F</v>
          </cell>
        </row>
        <row r="434">
          <cell r="C434" t="str">
            <v>F.F</v>
          </cell>
        </row>
        <row r="436">
          <cell r="C436" t="str">
            <v>Steel Works</v>
          </cell>
        </row>
        <row r="437">
          <cell r="C437" t="str">
            <v>Terrace railing</v>
          </cell>
        </row>
        <row r="439">
          <cell r="C439" t="str">
            <v>Painting and Polishing</v>
          </cell>
        </row>
        <row r="440">
          <cell r="C440" t="str">
            <v>Vinyl Emulsion</v>
          </cell>
        </row>
        <row r="441">
          <cell r="C441" t="str">
            <v>Enamel paint steel</v>
          </cell>
        </row>
        <row r="442">
          <cell r="C442" t="str">
            <v>RWP</v>
          </cell>
        </row>
        <row r="443">
          <cell r="C443" t="str">
            <v>Enamel Paint  doors</v>
          </cell>
        </row>
        <row r="444">
          <cell r="C444" t="str">
            <v>Spirit polish I/c stair rail</v>
          </cell>
        </row>
        <row r="446">
          <cell r="C446" t="str">
            <v>Roof  Water  proofing</v>
          </cell>
        </row>
        <row r="447">
          <cell r="C447" t="str">
            <v>Roof Waterproofing</v>
          </cell>
        </row>
        <row r="448">
          <cell r="C448" t="str">
            <v>Bitumen</v>
          </cell>
        </row>
        <row r="449">
          <cell r="C449" t="str">
            <v>KEROSENE OIL</v>
          </cell>
        </row>
        <row r="450">
          <cell r="C450" t="str">
            <v>POLYTHENE SHEET</v>
          </cell>
        </row>
        <row r="451">
          <cell r="C451" t="str">
            <v>MUD (3"-4")</v>
          </cell>
        </row>
        <row r="452">
          <cell r="C452" t="str">
            <v>CHOPED HAY</v>
          </cell>
        </row>
        <row r="453">
          <cell r="C453" t="str">
            <v>BRICK  TILES</v>
          </cell>
        </row>
        <row r="454">
          <cell r="C454" t="str">
            <v>(1:4) GROUTING :3/8"THICK.</v>
          </cell>
        </row>
        <row r="455">
          <cell r="C455" t="str">
            <v>CEMENT</v>
          </cell>
        </row>
        <row r="456">
          <cell r="C456" t="str">
            <v>SAND RAVI</v>
          </cell>
        </row>
        <row r="457">
          <cell r="C457" t="str">
            <v>WASTE WOOD</v>
          </cell>
        </row>
        <row r="459">
          <cell r="C459" t="str">
            <v>Terrace  Waterproofing</v>
          </cell>
        </row>
        <row r="460">
          <cell r="C460" t="str">
            <v>Bitumen</v>
          </cell>
        </row>
        <row r="461">
          <cell r="C461" t="str">
            <v>KEROSENE OIL</v>
          </cell>
        </row>
        <row r="462">
          <cell r="C462" t="str">
            <v>POLYTHENE SHEET</v>
          </cell>
        </row>
        <row r="463">
          <cell r="C463" t="str">
            <v>WASTE WOOD</v>
          </cell>
        </row>
        <row r="465">
          <cell r="C465" t="str">
            <v>A.C Pipe</v>
          </cell>
        </row>
        <row r="466">
          <cell r="C466" t="str">
            <v>A.C  pipe  4" dia</v>
          </cell>
        </row>
        <row r="467">
          <cell r="C467" t="str">
            <v>A.C socket 4" dia</v>
          </cell>
        </row>
        <row r="468">
          <cell r="C468" t="str">
            <v>A.C rubbing  ring 4" dia</v>
          </cell>
        </row>
        <row r="469">
          <cell r="C469" t="str">
            <v>Bend Plug 4"</v>
          </cell>
        </row>
        <row r="470">
          <cell r="C470" t="str">
            <v>Bend Plain 4"</v>
          </cell>
        </row>
        <row r="472">
          <cell r="C472" t="str">
            <v>Over Head water tank 300 gallons</v>
          </cell>
        </row>
        <row r="480">
          <cell r="C480" t="str">
            <v>AGGREGATE</v>
          </cell>
        </row>
        <row r="481">
          <cell r="C481" t="str">
            <v>AGGREGATE</v>
          </cell>
        </row>
        <row r="482">
          <cell r="C482" t="str">
            <v>AGGREGATE</v>
          </cell>
        </row>
        <row r="483">
          <cell r="C483" t="str">
            <v>AGGREGATE</v>
          </cell>
        </row>
        <row r="484">
          <cell r="C484" t="str">
            <v>AGGREGATE</v>
          </cell>
        </row>
        <row r="485">
          <cell r="C485" t="str">
            <v>AGGREGATE</v>
          </cell>
        </row>
        <row r="486">
          <cell r="C486" t="str">
            <v>AGGREGATE</v>
          </cell>
        </row>
        <row r="487">
          <cell r="C487" t="str">
            <v>AGGREGATE</v>
          </cell>
        </row>
        <row r="488">
          <cell r="C488" t="str">
            <v>AGGREGATE</v>
          </cell>
        </row>
        <row r="489">
          <cell r="C489" t="str">
            <v>AGGREGATE</v>
          </cell>
        </row>
        <row r="490">
          <cell r="C490" t="str">
            <v>AGGREGATE</v>
          </cell>
        </row>
        <row r="491">
          <cell r="C491" t="str">
            <v>AGGREGATE</v>
          </cell>
        </row>
        <row r="492">
          <cell r="C492" t="str">
            <v>AGGREGATE</v>
          </cell>
        </row>
        <row r="493">
          <cell r="C493" t="str">
            <v>AGGREGATE</v>
          </cell>
        </row>
        <row r="494">
          <cell r="C494" t="str">
            <v>AGGREGATE</v>
          </cell>
        </row>
        <row r="495">
          <cell r="C495" t="str">
            <v>AGGREGATE</v>
          </cell>
        </row>
        <row r="496">
          <cell r="C496" t="str">
            <v>AGGREGATE</v>
          </cell>
        </row>
        <row r="497">
          <cell r="C497" t="str">
            <v>AGGREGATE</v>
          </cell>
        </row>
        <row r="499">
          <cell r="C499" t="str">
            <v>Bitumen</v>
          </cell>
        </row>
        <row r="500">
          <cell r="C500" t="str">
            <v>Bitumen</v>
          </cell>
        </row>
        <row r="502">
          <cell r="C502" t="str">
            <v>BITUMEN 10/20 GRADE</v>
          </cell>
        </row>
        <row r="503">
          <cell r="C503" t="str">
            <v>BITUMEN 10/20 GRADE</v>
          </cell>
        </row>
        <row r="505">
          <cell r="C505" t="str">
            <v>BRICK  BALLAST 4" THICK  UNDER FLOOR</v>
          </cell>
        </row>
        <row r="507">
          <cell r="C507" t="str">
            <v>BRICK BALLAST</v>
          </cell>
        </row>
        <row r="508">
          <cell r="C508" t="str">
            <v>BRICK BALLAST</v>
          </cell>
        </row>
        <row r="509">
          <cell r="C509" t="str">
            <v>BRICK BALLAST</v>
          </cell>
        </row>
        <row r="510">
          <cell r="C510" t="str">
            <v>BRICK BALLAST</v>
          </cell>
        </row>
        <row r="512">
          <cell r="C512" t="str">
            <v>BRICK  TILES</v>
          </cell>
        </row>
        <row r="523">
          <cell r="C523" t="str">
            <v>Brush</v>
          </cell>
        </row>
        <row r="524">
          <cell r="C524" t="str">
            <v>Brush</v>
          </cell>
        </row>
        <row r="525">
          <cell r="C525" t="str">
            <v>Brush</v>
          </cell>
        </row>
        <row r="526">
          <cell r="C526" t="str">
            <v>Brush</v>
          </cell>
        </row>
        <row r="527">
          <cell r="C527" t="str">
            <v>Brush</v>
          </cell>
        </row>
        <row r="528">
          <cell r="C528" t="str">
            <v>Brush</v>
          </cell>
        </row>
        <row r="529">
          <cell r="C529" t="str">
            <v>Brush</v>
          </cell>
        </row>
        <row r="530">
          <cell r="C530" t="str">
            <v>Brush</v>
          </cell>
        </row>
        <row r="531">
          <cell r="C531" t="str">
            <v>Brush</v>
          </cell>
        </row>
        <row r="532">
          <cell r="C532" t="str">
            <v>Brush</v>
          </cell>
        </row>
        <row r="591">
          <cell r="C591" t="str">
            <v>Cement 40%</v>
          </cell>
        </row>
        <row r="595">
          <cell r="C595" t="str">
            <v>Chip</v>
          </cell>
        </row>
        <row r="596">
          <cell r="C596" t="str">
            <v>Chip</v>
          </cell>
        </row>
        <row r="597">
          <cell r="C597" t="str">
            <v>Chip</v>
          </cell>
        </row>
        <row r="598">
          <cell r="C598" t="str">
            <v>Chip</v>
          </cell>
        </row>
        <row r="600">
          <cell r="C600" t="str">
            <v>Chips</v>
          </cell>
        </row>
        <row r="601">
          <cell r="C601" t="str">
            <v>Chips</v>
          </cell>
        </row>
        <row r="602">
          <cell r="C602" t="str">
            <v>Chips</v>
          </cell>
        </row>
        <row r="603">
          <cell r="C603" t="str">
            <v>Chips</v>
          </cell>
        </row>
        <row r="604">
          <cell r="C604" t="str">
            <v>Chips</v>
          </cell>
        </row>
        <row r="605">
          <cell r="C605" t="str">
            <v>Chips</v>
          </cell>
        </row>
        <row r="609">
          <cell r="C609" t="str">
            <v>CHOPED HAY</v>
          </cell>
        </row>
        <row r="612">
          <cell r="C612" t="str">
            <v>COLOUR PIGMENT</v>
          </cell>
        </row>
        <row r="613">
          <cell r="C613" t="str">
            <v>COLOUR PIGMENT</v>
          </cell>
        </row>
        <row r="614">
          <cell r="C614" t="str">
            <v>COLOUR PIGMENT</v>
          </cell>
        </row>
        <row r="615">
          <cell r="C615" t="str">
            <v>COLOUR PIGMENT</v>
          </cell>
        </row>
        <row r="616">
          <cell r="C616" t="str">
            <v>COLOUR PIGMENT</v>
          </cell>
        </row>
        <row r="617">
          <cell r="C617" t="str">
            <v>COLOUR PIGMENT</v>
          </cell>
        </row>
        <row r="618">
          <cell r="C618" t="str">
            <v>COLOUR PIGMENT</v>
          </cell>
        </row>
        <row r="621">
          <cell r="C621" t="str">
            <v>D1 (3'-6"x6'-9")   1 NO.</v>
          </cell>
        </row>
        <row r="623">
          <cell r="C623" t="str">
            <v>D2 (3'-3"X6'-9")  7 NO.</v>
          </cell>
        </row>
        <row r="625">
          <cell r="C625" t="str">
            <v>D3 (2'-6"X6'-9")  5  NO.</v>
          </cell>
        </row>
        <row r="627">
          <cell r="C627" t="str">
            <v>DW1 (3'-6"x6'-9")</v>
          </cell>
        </row>
        <row r="629">
          <cell r="C629" t="str">
            <v>Emco  Mat  Tiles FF.</v>
          </cell>
        </row>
        <row r="631">
          <cell r="C631" t="str">
            <v>Emco  Mat  Tiles GF</v>
          </cell>
        </row>
        <row r="632">
          <cell r="C632" t="str">
            <v>Emco  Mat  Tiles GF&amp;FF.</v>
          </cell>
        </row>
        <row r="634">
          <cell r="C634" t="str">
            <v>Emco Glazed  Wall Tiles Bath F.F</v>
          </cell>
        </row>
        <row r="636">
          <cell r="C636" t="str">
            <v>Emco Glazed  Wall Tiles Bath. G.f</v>
          </cell>
        </row>
        <row r="638">
          <cell r="C638" t="str">
            <v>Emco Glazed  Wall Tiles Kitchen.</v>
          </cell>
        </row>
        <row r="639">
          <cell r="C639" t="str">
            <v>Enamel paint steel</v>
          </cell>
        </row>
        <row r="641">
          <cell r="C641" t="str">
            <v>Excavation</v>
          </cell>
        </row>
        <row r="642">
          <cell r="C642" t="str">
            <v>Floor Skirting 4"x12"x3/8" F.F</v>
          </cell>
        </row>
        <row r="643">
          <cell r="C643" t="str">
            <v xml:space="preserve">G.Floor Skirting </v>
          </cell>
        </row>
        <row r="645">
          <cell r="C645" t="str">
            <v xml:space="preserve"> GF &amp; FF.</v>
          </cell>
        </row>
        <row r="647">
          <cell r="C647" t="str">
            <v>Grass(Dhaka)</v>
          </cell>
        </row>
        <row r="649">
          <cell r="C649" t="str">
            <v>HEPTACHLORE</v>
          </cell>
        </row>
        <row r="650">
          <cell r="C650" t="str">
            <v>HEPTACHLORE</v>
          </cell>
        </row>
        <row r="653">
          <cell r="C653" t="str">
            <v>Hot roled Def. 60 Grade.</v>
          </cell>
        </row>
        <row r="654">
          <cell r="C654" t="str">
            <v>Hot roled Def. 60 Grade.</v>
          </cell>
        </row>
        <row r="656">
          <cell r="C656" t="str">
            <v>kasoo Filling</v>
          </cell>
        </row>
        <row r="664">
          <cell r="C664" t="str">
            <v>Marble Kitchen Counter Top</v>
          </cell>
        </row>
        <row r="665">
          <cell r="C665" t="str">
            <v>MARBLE PATTI</v>
          </cell>
        </row>
        <row r="666">
          <cell r="C666" t="str">
            <v>Marble Patti</v>
          </cell>
        </row>
        <row r="667">
          <cell r="C667" t="str">
            <v>Marble Patti</v>
          </cell>
        </row>
        <row r="668">
          <cell r="C668" t="str">
            <v>Marble Patti</v>
          </cell>
        </row>
        <row r="669">
          <cell r="C669" t="str">
            <v>Marble Patti</v>
          </cell>
        </row>
        <row r="670">
          <cell r="C670" t="str">
            <v>Marble Patti</v>
          </cell>
        </row>
        <row r="671">
          <cell r="C671" t="str">
            <v>Marble Patti</v>
          </cell>
        </row>
        <row r="672">
          <cell r="C672" t="str">
            <v>Marble Patti</v>
          </cell>
        </row>
        <row r="673">
          <cell r="C673" t="str">
            <v>Marble Patti</v>
          </cell>
        </row>
        <row r="676">
          <cell r="C676" t="str">
            <v>Marble Powder</v>
          </cell>
        </row>
        <row r="677">
          <cell r="C677" t="str">
            <v>Marble Powder</v>
          </cell>
        </row>
        <row r="678">
          <cell r="C678" t="str">
            <v>Marble Powedr</v>
          </cell>
        </row>
        <row r="679">
          <cell r="C679" t="str">
            <v>Marble Power</v>
          </cell>
        </row>
        <row r="680">
          <cell r="C680" t="str">
            <v>Marble Power</v>
          </cell>
        </row>
        <row r="681">
          <cell r="C681" t="str">
            <v>Marble Power</v>
          </cell>
        </row>
        <row r="682">
          <cell r="C682" t="str">
            <v>Marble Power</v>
          </cell>
        </row>
        <row r="683">
          <cell r="C683" t="str">
            <v>Marble Power</v>
          </cell>
        </row>
        <row r="684">
          <cell r="C684" t="str">
            <v>Marble Power</v>
          </cell>
        </row>
        <row r="685">
          <cell r="C685" t="str">
            <v>Marble Power</v>
          </cell>
        </row>
        <row r="686">
          <cell r="C686" t="str">
            <v xml:space="preserve">MARBLE POWDER </v>
          </cell>
        </row>
        <row r="687">
          <cell r="C687" t="str">
            <v>MUD (3"-4")</v>
          </cell>
        </row>
        <row r="688">
          <cell r="C688" t="str">
            <v>Over Head water tank 300 gallons</v>
          </cell>
        </row>
        <row r="690">
          <cell r="C690" t="str">
            <v>Polish</v>
          </cell>
        </row>
        <row r="691">
          <cell r="C691" t="str">
            <v>Polish</v>
          </cell>
        </row>
        <row r="692">
          <cell r="C692" t="str">
            <v>Polish</v>
          </cell>
        </row>
        <row r="693">
          <cell r="C693" t="str">
            <v>Polish</v>
          </cell>
        </row>
        <row r="694">
          <cell r="C694" t="str">
            <v>Polish</v>
          </cell>
        </row>
        <row r="695">
          <cell r="C695" t="str">
            <v>Polish</v>
          </cell>
        </row>
        <row r="696">
          <cell r="C696" t="str">
            <v>Polish</v>
          </cell>
        </row>
        <row r="697">
          <cell r="C697" t="str">
            <v>Polish</v>
          </cell>
        </row>
        <row r="698">
          <cell r="C698" t="str">
            <v>Polish</v>
          </cell>
        </row>
        <row r="699">
          <cell r="C699" t="str">
            <v>Polish</v>
          </cell>
        </row>
        <row r="701">
          <cell r="C701" t="str">
            <v>POLYTHENE SHEET</v>
          </cell>
        </row>
        <row r="702">
          <cell r="C702" t="str">
            <v>POLYTHENE SHEET</v>
          </cell>
        </row>
        <row r="704">
          <cell r="C704" t="str">
            <v>Roll on I/c rear boundary wall</v>
          </cell>
        </row>
        <row r="706">
          <cell r="C706" t="str">
            <v>RWP</v>
          </cell>
        </row>
        <row r="731">
          <cell r="C731" t="str">
            <v>SAND CHENAB</v>
          </cell>
        </row>
        <row r="732">
          <cell r="C732" t="str">
            <v>Sweat  earth  fill</v>
          </cell>
        </row>
        <row r="733">
          <cell r="C733" t="str">
            <v>Terrace railing</v>
          </cell>
        </row>
        <row r="735">
          <cell r="C735" t="str">
            <v>Terrace Skirting 4"x12"x3/8"</v>
          </cell>
        </row>
        <row r="736">
          <cell r="C736" t="str">
            <v xml:space="preserve"> Terrazzo Stair Riser</v>
          </cell>
        </row>
        <row r="737">
          <cell r="C737" t="str">
            <v>Terrazzo Stair treads</v>
          </cell>
        </row>
        <row r="738">
          <cell r="C738" t="str">
            <v>Wardrobes</v>
          </cell>
        </row>
        <row r="740">
          <cell r="C740" t="str">
            <v>Waste Cloth</v>
          </cell>
        </row>
        <row r="741">
          <cell r="C741" t="str">
            <v>Waste Cloth</v>
          </cell>
        </row>
        <row r="742">
          <cell r="C742" t="str">
            <v>Waste Cloth</v>
          </cell>
        </row>
        <row r="743">
          <cell r="C743" t="str">
            <v>Waste Cloth</v>
          </cell>
        </row>
        <row r="744">
          <cell r="C744" t="str">
            <v>Waste Cloth</v>
          </cell>
        </row>
        <row r="745">
          <cell r="C745" t="str">
            <v>Waste Cloth</v>
          </cell>
        </row>
        <row r="746">
          <cell r="C746" t="str">
            <v>Waste Cloth</v>
          </cell>
        </row>
        <row r="747">
          <cell r="C747" t="str">
            <v>Waste Cloth</v>
          </cell>
        </row>
        <row r="748">
          <cell r="C748" t="str">
            <v>Waste Cloth</v>
          </cell>
        </row>
        <row r="749">
          <cell r="C749" t="str">
            <v>Waste Cloth</v>
          </cell>
        </row>
        <row r="752">
          <cell r="C752" t="str">
            <v>WASTE WOOD</v>
          </cell>
        </row>
        <row r="753">
          <cell r="C753" t="str">
            <v>WASTE WOOD</v>
          </cell>
        </row>
        <row r="756">
          <cell r="C756" t="str">
            <v>WHITE CEMENT</v>
          </cell>
        </row>
        <row r="757">
          <cell r="C757" t="str">
            <v>WHITE CEMENT</v>
          </cell>
        </row>
        <row r="758">
          <cell r="C758" t="str">
            <v>WHITE CEMENT</v>
          </cell>
        </row>
        <row r="759">
          <cell r="C759" t="str">
            <v>WHITE CEMENT</v>
          </cell>
        </row>
        <row r="760">
          <cell r="C760" t="str">
            <v>WHITE CEMENT</v>
          </cell>
        </row>
        <row r="761">
          <cell r="C761" t="str">
            <v>WHITE CEMENT</v>
          </cell>
        </row>
        <row r="762">
          <cell r="C762" t="str">
            <v>WHITE CEMENT</v>
          </cell>
        </row>
        <row r="763">
          <cell r="C763" t="str">
            <v>White Cement  60%</v>
          </cell>
        </row>
        <row r="764">
          <cell r="C764" t="str">
            <v>White Cement  60%</v>
          </cell>
        </row>
        <row r="765">
          <cell r="C765" t="str">
            <v>White Cement  60%</v>
          </cell>
        </row>
        <row r="766">
          <cell r="C766" t="str">
            <v>White Cement 60%</v>
          </cell>
        </row>
        <row r="767">
          <cell r="C767" t="str">
            <v>White Cement 60%</v>
          </cell>
        </row>
        <row r="768">
          <cell r="C768" t="str">
            <v>Waste Cloth</v>
          </cell>
        </row>
        <row r="769">
          <cell r="C769" t="str">
            <v>Waste Cloth</v>
          </cell>
        </row>
        <row r="770">
          <cell r="C770" t="str">
            <v>Waste Cloth</v>
          </cell>
        </row>
        <row r="771">
          <cell r="C771" t="str">
            <v>Waste Cloth</v>
          </cell>
        </row>
        <row r="772">
          <cell r="C772" t="str">
            <v>Waste Cloth</v>
          </cell>
        </row>
        <row r="773">
          <cell r="C773" t="str">
            <v>Waste Cloth</v>
          </cell>
        </row>
        <row r="774">
          <cell r="C774" t="str">
            <v>Waste Cloth</v>
          </cell>
        </row>
        <row r="775">
          <cell r="C775" t="str">
            <v>Waste Cloth</v>
          </cell>
        </row>
        <row r="776">
          <cell r="C776" t="str">
            <v>Waste Cloth</v>
          </cell>
        </row>
        <row r="777">
          <cell r="C777" t="str">
            <v>Waste Cloth</v>
          </cell>
        </row>
        <row r="852">
          <cell r="C852" t="str">
            <v>Bitumen</v>
          </cell>
        </row>
        <row r="853">
          <cell r="C853" t="str">
            <v>Bitumen</v>
          </cell>
        </row>
        <row r="854">
          <cell r="C854" t="str">
            <v>Bitumen</v>
          </cell>
        </row>
        <row r="855">
          <cell r="C855" t="str">
            <v>Bitumen</v>
          </cell>
        </row>
        <row r="898">
          <cell r="C898" t="str">
            <v>Bitumen</v>
          </cell>
        </row>
        <row r="899">
          <cell r="C899" t="str">
            <v>Bitumen</v>
          </cell>
        </row>
        <row r="900">
          <cell r="C900" t="str">
            <v>Bitumen</v>
          </cell>
        </row>
        <row r="901">
          <cell r="C901" t="str">
            <v>Bitumen</v>
          </cell>
        </row>
        <row r="906">
          <cell r="C906">
            <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stract"/>
      <sheetName val="item#1"/>
      <sheetName val="item#2"/>
      <sheetName val="item#3"/>
      <sheetName val="item #4,5 &amp; 8"/>
      <sheetName val="item#10"/>
      <sheetName val="item#11,12,13&amp;15"/>
      <sheetName val="item#16"/>
      <sheetName val="17 to 18"/>
    </sheetNames>
    <sheetDataSet>
      <sheetData sheetId="0"/>
      <sheetData sheetId="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row r="8">
          <cell r="C8" t="str">
            <v>LABOUR</v>
          </cell>
        </row>
        <row r="10">
          <cell r="C10">
            <v>1</v>
          </cell>
          <cell r="D10" t="str">
            <v>Level Man</v>
          </cell>
          <cell r="E10">
            <v>2</v>
          </cell>
          <cell r="F10" t="str">
            <v>Nos.</v>
          </cell>
        </row>
        <row r="11">
          <cell r="C11">
            <v>2</v>
          </cell>
          <cell r="D11" t="str">
            <v>Staff Man</v>
          </cell>
          <cell r="E11">
            <v>4</v>
          </cell>
          <cell r="F11" t="str">
            <v>Nos.</v>
          </cell>
        </row>
        <row r="12">
          <cell r="C12">
            <v>3</v>
          </cell>
          <cell r="D12" t="str">
            <v>Chain Man</v>
          </cell>
          <cell r="E12">
            <v>2</v>
          </cell>
          <cell r="F12" t="str">
            <v>Nos.</v>
          </cell>
        </row>
        <row r="13">
          <cell r="C13">
            <v>4</v>
          </cell>
          <cell r="D13" t="str">
            <v>Peg Man</v>
          </cell>
          <cell r="E13">
            <v>2</v>
          </cell>
          <cell r="F13" t="str">
            <v>Nos.</v>
          </cell>
        </row>
        <row r="14">
          <cell r="C14">
            <v>5</v>
          </cell>
          <cell r="D14" t="str">
            <v>Obstruction Cleaner</v>
          </cell>
          <cell r="E14">
            <v>4</v>
          </cell>
          <cell r="F14" t="str">
            <v>Nos.</v>
          </cell>
        </row>
        <row r="15">
          <cell r="C15">
            <v>6</v>
          </cell>
          <cell r="D15" t="str">
            <v>Water Man</v>
          </cell>
          <cell r="E15">
            <v>1</v>
          </cell>
          <cell r="F15" t="str">
            <v>Nos.</v>
          </cell>
        </row>
        <row r="16">
          <cell r="C16">
            <v>7</v>
          </cell>
          <cell r="D16" t="str">
            <v>Messenger</v>
          </cell>
          <cell r="E16">
            <v>1</v>
          </cell>
          <cell r="F16" t="str">
            <v>Nos.</v>
          </cell>
        </row>
        <row r="17">
          <cell r="C17">
            <v>8</v>
          </cell>
          <cell r="D17" t="str">
            <v>Chowkidar</v>
          </cell>
          <cell r="E17">
            <v>1</v>
          </cell>
          <cell r="F17" t="str">
            <v>Nos.</v>
          </cell>
        </row>
        <row r="18">
          <cell r="C18">
            <v>9</v>
          </cell>
          <cell r="D18" t="str">
            <v>Camp Man</v>
          </cell>
          <cell r="E18">
            <v>1</v>
          </cell>
          <cell r="F18" t="str">
            <v>Nos.</v>
          </cell>
        </row>
        <row r="19">
          <cell r="D19" t="str">
            <v>Total</v>
          </cell>
          <cell r="E19">
            <v>18</v>
          </cell>
        </row>
        <row r="21">
          <cell r="C21" t="str">
            <v xml:space="preserve">No. of days </v>
          </cell>
          <cell r="D21" t="str">
            <v>38/4</v>
          </cell>
          <cell r="E21">
            <v>9.5</v>
          </cell>
          <cell r="F21" t="str">
            <v>Say</v>
          </cell>
          <cell r="G21" t="str">
            <v>10 days</v>
          </cell>
        </row>
        <row r="23">
          <cell r="B23" t="str">
            <v>Abstract</v>
          </cell>
          <cell r="C23" t="str">
            <v>Nos.</v>
          </cell>
          <cell r="D23" t="str">
            <v>Day</v>
          </cell>
          <cell r="E23" t="str">
            <v>Rate</v>
          </cell>
          <cell r="F23" t="str">
            <v>Amount</v>
          </cell>
        </row>
        <row r="24">
          <cell r="B24" t="str">
            <v>Cooling</v>
          </cell>
          <cell r="C24">
            <v>18</v>
          </cell>
          <cell r="D24">
            <v>10</v>
          </cell>
          <cell r="E24">
            <v>100</v>
          </cell>
          <cell r="F24">
            <v>18000</v>
          </cell>
          <cell r="G24" t="str">
            <v>Rs.</v>
          </cell>
        </row>
        <row r="25">
          <cell r="A25" t="str">
            <v>b</v>
          </cell>
          <cell r="B25" t="str">
            <v>Pick-up</v>
          </cell>
          <cell r="C25">
            <v>1</v>
          </cell>
          <cell r="D25">
            <v>10</v>
          </cell>
          <cell r="E25">
            <v>1500</v>
          </cell>
          <cell r="F25">
            <v>15000</v>
          </cell>
          <cell r="G25" t="str">
            <v>Rs.</v>
          </cell>
        </row>
        <row r="26">
          <cell r="A26" t="str">
            <v>c</v>
          </cell>
          <cell r="B26" t="str">
            <v xml:space="preserve">Bench Mark </v>
          </cell>
          <cell r="C26">
            <v>191</v>
          </cell>
          <cell r="E26">
            <v>131</v>
          </cell>
          <cell r="F26">
            <v>25021</v>
          </cell>
          <cell r="G26" t="str">
            <v>Rs.</v>
          </cell>
        </row>
        <row r="27">
          <cell r="A27" t="str">
            <v>d</v>
          </cell>
          <cell r="B27" t="str">
            <v>Wooden Pegs</v>
          </cell>
          <cell r="C27">
            <v>191</v>
          </cell>
          <cell r="E27">
            <v>20</v>
          </cell>
          <cell r="F27">
            <v>3820</v>
          </cell>
          <cell r="G27" t="str">
            <v>Rs.</v>
          </cell>
        </row>
        <row r="29">
          <cell r="C29" t="str">
            <v>Alingment Plan</v>
          </cell>
        </row>
        <row r="31">
          <cell r="C31" t="str">
            <v>Labour</v>
          </cell>
        </row>
        <row r="32">
          <cell r="A32" t="str">
            <v>B</v>
          </cell>
          <cell r="C32">
            <v>1</v>
          </cell>
          <cell r="D32" t="str">
            <v>Level Man</v>
          </cell>
          <cell r="E32">
            <v>1</v>
          </cell>
          <cell r="F32" t="str">
            <v>Nos.</v>
          </cell>
        </row>
        <row r="33">
          <cell r="C33">
            <v>2</v>
          </cell>
          <cell r="D33" t="str">
            <v>Road Man</v>
          </cell>
          <cell r="E33">
            <v>2</v>
          </cell>
          <cell r="F33" t="str">
            <v>Nos.</v>
          </cell>
        </row>
        <row r="34">
          <cell r="C34">
            <v>3</v>
          </cell>
          <cell r="D34" t="str">
            <v>Chain Man</v>
          </cell>
          <cell r="E34">
            <v>2</v>
          </cell>
          <cell r="F34" t="str">
            <v>Nos.</v>
          </cell>
        </row>
        <row r="35">
          <cell r="C35">
            <v>4</v>
          </cell>
          <cell r="D35" t="str">
            <v>Peg Man</v>
          </cell>
          <cell r="E35">
            <v>1</v>
          </cell>
          <cell r="F35" t="str">
            <v>Nos.</v>
          </cell>
        </row>
        <row r="36">
          <cell r="C36">
            <v>5</v>
          </cell>
          <cell r="D36" t="str">
            <v>Obstruction cleaner</v>
          </cell>
          <cell r="E36">
            <v>2</v>
          </cell>
          <cell r="F36" t="str">
            <v>Nos.</v>
          </cell>
        </row>
        <row r="37">
          <cell r="C37">
            <v>6</v>
          </cell>
          <cell r="D37" t="str">
            <v>Camp Man</v>
          </cell>
          <cell r="E37">
            <v>1</v>
          </cell>
          <cell r="F37" t="str">
            <v>Nos.</v>
          </cell>
        </row>
        <row r="38">
          <cell r="C38">
            <v>7</v>
          </cell>
          <cell r="D38" t="str">
            <v>Messenger</v>
          </cell>
          <cell r="E38">
            <v>1</v>
          </cell>
          <cell r="F38" t="str">
            <v>Nos.</v>
          </cell>
        </row>
        <row r="39">
          <cell r="C39">
            <v>8</v>
          </cell>
          <cell r="D39" t="str">
            <v>Water Man</v>
          </cell>
          <cell r="E39">
            <v>1</v>
          </cell>
          <cell r="F39" t="str">
            <v>Nos.</v>
          </cell>
        </row>
        <row r="40">
          <cell r="C40">
            <v>9</v>
          </cell>
          <cell r="D40" t="str">
            <v>Chokidar</v>
          </cell>
          <cell r="E40">
            <v>1</v>
          </cell>
          <cell r="F40" t="str">
            <v>Nos.</v>
          </cell>
        </row>
        <row r="41">
          <cell r="D41" t="str">
            <v>Total</v>
          </cell>
          <cell r="E41">
            <v>12</v>
          </cell>
          <cell r="F41" t="str">
            <v>Nos.</v>
          </cell>
        </row>
        <row r="42">
          <cell r="B42" t="str">
            <v>Progress per day 4 Milles per day</v>
          </cell>
        </row>
        <row r="43">
          <cell r="C43" t="str">
            <v>Nos. of days</v>
          </cell>
          <cell r="D43" t="str">
            <v>38/4</v>
          </cell>
          <cell r="E43">
            <v>9.5</v>
          </cell>
          <cell r="F43" t="str">
            <v>Say</v>
          </cell>
          <cell r="G43" t="str">
            <v>10 days</v>
          </cell>
        </row>
        <row r="45">
          <cell r="B45" t="str">
            <v>Abstract</v>
          </cell>
          <cell r="C45" t="str">
            <v>Nos.</v>
          </cell>
          <cell r="D45" t="str">
            <v>Day</v>
          </cell>
          <cell r="E45" t="str">
            <v>Rate</v>
          </cell>
          <cell r="F45" t="str">
            <v>Amount</v>
          </cell>
        </row>
        <row r="46">
          <cell r="B46" t="str">
            <v>Coolies</v>
          </cell>
          <cell r="C46">
            <v>12</v>
          </cell>
          <cell r="D46">
            <v>10</v>
          </cell>
          <cell r="E46">
            <v>100</v>
          </cell>
          <cell r="F46">
            <v>12000</v>
          </cell>
          <cell r="G46" t="str">
            <v>Rs.</v>
          </cell>
        </row>
        <row r="48">
          <cell r="A48" t="str">
            <v>C</v>
          </cell>
          <cell r="C48" t="str">
            <v>Observing X - Section</v>
          </cell>
        </row>
        <row r="50">
          <cell r="C50">
            <v>1</v>
          </cell>
          <cell r="D50" t="str">
            <v>Level Man</v>
          </cell>
          <cell r="E50">
            <v>1</v>
          </cell>
          <cell r="F50" t="str">
            <v>Nos</v>
          </cell>
        </row>
      </sheetData>
      <sheetData sheetId="1" refreshError="1"/>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row r="8">
          <cell r="C8" t="str">
            <v>LABOUR</v>
          </cell>
        </row>
        <row r="10">
          <cell r="C10">
            <v>1</v>
          </cell>
          <cell r="D10" t="str">
            <v>Level Man</v>
          </cell>
          <cell r="E10">
            <v>2</v>
          </cell>
          <cell r="F10" t="str">
            <v>Nos.</v>
          </cell>
        </row>
        <row r="11">
          <cell r="C11">
            <v>2</v>
          </cell>
          <cell r="D11" t="str">
            <v>Staff Man</v>
          </cell>
          <cell r="E11">
            <v>4</v>
          </cell>
          <cell r="F11" t="str">
            <v>Nos.</v>
          </cell>
        </row>
        <row r="12">
          <cell r="C12">
            <v>3</v>
          </cell>
          <cell r="D12" t="str">
            <v>Chain Man</v>
          </cell>
          <cell r="E12">
            <v>2</v>
          </cell>
          <cell r="F12" t="str">
            <v>Nos.</v>
          </cell>
        </row>
        <row r="13">
          <cell r="C13">
            <v>4</v>
          </cell>
          <cell r="D13" t="str">
            <v>Peg Man</v>
          </cell>
          <cell r="E13">
            <v>2</v>
          </cell>
          <cell r="F13" t="str">
            <v>Nos.</v>
          </cell>
        </row>
        <row r="14">
          <cell r="C14">
            <v>5</v>
          </cell>
          <cell r="D14" t="str">
            <v>Obstruction Cleaner</v>
          </cell>
          <cell r="E14">
            <v>4</v>
          </cell>
          <cell r="F14" t="str">
            <v>Nos.</v>
          </cell>
        </row>
        <row r="15">
          <cell r="C15">
            <v>6</v>
          </cell>
          <cell r="D15" t="str">
            <v>Water Man</v>
          </cell>
          <cell r="E15">
            <v>1</v>
          </cell>
          <cell r="F15" t="str">
            <v>Nos.</v>
          </cell>
        </row>
        <row r="16">
          <cell r="C16">
            <v>7</v>
          </cell>
          <cell r="D16" t="str">
            <v>Messenger</v>
          </cell>
          <cell r="E16">
            <v>1</v>
          </cell>
          <cell r="F16" t="str">
            <v>Nos.</v>
          </cell>
        </row>
        <row r="17">
          <cell r="C17">
            <v>8</v>
          </cell>
          <cell r="D17" t="str">
            <v>Chowkidar</v>
          </cell>
          <cell r="E17">
            <v>1</v>
          </cell>
          <cell r="F17" t="str">
            <v>Nos.</v>
          </cell>
        </row>
        <row r="18">
          <cell r="C18">
            <v>9</v>
          </cell>
          <cell r="D18" t="str">
            <v>Camp Man</v>
          </cell>
          <cell r="E18">
            <v>1</v>
          </cell>
          <cell r="F18" t="str">
            <v>Nos.</v>
          </cell>
        </row>
        <row r="19">
          <cell r="D19" t="str">
            <v>Total</v>
          </cell>
          <cell r="E19">
            <v>18</v>
          </cell>
        </row>
        <row r="21">
          <cell r="C21" t="str">
            <v xml:space="preserve">No. of days </v>
          </cell>
          <cell r="D21" t="str">
            <v>38/4</v>
          </cell>
          <cell r="E21">
            <v>9.5</v>
          </cell>
          <cell r="F21" t="str">
            <v>Say</v>
          </cell>
          <cell r="G21" t="str">
            <v>10 days</v>
          </cell>
        </row>
        <row r="23">
          <cell r="B23" t="str">
            <v>Abstract</v>
          </cell>
          <cell r="C23" t="str">
            <v>Nos.</v>
          </cell>
          <cell r="D23" t="str">
            <v>Day</v>
          </cell>
          <cell r="E23" t="str">
            <v>Rate</v>
          </cell>
          <cell r="F23" t="str">
            <v>Amount</v>
          </cell>
        </row>
        <row r="24">
          <cell r="B24" t="str">
            <v>Cooling</v>
          </cell>
          <cell r="C24">
            <v>18</v>
          </cell>
          <cell r="D24">
            <v>10</v>
          </cell>
          <cell r="E24">
            <v>100</v>
          </cell>
          <cell r="F24">
            <v>18000</v>
          </cell>
          <cell r="G24" t="str">
            <v>Rs.</v>
          </cell>
        </row>
        <row r="25">
          <cell r="A25" t="str">
            <v>b</v>
          </cell>
          <cell r="B25" t="str">
            <v>Pick-up</v>
          </cell>
          <cell r="C25">
            <v>1</v>
          </cell>
          <cell r="D25">
            <v>10</v>
          </cell>
          <cell r="E25">
            <v>1500</v>
          </cell>
          <cell r="F25">
            <v>15000</v>
          </cell>
          <cell r="G25" t="str">
            <v>Rs.</v>
          </cell>
        </row>
        <row r="26">
          <cell r="A26" t="str">
            <v>c</v>
          </cell>
          <cell r="B26" t="str">
            <v xml:space="preserve">Bench Mark </v>
          </cell>
          <cell r="C26">
            <v>191</v>
          </cell>
          <cell r="E26">
            <v>131</v>
          </cell>
          <cell r="F26">
            <v>25021</v>
          </cell>
          <cell r="G26" t="str">
            <v>Rs.</v>
          </cell>
        </row>
        <row r="27">
          <cell r="A27" t="str">
            <v>d</v>
          </cell>
          <cell r="B27" t="str">
            <v>Wooden Pegs</v>
          </cell>
          <cell r="C27">
            <v>191</v>
          </cell>
          <cell r="E27">
            <v>20</v>
          </cell>
          <cell r="F27">
            <v>3820</v>
          </cell>
          <cell r="G27" t="str">
            <v>Rs.</v>
          </cell>
        </row>
        <row r="29">
          <cell r="C29" t="str">
            <v>Alingment Plan</v>
          </cell>
        </row>
        <row r="31">
          <cell r="C31" t="str">
            <v>Labour</v>
          </cell>
        </row>
        <row r="32">
          <cell r="A32" t="str">
            <v>B</v>
          </cell>
          <cell r="C32">
            <v>1</v>
          </cell>
          <cell r="D32" t="str">
            <v>Level Man</v>
          </cell>
          <cell r="E32">
            <v>1</v>
          </cell>
          <cell r="F32" t="str">
            <v>Nos.</v>
          </cell>
        </row>
        <row r="33">
          <cell r="C33">
            <v>2</v>
          </cell>
          <cell r="D33" t="str">
            <v>Road Man</v>
          </cell>
          <cell r="E33">
            <v>2</v>
          </cell>
          <cell r="F33" t="str">
            <v>Nos.</v>
          </cell>
        </row>
        <row r="34">
          <cell r="C34">
            <v>3</v>
          </cell>
          <cell r="D34" t="str">
            <v>Chain Man</v>
          </cell>
          <cell r="E34">
            <v>2</v>
          </cell>
          <cell r="F34" t="str">
            <v>Nos.</v>
          </cell>
        </row>
        <row r="35">
          <cell r="C35">
            <v>4</v>
          </cell>
          <cell r="D35" t="str">
            <v>Peg Man</v>
          </cell>
          <cell r="E35">
            <v>1</v>
          </cell>
          <cell r="F35" t="str">
            <v>Nos.</v>
          </cell>
        </row>
        <row r="36">
          <cell r="C36">
            <v>5</v>
          </cell>
          <cell r="D36" t="str">
            <v>Obstruction cleaner</v>
          </cell>
          <cell r="E36">
            <v>2</v>
          </cell>
          <cell r="F36" t="str">
            <v>Nos.</v>
          </cell>
        </row>
        <row r="37">
          <cell r="C37">
            <v>6</v>
          </cell>
          <cell r="D37" t="str">
            <v>Camp Man</v>
          </cell>
          <cell r="E37">
            <v>1</v>
          </cell>
          <cell r="F37" t="str">
            <v>Nos.</v>
          </cell>
        </row>
        <row r="38">
          <cell r="C38">
            <v>7</v>
          </cell>
          <cell r="D38" t="str">
            <v>Messenger</v>
          </cell>
          <cell r="E38">
            <v>1</v>
          </cell>
          <cell r="F38" t="str">
            <v>Nos.</v>
          </cell>
        </row>
        <row r="39">
          <cell r="C39">
            <v>8</v>
          </cell>
          <cell r="D39" t="str">
            <v>Water Man</v>
          </cell>
          <cell r="E39">
            <v>1</v>
          </cell>
          <cell r="F39" t="str">
            <v>Nos.</v>
          </cell>
        </row>
        <row r="40">
          <cell r="C40">
            <v>9</v>
          </cell>
          <cell r="D40" t="str">
            <v>Chokidar</v>
          </cell>
          <cell r="E40">
            <v>1</v>
          </cell>
          <cell r="F40" t="str">
            <v>Nos.</v>
          </cell>
        </row>
        <row r="41">
          <cell r="D41" t="str">
            <v>Total</v>
          </cell>
          <cell r="E41">
            <v>12</v>
          </cell>
          <cell r="F41" t="str">
            <v>Nos.</v>
          </cell>
        </row>
        <row r="42">
          <cell r="B42" t="str">
            <v>Progress per day 4 Milles per day</v>
          </cell>
        </row>
        <row r="43">
          <cell r="C43" t="str">
            <v>Nos. of days</v>
          </cell>
          <cell r="D43" t="str">
            <v>38/4</v>
          </cell>
          <cell r="E43">
            <v>9.5</v>
          </cell>
          <cell r="F43" t="str">
            <v>Say</v>
          </cell>
          <cell r="G43" t="str">
            <v>10 days</v>
          </cell>
        </row>
        <row r="45">
          <cell r="B45" t="str">
            <v>Abstract</v>
          </cell>
          <cell r="C45" t="str">
            <v>Nos.</v>
          </cell>
          <cell r="D45" t="str">
            <v>Day</v>
          </cell>
          <cell r="E45" t="str">
            <v>Rate</v>
          </cell>
          <cell r="F45" t="str">
            <v>Amount</v>
          </cell>
        </row>
        <row r="46">
          <cell r="B46" t="str">
            <v>Coolies</v>
          </cell>
          <cell r="C46">
            <v>12</v>
          </cell>
          <cell r="D46">
            <v>10</v>
          </cell>
          <cell r="E46">
            <v>100</v>
          </cell>
          <cell r="F46">
            <v>12000</v>
          </cell>
          <cell r="G46" t="str">
            <v>Rs.</v>
          </cell>
        </row>
        <row r="48">
          <cell r="A48" t="str">
            <v>C</v>
          </cell>
          <cell r="C48" t="str">
            <v>Observing X - Section</v>
          </cell>
        </row>
        <row r="50">
          <cell r="C50">
            <v>1</v>
          </cell>
          <cell r="D50" t="str">
            <v>Level Man</v>
          </cell>
          <cell r="E50">
            <v>1</v>
          </cell>
          <cell r="F50" t="str">
            <v>Nos</v>
          </cell>
        </row>
      </sheetData>
      <sheetData sheetId="1" refreshError="1"/>
      <sheetData sheetId="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c65"/>
      <sheetName val="ModESC"/>
      <sheetName val="ModESC1"/>
      <sheetName val="ModESC 2"/>
      <sheetName val="check"/>
      <sheetName val="Contr.Coeff"/>
      <sheetName val="Lacey's.Des"/>
      <sheetName val="St.basin"/>
      <sheetName val="Crump curve"/>
      <sheetName val="B.O.Q"/>
      <sheetName val="KIRDIV"/>
      <sheetName val="uplift"/>
      <sheetName val="Sheet7"/>
      <sheetName val="Sheet8"/>
      <sheetName val="Sheet9"/>
      <sheetName val="Sheet10"/>
      <sheetName val="Sheet11"/>
      <sheetName val="Sheet12"/>
      <sheetName val="Sheet13"/>
      <sheetName val="Sheet14"/>
      <sheetName val="Sheet15"/>
      <sheetName val="Sheet16"/>
    </sheetNames>
    <sheetDataSet>
      <sheetData sheetId="0" refreshError="1">
        <row r="3">
          <cell r="L3">
            <v>1.5</v>
          </cell>
        </row>
        <row r="13">
          <cell r="BT13">
            <v>22.836721030330633</v>
          </cell>
          <cell r="BU13">
            <v>2.278402837732028</v>
          </cell>
          <cell r="BV13">
            <v>7.5268507067998689</v>
          </cell>
          <cell r="BW13">
            <v>2.6661866798315681</v>
          </cell>
          <cell r="BZ13" t="str">
            <v>USBR-IV</v>
          </cell>
          <cell r="CA13">
            <v>37.5</v>
          </cell>
          <cell r="CP13">
            <v>2.75</v>
          </cell>
          <cell r="CR13">
            <v>569.19868500000007</v>
          </cell>
        </row>
        <row r="14">
          <cell r="BT14">
            <v>23.47302194171187</v>
          </cell>
          <cell r="BU14">
            <v>2.881632589445235</v>
          </cell>
          <cell r="BV14">
            <v>8.5937596307259447</v>
          </cell>
          <cell r="BW14">
            <v>2.4368105448852933</v>
          </cell>
          <cell r="BZ14" t="str">
            <v>USBR-I</v>
          </cell>
          <cell r="CA14">
            <v>41</v>
          </cell>
          <cell r="CP14" t="str">
            <v>0</v>
          </cell>
          <cell r="CR14">
            <v>569.19868500000007</v>
          </cell>
        </row>
        <row r="15">
          <cell r="BT15">
            <v>23.280697795929434</v>
          </cell>
          <cell r="BU15">
            <v>2.6819428071832547</v>
          </cell>
          <cell r="BV15">
            <v>8.2550282091736378</v>
          </cell>
          <cell r="BW15">
            <v>2.5052051821375101</v>
          </cell>
          <cell r="BZ15" t="str">
            <v>USBR-IV</v>
          </cell>
          <cell r="CA15">
            <v>40</v>
          </cell>
          <cell r="CP15">
            <v>3.25</v>
          </cell>
          <cell r="CR15">
            <v>569.19868500000007</v>
          </cell>
        </row>
        <row r="16">
          <cell r="BT16">
            <v>23.074080390471362</v>
          </cell>
          <cell r="BU16">
            <v>2.4804618009234041</v>
          </cell>
          <cell r="BV16">
            <v>7.9011539046596626</v>
          </cell>
          <cell r="BW16">
            <v>2.5818451656708254</v>
          </cell>
          <cell r="BZ16" t="str">
            <v>USBR-IV</v>
          </cell>
          <cell r="CA16">
            <v>39</v>
          </cell>
          <cell r="CP16">
            <v>3</v>
          </cell>
          <cell r="CR16">
            <v>569.19868500000007</v>
          </cell>
        </row>
        <row r="17">
          <cell r="BT17">
            <v>22.850814462729041</v>
          </cell>
          <cell r="BU17">
            <v>2.2769976135802898</v>
          </cell>
          <cell r="BV17">
            <v>7.5300884841633593</v>
          </cell>
          <cell r="BW17">
            <v>2.6686551724699599</v>
          </cell>
          <cell r="BZ17" t="str">
            <v>USBR-IV</v>
          </cell>
          <cell r="CA17">
            <v>37.5</v>
          </cell>
          <cell r="CP17">
            <v>2.75</v>
          </cell>
          <cell r="CR17">
            <v>569.19868500000007</v>
          </cell>
        </row>
        <row r="18">
          <cell r="BT18">
            <v>22.607896500182665</v>
          </cell>
          <cell r="BU18">
            <v>2.0713172054561397</v>
          </cell>
          <cell r="BV18">
            <v>7.1392692923106802</v>
          </cell>
          <cell r="BW18">
            <v>2.7682729821669261</v>
          </cell>
          <cell r="BZ18" t="str">
            <v>USBR-IV</v>
          </cell>
          <cell r="CA18">
            <v>36.5</v>
          </cell>
          <cell r="CP18">
            <v>2.5</v>
          </cell>
          <cell r="CR18">
            <v>569.19868500000007</v>
          </cell>
        </row>
        <row r="19">
          <cell r="BT19">
            <v>22.341389047829004</v>
          </cell>
          <cell r="BU19">
            <v>1.8631339309694737</v>
          </cell>
          <cell r="BV19">
            <v>6.7254120416220813</v>
          </cell>
          <cell r="BW19">
            <v>2.8844312886775261</v>
          </cell>
          <cell r="BZ19" t="str">
            <v>USBR-IV</v>
          </cell>
          <cell r="CA19">
            <v>35</v>
          </cell>
          <cell r="CP19">
            <v>2.25</v>
          </cell>
          <cell r="CR19">
            <v>569.19868500000007</v>
          </cell>
        </row>
        <row r="20">
          <cell r="BT20">
            <v>22.04604959858138</v>
          </cell>
          <cell r="BU20">
            <v>1.6520816955044715</v>
          </cell>
          <cell r="BV20">
            <v>6.2842010556289818</v>
          </cell>
          <cell r="BW20">
            <v>3.0226445888358029</v>
          </cell>
          <cell r="BZ20" t="str">
            <v>USBR-IV</v>
          </cell>
          <cell r="CA20">
            <v>33.5</v>
          </cell>
          <cell r="CP20">
            <v>2</v>
          </cell>
          <cell r="CR20">
            <v>569.19868500000007</v>
          </cell>
        </row>
        <row r="21">
          <cell r="BT21">
            <v>21.714599819731923</v>
          </cell>
          <cell r="BU21">
            <v>1.437684795444939</v>
          </cell>
          <cell r="BV21">
            <v>5.8097477920654779</v>
          </cell>
          <cell r="BW21">
            <v>3.1914794649641922</v>
          </cell>
          <cell r="BZ21" t="str">
            <v>USBR-IV</v>
          </cell>
          <cell r="CA21">
            <v>31.5</v>
          </cell>
          <cell r="CP21">
            <v>1.75</v>
          </cell>
          <cell r="CR21">
            <v>569.19868500000007</v>
          </cell>
        </row>
        <row r="22">
          <cell r="BT22">
            <v>21.336483063188076</v>
          </cell>
          <cell r="BU22">
            <v>1.2193023996951431</v>
          </cell>
          <cell r="BV22">
            <v>5.2936371932416515</v>
          </cell>
          <cell r="BW22">
            <v>3.4051730317400728</v>
          </cell>
          <cell r="BZ22" t="str">
            <v>USBR-IV</v>
          </cell>
          <cell r="CA22">
            <v>29.5</v>
          </cell>
          <cell r="CP22">
            <v>1.5</v>
          </cell>
          <cell r="CR22">
            <v>569.19868500000007</v>
          </cell>
        </row>
        <row r="23">
          <cell r="BT23">
            <v>27.79727397741576</v>
          </cell>
          <cell r="BU23">
            <v>0.74872449783778705</v>
          </cell>
          <cell r="BV23">
            <v>5.6317791879924668</v>
          </cell>
          <cell r="BW23">
            <v>5.6612619466627265</v>
          </cell>
          <cell r="BZ23" t="str">
            <v>USBR-III</v>
          </cell>
          <cell r="CA23">
            <v>14</v>
          </cell>
          <cell r="CP23">
            <v>1</v>
          </cell>
          <cell r="CR23">
            <v>569.19868500000007</v>
          </cell>
        </row>
        <row r="24">
          <cell r="BT24">
            <v>26.437653418522455</v>
          </cell>
          <cell r="BU24">
            <v>0.59042210565722653</v>
          </cell>
          <cell r="BV24">
            <v>4.7761943187953442</v>
          </cell>
          <cell r="BW24">
            <v>6.0633643291723391</v>
          </cell>
          <cell r="BZ24" t="str">
            <v>USBR-III</v>
          </cell>
          <cell r="CA24">
            <v>12</v>
          </cell>
          <cell r="CP24">
            <v>1</v>
          </cell>
          <cell r="CR24">
            <v>569.19868500000007</v>
          </cell>
        </row>
        <row r="25">
          <cell r="BT25">
            <v>24.735390754291526</v>
          </cell>
          <cell r="BU25">
            <v>0.42070287481488616</v>
          </cell>
          <cell r="BV25">
            <v>3.7936453890961466</v>
          </cell>
          <cell r="BW25">
            <v>6.72052343360098</v>
          </cell>
          <cell r="BZ25" t="str">
            <v>USBR-III</v>
          </cell>
          <cell r="CA25">
            <v>10</v>
          </cell>
          <cell r="CP25">
            <v>0.75</v>
          </cell>
          <cell r="CR25">
            <v>569.19868500000007</v>
          </cell>
        </row>
        <row r="26">
          <cell r="BT26">
            <v>22.836862159618079</v>
          </cell>
          <cell r="BU26">
            <v>2.278402837732028</v>
          </cell>
          <cell r="BV26">
            <v>7.5268507067998689</v>
          </cell>
          <cell r="BW26">
            <v>2.6661866798315681</v>
          </cell>
          <cell r="BZ26" t="str">
            <v>USBR-IV</v>
          </cell>
          <cell r="CA26">
            <v>37.5</v>
          </cell>
          <cell r="CP26">
            <v>2.75</v>
          </cell>
          <cell r="CR26">
            <v>569.19868500000007</v>
          </cell>
        </row>
        <row r="27">
          <cell r="BT27">
            <v>39.955586556136645</v>
          </cell>
          <cell r="BU27">
            <v>1.0715804394423059</v>
          </cell>
          <cell r="BV27">
            <v>9.7861855418189503</v>
          </cell>
          <cell r="BW27">
            <v>6.8020087461293377</v>
          </cell>
          <cell r="BZ27" t="str">
            <v>USBR-III</v>
          </cell>
          <cell r="CA27">
            <v>25</v>
          </cell>
          <cell r="CP27">
            <v>1.5</v>
          </cell>
          <cell r="CR27">
            <v>558.50799999999992</v>
          </cell>
        </row>
        <row r="28">
          <cell r="BT28">
            <v>34.433302720967205</v>
          </cell>
          <cell r="BU28">
            <v>1.2243779036138818</v>
          </cell>
          <cell r="BV28">
            <v>8.9031481429632997</v>
          </cell>
          <cell r="BW28">
            <v>5.4839438980813719</v>
          </cell>
          <cell r="BZ28" t="str">
            <v>USBR-III</v>
          </cell>
          <cell r="CA28">
            <v>22</v>
          </cell>
          <cell r="CP28">
            <v>1.75</v>
          </cell>
          <cell r="CR28">
            <v>561.8954682593461</v>
          </cell>
        </row>
        <row r="29">
          <cell r="BT29">
            <v>10.644340076618761</v>
          </cell>
          <cell r="BU29">
            <v>3.8905652865193812</v>
          </cell>
          <cell r="BV29">
            <v>3.6371495326271779</v>
          </cell>
          <cell r="BW29">
            <v>0.95100861645234636</v>
          </cell>
          <cell r="BZ29" t="str">
            <v>USBR-IV</v>
          </cell>
          <cell r="CA29">
            <v>6</v>
          </cell>
          <cell r="CP29">
            <v>4.25</v>
          </cell>
          <cell r="CR29">
            <v>564.71</v>
          </cell>
        </row>
        <row r="30">
          <cell r="BT30">
            <v>18.776020143770864</v>
          </cell>
          <cell r="BU30">
            <v>1.470126511829378</v>
          </cell>
          <cell r="BV30">
            <v>4.9860752241127662</v>
          </cell>
          <cell r="BW30">
            <v>2.728966798138142</v>
          </cell>
          <cell r="BZ30" t="str">
            <v>USBR-IV</v>
          </cell>
          <cell r="CA30">
            <v>25.5</v>
          </cell>
          <cell r="CP30">
            <v>1.75</v>
          </cell>
          <cell r="CR30">
            <v>559.35</v>
          </cell>
        </row>
        <row r="31">
          <cell r="BT31">
            <v>8.7977425524226902</v>
          </cell>
          <cell r="BU31">
            <v>4.8094724013432444</v>
          </cell>
          <cell r="BV31">
            <v>2.9715220312932424</v>
          </cell>
          <cell r="BW31">
            <v>0.70695959761479099</v>
          </cell>
          <cell r="BZ31" t="str">
            <v>USBR-IV</v>
          </cell>
          <cell r="CA31">
            <v>2</v>
          </cell>
          <cell r="CP31">
            <v>5</v>
          </cell>
          <cell r="CR31">
            <v>554.91</v>
          </cell>
        </row>
        <row r="32">
          <cell r="BT32">
            <v>9.6227104943224262</v>
          </cell>
          <cell r="BU32">
            <v>3.9684764518823794</v>
          </cell>
          <cell r="BV32">
            <v>3.1888898961161258</v>
          </cell>
          <cell r="BW32">
            <v>0.85125089254876485</v>
          </cell>
          <cell r="BZ32" t="str">
            <v>USBR-IV</v>
          </cell>
          <cell r="CA32">
            <v>4</v>
          </cell>
          <cell r="CP32">
            <v>4.25</v>
          </cell>
          <cell r="CR32">
            <v>555.20999999999992</v>
          </cell>
        </row>
        <row r="33">
          <cell r="BT33">
            <v>27.44453138937218</v>
          </cell>
          <cell r="BU33">
            <v>1.3914429602827179</v>
          </cell>
          <cell r="BV33">
            <v>7.4023992255376356</v>
          </cell>
          <cell r="BW33">
            <v>4.1001068987643619</v>
          </cell>
          <cell r="BZ33" t="str">
            <v>USBR-IV</v>
          </cell>
          <cell r="CA33">
            <v>43.5</v>
          </cell>
          <cell r="CP33">
            <v>1.75</v>
          </cell>
          <cell r="CR33">
            <v>557.70999999999992</v>
          </cell>
        </row>
        <row r="34">
          <cell r="BT34">
            <v>27.487524298085095</v>
          </cell>
          <cell r="BU34">
            <v>1.2012722441613382</v>
          </cell>
          <cell r="BV34">
            <v>6.931680789528281</v>
          </cell>
          <cell r="BW34">
            <v>4.4196407488798766</v>
          </cell>
          <cell r="BZ34" t="str">
            <v>USBR-IV</v>
          </cell>
          <cell r="CA34">
            <v>41</v>
          </cell>
          <cell r="CP34">
            <v>1.5</v>
          </cell>
          <cell r="CR34">
            <v>546.73</v>
          </cell>
        </row>
        <row r="35">
          <cell r="BT35">
            <v>11.102763972681254</v>
          </cell>
          <cell r="BU35">
            <v>0.94120707471694398</v>
          </cell>
          <cell r="BV35">
            <v>2.2548175459936881</v>
          </cell>
          <cell r="BW35">
            <v>2.016789539755941</v>
          </cell>
          <cell r="BZ35" t="str">
            <v>USBR-I</v>
          </cell>
          <cell r="CA35">
            <v>10</v>
          </cell>
          <cell r="CP35" t="str">
            <v>0</v>
          </cell>
          <cell r="CR35">
            <v>547.04066061265689</v>
          </cell>
        </row>
      </sheetData>
      <sheetData sheetId="1" refreshError="1"/>
      <sheetData sheetId="2" refreshError="1"/>
      <sheetData sheetId="3" refreshError="1"/>
      <sheetData sheetId="4" refreshError="1">
        <row r="1">
          <cell r="A1">
            <v>547.04052734375</v>
          </cell>
          <cell r="E1" t="str">
            <v>MAIN CANAL HYDRAULIC DATA</v>
          </cell>
          <cell r="T1" t="str">
            <v>FCC DATA</v>
          </cell>
          <cell r="Y1">
            <v>7518.7969924812023</v>
          </cell>
          <cell r="AA1" t="str">
            <v>ESCAPE CHANNEL</v>
          </cell>
          <cell r="BJ1" t="str">
            <v>FREE</v>
          </cell>
          <cell r="BL1" t="str">
            <v xml:space="preserve">               FLOW UNDER GATE</v>
          </cell>
          <cell r="CT1" t="str">
            <v>DIFF.</v>
          </cell>
          <cell r="CV1" t="str">
            <v xml:space="preserve">     CANAL PART</v>
          </cell>
          <cell r="CY1" t="str">
            <v>GATED PORTION</v>
          </cell>
          <cell r="DQ1">
            <v>7518.796875</v>
          </cell>
          <cell r="DT1">
            <v>7518.796875</v>
          </cell>
          <cell r="DU1" t="str">
            <v>U/S CUTOFF</v>
          </cell>
          <cell r="FK1" t="str">
            <v>E/GRADNT</v>
          </cell>
          <cell r="FL1" t="str">
            <v xml:space="preserve">   WT.CREEP LENGTH</v>
          </cell>
          <cell r="FM1" t="str">
            <v>Wt.C LENGTH</v>
          </cell>
          <cell r="FP1" t="str">
            <v xml:space="preserve">UP LIFT PRESSURE  BY WEIGHTED CREEP </v>
          </cell>
          <cell r="FX1" t="str">
            <v>FLOATATION CHECK</v>
          </cell>
        </row>
        <row r="2">
          <cell r="AW2" t="str">
            <v>FREE</v>
          </cell>
          <cell r="AX2" t="str">
            <v>BREAST</v>
          </cell>
          <cell r="AY2" t="str">
            <v>GATE</v>
          </cell>
          <cell r="AZ2" t="str">
            <v>TRAVEL</v>
          </cell>
          <cell r="BA2" t="str">
            <v>TRAVEL</v>
          </cell>
          <cell r="BB2" t="str">
            <v>PIER</v>
          </cell>
          <cell r="BC2" t="str">
            <v>ABUTM.</v>
          </cell>
          <cell r="BD2" t="str">
            <v>GATE</v>
          </cell>
          <cell r="BE2" t="str">
            <v>GATE</v>
          </cell>
          <cell r="BF2" t="str">
            <v>GATE</v>
          </cell>
          <cell r="BG2" t="str">
            <v>GATE</v>
          </cell>
          <cell r="BH2" t="str">
            <v>BREAST</v>
          </cell>
          <cell r="BI2" t="str">
            <v xml:space="preserve">Drowning </v>
          </cell>
          <cell r="BJ2" t="str">
            <v>FLOW</v>
          </cell>
          <cell r="CB2">
            <v>7518.796875</v>
          </cell>
          <cell r="CJ2" t="str">
            <v>BAFFLE PIER</v>
          </cell>
          <cell r="CT2" t="str">
            <v>OF D/S</v>
          </cell>
          <cell r="CU2" t="str">
            <v>TOTAL</v>
          </cell>
          <cell r="CV2" t="str">
            <v>BED</v>
          </cell>
          <cell r="CW2" t="str">
            <v>TRANS.</v>
          </cell>
          <cell r="CX2" t="str">
            <v>U/S OF</v>
          </cell>
          <cell r="CY2" t="str">
            <v>U/S OF</v>
          </cell>
          <cell r="CZ2" t="str">
            <v>STOP</v>
          </cell>
          <cell r="DA2" t="str">
            <v>D/S OF</v>
          </cell>
          <cell r="DB2" t="str">
            <v>BREAST</v>
          </cell>
          <cell r="DC2" t="str">
            <v>GATE</v>
          </cell>
          <cell r="DD2" t="str">
            <v>D/S</v>
          </cell>
          <cell r="DE2" t="str">
            <v>Glacies</v>
          </cell>
          <cell r="DF2" t="str">
            <v>BRIDGE</v>
          </cell>
          <cell r="DG2" t="str">
            <v>U/S</v>
          </cell>
          <cell r="DH2" t="str">
            <v>TOTAL</v>
          </cell>
          <cell r="DI2" t="str">
            <v>STILLING</v>
          </cell>
          <cell r="DJ2" t="str">
            <v>END SILL</v>
          </cell>
          <cell r="DK2" t="str">
            <v>END SILL</v>
          </cell>
          <cell r="DL2" t="str">
            <v xml:space="preserve">  ADDIT.</v>
          </cell>
          <cell r="DM2" t="str">
            <v>TOTAL</v>
          </cell>
          <cell r="DN2" t="str">
            <v>BED</v>
          </cell>
          <cell r="DO2" t="str">
            <v>U/S</v>
          </cell>
          <cell r="DP2" t="str">
            <v>INTER</v>
          </cell>
          <cell r="DQ2" t="str">
            <v xml:space="preserve">DEPTH </v>
          </cell>
          <cell r="DR2" t="str">
            <v xml:space="preserve">DEPTH </v>
          </cell>
          <cell r="DS2" t="str">
            <v>D/S</v>
          </cell>
          <cell r="DT2" t="str">
            <v>D/S</v>
          </cell>
          <cell r="EB2" t="str">
            <v>UPLIFT PRESSURES</v>
          </cell>
          <cell r="EK2" t="str">
            <v>INTERMEDIATE CUTOFF</v>
          </cell>
          <cell r="FB2" t="str">
            <v>D/S CUTOFF</v>
          </cell>
          <cell r="FK2" t="str">
            <v>F.O.S</v>
          </cell>
          <cell r="FL2" t="str">
            <v>WEIGHT.</v>
          </cell>
          <cell r="FM2" t="str">
            <v>WEIGHT.</v>
          </cell>
          <cell r="FN2" t="str">
            <v xml:space="preserve">Length </v>
          </cell>
          <cell r="FO2" t="str">
            <v>WEIGHTED</v>
          </cell>
          <cell r="FP2" t="str">
            <v>RESID.</v>
          </cell>
          <cell r="FQ2" t="str">
            <v>THICKN.</v>
          </cell>
          <cell r="FR2" t="str">
            <v>WEIGHT.</v>
          </cell>
          <cell r="FS2" t="str">
            <v>RESID.</v>
          </cell>
          <cell r="FT2" t="str">
            <v>THICKN.</v>
          </cell>
          <cell r="FU2" t="str">
            <v>WEIGHT.</v>
          </cell>
          <cell r="FV2" t="str">
            <v>RESID.</v>
          </cell>
          <cell r="FW2" t="str">
            <v>THICKN.</v>
          </cell>
        </row>
        <row r="3">
          <cell r="A3" t="str">
            <v>Sr.</v>
          </cell>
          <cell r="B3" t="str">
            <v>Name of</v>
          </cell>
          <cell r="C3" t="str">
            <v xml:space="preserve">  RD</v>
          </cell>
          <cell r="D3" t="str">
            <v>PERCENT</v>
          </cell>
          <cell r="E3" t="str">
            <v xml:space="preserve">  Q</v>
          </cell>
          <cell r="F3" t="str">
            <v>WSS</v>
          </cell>
          <cell r="G3" t="str">
            <v xml:space="preserve">   B</v>
          </cell>
          <cell r="H3" t="str">
            <v xml:space="preserve">   D</v>
          </cell>
          <cell r="I3" t="str">
            <v>A</v>
          </cell>
          <cell r="J3" t="str">
            <v>P</v>
          </cell>
          <cell r="K3" t="str">
            <v>R</v>
          </cell>
          <cell r="L3" t="str">
            <v xml:space="preserve">  V</v>
          </cell>
          <cell r="M3" t="str">
            <v>dQ</v>
          </cell>
          <cell r="N3" t="str">
            <v>B.L</v>
          </cell>
          <cell r="O3" t="str">
            <v>FSL</v>
          </cell>
          <cell r="P3" t="str">
            <v>LINING</v>
          </cell>
          <cell r="Q3" t="str">
            <v>FREE</v>
          </cell>
          <cell r="R3" t="str">
            <v>Bank</v>
          </cell>
          <cell r="S3" t="str">
            <v>NSL</v>
          </cell>
          <cell r="T3" t="str">
            <v>B</v>
          </cell>
          <cell r="U3" t="str">
            <v>D</v>
          </cell>
          <cell r="V3" t="str">
            <v>B.L</v>
          </cell>
          <cell r="W3" t="str">
            <v>FCL</v>
          </cell>
          <cell r="X3" t="str">
            <v>SLOPE</v>
          </cell>
          <cell r="Y3" t="str">
            <v>WSS</v>
          </cell>
          <cell r="Z3" t="str">
            <v xml:space="preserve">   B</v>
          </cell>
          <cell r="AA3" t="str">
            <v xml:space="preserve">   D</v>
          </cell>
          <cell r="AB3" t="str">
            <v>A</v>
          </cell>
          <cell r="AC3" t="str">
            <v>P</v>
          </cell>
          <cell r="AD3" t="str">
            <v>R</v>
          </cell>
          <cell r="AE3" t="str">
            <v xml:space="preserve">  V</v>
          </cell>
          <cell r="AF3" t="str">
            <v>Froud</v>
          </cell>
          <cell r="AG3" t="str">
            <v>dQ</v>
          </cell>
          <cell r="AH3" t="str">
            <v>APPROX.</v>
          </cell>
          <cell r="AI3" t="str">
            <v>B.L OF</v>
          </cell>
          <cell r="AJ3" t="str">
            <v>Bed level</v>
          </cell>
          <cell r="AK3" t="str">
            <v>FSL</v>
          </cell>
          <cell r="AL3" t="str">
            <v>TOTAL</v>
          </cell>
          <cell r="AM3" t="str">
            <v>LENGTH</v>
          </cell>
          <cell r="AN3" t="str">
            <v>PCC</v>
          </cell>
          <cell r="AO3" t="str">
            <v>RIPRAP</v>
          </cell>
          <cell r="AP3" t="str">
            <v>DESIGNED</v>
          </cell>
          <cell r="AQ3" t="str">
            <v>GATES</v>
          </cell>
          <cell r="AR3" t="str">
            <v>GATE</v>
          </cell>
          <cell r="AS3" t="str">
            <v>PIER</v>
          </cell>
          <cell r="AT3" t="str">
            <v>PIER</v>
          </cell>
          <cell r="AU3" t="str">
            <v>U/S</v>
          </cell>
          <cell r="AV3" t="str">
            <v>CREST</v>
          </cell>
          <cell r="AW3" t="str">
            <v>FLOW</v>
          </cell>
          <cell r="AX3" t="str">
            <v>WALL</v>
          </cell>
          <cell r="AY3" t="str">
            <v>HEIGHT</v>
          </cell>
          <cell r="AZ3" t="str">
            <v>OF</v>
          </cell>
          <cell r="BA3" t="str">
            <v>OF</v>
          </cell>
          <cell r="BB3" t="str">
            <v>TOP</v>
          </cell>
          <cell r="BC3" t="str">
            <v>TOP</v>
          </cell>
          <cell r="BD3" t="str">
            <v>TOWER</v>
          </cell>
          <cell r="BE3" t="str">
            <v>TOWER</v>
          </cell>
          <cell r="BF3" t="str">
            <v>TOWER</v>
          </cell>
          <cell r="BG3" t="str">
            <v>TOWER</v>
          </cell>
          <cell r="BH3" t="str">
            <v>WALL</v>
          </cell>
          <cell r="BI3" t="str">
            <v>Ratio =</v>
          </cell>
          <cell r="BJ3" t="str">
            <v>HEAD</v>
          </cell>
          <cell r="BK3" t="str">
            <v>HEAD</v>
          </cell>
          <cell r="BL3" t="str">
            <v>OPEN</v>
          </cell>
          <cell r="BM3" t="str">
            <v>a/h1</v>
          </cell>
          <cell r="BN3" t="str">
            <v>Cc</v>
          </cell>
          <cell r="BO3" t="str">
            <v>Cd</v>
          </cell>
          <cell r="BP3" t="str">
            <v>velocity</v>
          </cell>
          <cell r="BQ3" t="str">
            <v>F</v>
          </cell>
          <cell r="BR3" t="str">
            <v>Q</v>
          </cell>
          <cell r="BS3" t="str">
            <v>dQ</v>
          </cell>
          <cell r="BT3" t="str">
            <v>velocity</v>
          </cell>
          <cell r="BU3" t="str">
            <v>depth</v>
          </cell>
          <cell r="BV3" t="str">
            <v>depth</v>
          </cell>
          <cell r="BW3" t="str">
            <v>Froud No</v>
          </cell>
          <cell r="BX3" t="str">
            <v>V2</v>
          </cell>
          <cell r="BY3" t="str">
            <v>F2</v>
          </cell>
          <cell r="BZ3" t="str">
            <v xml:space="preserve">Type </v>
          </cell>
          <cell r="CA3" t="str">
            <v>LENGTH</v>
          </cell>
          <cell r="CB3" t="str">
            <v>LENGTH</v>
          </cell>
          <cell r="CC3" t="str">
            <v>LENGTH</v>
          </cell>
          <cell r="CD3" t="str">
            <v>BASIN</v>
          </cell>
          <cell r="CF3" t="str">
            <v>CHUTE BLOCKS</v>
          </cell>
          <cell r="CN3" t="str">
            <v>END SILL</v>
          </cell>
          <cell r="CP3" t="str">
            <v>END SILL</v>
          </cell>
          <cell r="CR3" t="str">
            <v>BASIN</v>
          </cell>
          <cell r="CT3" t="str">
            <v>W.LS</v>
          </cell>
          <cell r="CU3" t="str">
            <v>HEAD</v>
          </cell>
          <cell r="CV3" t="str">
            <v>WIDTH</v>
          </cell>
          <cell r="CW3" t="str">
            <v>HORIZ.</v>
          </cell>
          <cell r="CX3" t="str">
            <v>u/s Exp</v>
          </cell>
          <cell r="CY3" t="str">
            <v>STOP</v>
          </cell>
          <cell r="CZ3" t="str">
            <v>LOG</v>
          </cell>
          <cell r="DA3" t="str">
            <v>STOP</v>
          </cell>
          <cell r="DB3" t="str">
            <v>WALL</v>
          </cell>
          <cell r="DC3" t="str">
            <v>GROOVE</v>
          </cell>
          <cell r="DD3" t="str">
            <v>OF</v>
          </cell>
          <cell r="DE3" t="str">
            <v xml:space="preserve"> length</v>
          </cell>
          <cell r="DF3" t="str">
            <v>WITH</v>
          </cell>
          <cell r="DG3" t="str">
            <v>OF</v>
          </cell>
          <cell r="DH3" t="str">
            <v>GATED</v>
          </cell>
          <cell r="DI3" t="str">
            <v>BASIN</v>
          </cell>
          <cell r="DJ3" t="str">
            <v>SLOPING part</v>
          </cell>
          <cell r="DK3" t="str">
            <v>TOP</v>
          </cell>
          <cell r="DL3" t="str">
            <v>LENGTH</v>
          </cell>
          <cell r="DM3" t="str">
            <v>horizon.</v>
          </cell>
          <cell r="DN3" t="str">
            <v>cutoff</v>
          </cell>
          <cell r="DO3" t="str">
            <v>cutoff</v>
          </cell>
          <cell r="DP3" t="str">
            <v>cutoff</v>
          </cell>
          <cell r="DQ3" t="str">
            <v>of</v>
          </cell>
          <cell r="DR3" t="str">
            <v>of</v>
          </cell>
          <cell r="DS3" t="str">
            <v>cutoff</v>
          </cell>
          <cell r="DT3" t="str">
            <v>cutoff</v>
          </cell>
          <cell r="DU3" t="str">
            <v>b1'</v>
          </cell>
          <cell r="DV3" t="str">
            <v>b2'</v>
          </cell>
          <cell r="DW3" t="str">
            <v>ASSUM.</v>
          </cell>
          <cell r="DX3" t="str">
            <v>d1</v>
          </cell>
          <cell r="DY3" t="str">
            <v>Lamda</v>
          </cell>
          <cell r="DZ3" t="str">
            <v>Lamda1</v>
          </cell>
          <cell r="EA3" t="str">
            <v>phi</v>
          </cell>
          <cell r="EB3" t="str">
            <v>phi</v>
          </cell>
          <cell r="EC3" t="str">
            <v>phi</v>
          </cell>
          <cell r="ED3" t="str">
            <v>phi</v>
          </cell>
          <cell r="EE3" t="str">
            <v>phi</v>
          </cell>
          <cell r="EF3" t="str">
            <v>FLOOR</v>
          </cell>
          <cell r="EG3" t="str">
            <v>FLOOR</v>
          </cell>
          <cell r="EH3" t="str">
            <v>b1"</v>
          </cell>
          <cell r="EI3" t="str">
            <v>b2"</v>
          </cell>
          <cell r="EJ3" t="str">
            <v>ASSUM.</v>
          </cell>
          <cell r="EK3" t="str">
            <v>d2</v>
          </cell>
          <cell r="EL3" t="str">
            <v>Lamda</v>
          </cell>
          <cell r="EM3" t="str">
            <v>Lamda1</v>
          </cell>
          <cell r="EN3" t="str">
            <v>phi</v>
          </cell>
          <cell r="EO3" t="str">
            <v>phi</v>
          </cell>
          <cell r="EP3" t="str">
            <v>phi</v>
          </cell>
          <cell r="EQ3" t="str">
            <v>phi</v>
          </cell>
          <cell r="ER3" t="str">
            <v>phi</v>
          </cell>
          <cell r="ES3" t="str">
            <v>PRESS.</v>
          </cell>
          <cell r="ET3" t="str">
            <v>PRESS.</v>
          </cell>
          <cell r="EU3" t="str">
            <v>FLOOR</v>
          </cell>
          <cell r="EV3" t="str">
            <v>FLOOR</v>
          </cell>
          <cell r="EW3" t="str">
            <v>FLOOR</v>
          </cell>
          <cell r="EX3" t="str">
            <v>FLOOR</v>
          </cell>
          <cell r="EY3" t="str">
            <v>b1'''</v>
          </cell>
          <cell r="EZ3" t="str">
            <v>b2'''</v>
          </cell>
          <cell r="FA3" t="str">
            <v>ASSUM.</v>
          </cell>
          <cell r="FB3" t="str">
            <v>d3</v>
          </cell>
          <cell r="FC3" t="str">
            <v>Lamda</v>
          </cell>
          <cell r="FD3" t="str">
            <v>phi</v>
          </cell>
          <cell r="FE3" t="str">
            <v>phi</v>
          </cell>
          <cell r="FF3" t="str">
            <v>phi</v>
          </cell>
          <cell r="FG3" t="str">
            <v>phi</v>
          </cell>
          <cell r="FH3" t="str">
            <v>PRESS.</v>
          </cell>
          <cell r="FI3" t="str">
            <v>FLOOR</v>
          </cell>
          <cell r="FJ3" t="str">
            <v>FLOOR</v>
          </cell>
          <cell r="FK3" t="str">
            <v>forGe</v>
          </cell>
          <cell r="FL3" t="str">
            <v>CREEP</v>
          </cell>
          <cell r="FM3" t="str">
            <v>CREEP</v>
          </cell>
          <cell r="FN3" t="str">
            <v>required</v>
          </cell>
          <cell r="FO3" t="str">
            <v>CREEP</v>
          </cell>
          <cell r="FP3" t="str">
            <v>UP LIFT</v>
          </cell>
          <cell r="FQ3" t="str">
            <v>OF</v>
          </cell>
          <cell r="FR3" t="str">
            <v>CREEP</v>
          </cell>
          <cell r="FS3" t="str">
            <v>UP LIFT</v>
          </cell>
          <cell r="FT3" t="str">
            <v>OF</v>
          </cell>
          <cell r="FU3" t="str">
            <v>CREEP</v>
          </cell>
          <cell r="FV3" t="str">
            <v>UP LIFT</v>
          </cell>
          <cell r="FW3" t="str">
            <v>OF</v>
          </cell>
          <cell r="FX3" t="str">
            <v>UP WARD</v>
          </cell>
          <cell r="FY3" t="str">
            <v>DOWNWARD</v>
          </cell>
          <cell r="FZ3" t="str">
            <v>FOS</v>
          </cell>
        </row>
        <row r="4">
          <cell r="A4" t="str">
            <v>No.</v>
          </cell>
          <cell r="B4" t="str">
            <v>FCC</v>
          </cell>
          <cell r="D4" t="str">
            <v>OF</v>
          </cell>
          <cell r="M4" t="str">
            <v>Qact:</v>
          </cell>
          <cell r="P4" t="str">
            <v>HEIGHT</v>
          </cell>
          <cell r="Q4" t="str">
            <v>BOARD</v>
          </cell>
          <cell r="R4" t="str">
            <v>Top</v>
          </cell>
          <cell r="AF4" t="str">
            <v>No</v>
          </cell>
          <cell r="AG4" t="str">
            <v>Qact:</v>
          </cell>
          <cell r="AH4" t="str">
            <v>DIST.OF</v>
          </cell>
          <cell r="AI4" t="str">
            <v>FCC</v>
          </cell>
          <cell r="AJ4" t="str">
            <v>at the</v>
          </cell>
          <cell r="AL4" t="str">
            <v>LENGTH</v>
          </cell>
          <cell r="AM4" t="str">
            <v>OF D/S</v>
          </cell>
          <cell r="AN4" t="str">
            <v>BLOCKS</v>
          </cell>
          <cell r="AO4" t="str">
            <v>PROTEC.</v>
          </cell>
          <cell r="AP4" t="str">
            <v>DISCH.</v>
          </cell>
          <cell r="AQ4" t="str">
            <v>NO.</v>
          </cell>
          <cell r="AR4" t="str">
            <v>WIDTH</v>
          </cell>
          <cell r="AS4" t="str">
            <v>NO.</v>
          </cell>
          <cell r="AT4" t="str">
            <v>WITH</v>
          </cell>
          <cell r="AU4" t="str">
            <v>DEPTH</v>
          </cell>
          <cell r="AV4" t="str">
            <v>HEIGHT</v>
          </cell>
          <cell r="AW4" t="str">
            <v>HEAD</v>
          </cell>
          <cell r="AX4" t="str">
            <v>OPENING</v>
          </cell>
          <cell r="AZ4" t="str">
            <v>GATE</v>
          </cell>
          <cell r="BA4" t="str">
            <v>COUNT.</v>
          </cell>
          <cell r="BB4" t="str">
            <v>LEVEL</v>
          </cell>
          <cell r="BC4" t="str">
            <v>LEVEL</v>
          </cell>
          <cell r="BD4" t="str">
            <v>HEIGHT</v>
          </cell>
          <cell r="BE4" t="str">
            <v>HEIGHT</v>
          </cell>
          <cell r="BF4" t="str">
            <v>TOP</v>
          </cell>
          <cell r="BG4" t="str">
            <v>HEIGHT</v>
          </cell>
          <cell r="BH4" t="str">
            <v>HEIGHT</v>
          </cell>
          <cell r="BI4" t="str">
            <v>[FSL(u/s)-CL]/</v>
          </cell>
          <cell r="BJ4" t="str">
            <v>ABOBE</v>
          </cell>
          <cell r="BK4" t="str">
            <v>ABOVE</v>
          </cell>
          <cell r="BL4" t="str">
            <v>ING.</v>
          </cell>
          <cell r="BP4" t="str">
            <v>Just after</v>
          </cell>
          <cell r="BR4" t="str">
            <v>calcul.</v>
          </cell>
          <cell r="BS4" t="str">
            <v>Qactual</v>
          </cell>
          <cell r="BT4" t="str">
            <v>before</v>
          </cell>
          <cell r="BU4" t="str">
            <v xml:space="preserve">before </v>
          </cell>
          <cell r="BV4" t="str">
            <v>after</v>
          </cell>
          <cell r="BX4" t="str">
            <v>after</v>
          </cell>
          <cell r="BZ4" t="str">
            <v xml:space="preserve"> of </v>
          </cell>
          <cell r="CA4" t="str">
            <v>OF</v>
          </cell>
          <cell r="CB4" t="str">
            <v>OF</v>
          </cell>
          <cell r="CC4" t="str">
            <v>OF</v>
          </cell>
          <cell r="CD4" t="str">
            <v>LEVEL</v>
          </cell>
          <cell r="CF4" t="str">
            <v>Dimentions</v>
          </cell>
          <cell r="CI4" t="str">
            <v>Distance</v>
          </cell>
          <cell r="CN4" t="str">
            <v>HEIGHT</v>
          </cell>
          <cell r="CO4" t="str">
            <v>Dentated</v>
          </cell>
          <cell r="CP4" t="str">
            <v>HEIGHT</v>
          </cell>
          <cell r="CQ4" t="str">
            <v>Top Width</v>
          </cell>
          <cell r="CR4" t="str">
            <v>LEVEL</v>
          </cell>
          <cell r="CS4" t="str">
            <v>fig.22</v>
          </cell>
          <cell r="CT4" t="str">
            <v>TWL&gt;</v>
          </cell>
          <cell r="CU4" t="str">
            <v>ACROSS</v>
          </cell>
          <cell r="CW4" t="str">
            <v>PART</v>
          </cell>
          <cell r="CX4" t="str">
            <v>joint</v>
          </cell>
          <cell r="CY4" t="str">
            <v>LOG</v>
          </cell>
          <cell r="CZ4" t="str">
            <v>GROOVE</v>
          </cell>
          <cell r="DA4" t="str">
            <v>LOG</v>
          </cell>
          <cell r="DB4" t="str">
            <v>LIP</v>
          </cell>
          <cell r="DC4">
            <v>7518.796875</v>
          </cell>
          <cell r="DD4" t="str">
            <v>GATE</v>
          </cell>
          <cell r="DE4" t="str">
            <v>with slope</v>
          </cell>
          <cell r="DF4" t="str">
            <v>KERBS</v>
          </cell>
          <cell r="DG4" t="str">
            <v>EXPANS.</v>
          </cell>
          <cell r="DH4" t="str">
            <v>PART</v>
          </cell>
          <cell r="DI4" t="str">
            <v>LENGTH</v>
          </cell>
          <cell r="DJ4" t="str">
            <v>H. LENGTH</v>
          </cell>
          <cell r="DK4" t="str">
            <v>LENGTH</v>
          </cell>
          <cell r="DL4" t="str">
            <v>REQD</v>
          </cell>
          <cell r="DM4" t="str">
            <v>pacca</v>
          </cell>
          <cell r="DN4" t="str">
            <v>FROM</v>
          </cell>
          <cell r="DO4" t="str">
            <v>FROM</v>
          </cell>
          <cell r="DP4" t="str">
            <v>FROM</v>
          </cell>
          <cell r="DQ4" t="str">
            <v>scour</v>
          </cell>
          <cell r="DR4" t="str">
            <v>scour</v>
          </cell>
          <cell r="DS4" t="str">
            <v>from</v>
          </cell>
          <cell r="DT4" t="str">
            <v>provd</v>
          </cell>
          <cell r="DW4" t="str">
            <v>THICK.</v>
          </cell>
          <cell r="DX4" t="str">
            <v>from</v>
          </cell>
          <cell r="EA4" t="str">
            <v>E'1</v>
          </cell>
          <cell r="EB4" t="str">
            <v>D1</v>
          </cell>
          <cell r="EC4" t="str">
            <v>C'1</v>
          </cell>
          <cell r="ED4" t="str">
            <v>E1</v>
          </cell>
          <cell r="EE4" t="str">
            <v>C1</v>
          </cell>
          <cell r="EF4" t="str">
            <v>THIC.</v>
          </cell>
          <cell r="EG4" t="str">
            <v>THIC.</v>
          </cell>
          <cell r="EJ4" t="str">
            <v>THICK.</v>
          </cell>
          <cell r="EK4" t="str">
            <v>from</v>
          </cell>
          <cell r="EN4" t="str">
            <v>E'2</v>
          </cell>
          <cell r="EO4" t="str">
            <v>D2</v>
          </cell>
          <cell r="EP4" t="str">
            <v>C'2</v>
          </cell>
          <cell r="EQ4" t="str">
            <v>E2</v>
          </cell>
          <cell r="ER4" t="str">
            <v>C2</v>
          </cell>
          <cell r="ES4" t="str">
            <v>FT.OF</v>
          </cell>
          <cell r="ET4" t="str">
            <v>FT.OF</v>
          </cell>
          <cell r="EU4" t="str">
            <v>THIC.</v>
          </cell>
          <cell r="EV4" t="str">
            <v>THIC.</v>
          </cell>
          <cell r="EW4" t="str">
            <v>THIC.</v>
          </cell>
          <cell r="EX4" t="str">
            <v>THIC.</v>
          </cell>
          <cell r="FA4" t="str">
            <v>THICK.</v>
          </cell>
          <cell r="FD4" t="str">
            <v>E'3</v>
          </cell>
          <cell r="FE4" t="str">
            <v>D3</v>
          </cell>
          <cell r="FF4" t="str">
            <v>C'3</v>
          </cell>
          <cell r="FG4" t="str">
            <v>E3</v>
          </cell>
          <cell r="FH4" t="str">
            <v>FT.OF</v>
          </cell>
          <cell r="FI4" t="str">
            <v>THIC.</v>
          </cell>
          <cell r="FJ4" t="str">
            <v>THIC.</v>
          </cell>
          <cell r="FK4" t="str">
            <v>1/GE=5 to 7</v>
          </cell>
          <cell r="FL4" t="str">
            <v>LENGTH</v>
          </cell>
          <cell r="FM4" t="str">
            <v>LENGTH</v>
          </cell>
          <cell r="FO4" t="str">
            <v>LENGTH</v>
          </cell>
          <cell r="FP4" t="str">
            <v>PRESS.</v>
          </cell>
          <cell r="FQ4" t="str">
            <v>FLOOR</v>
          </cell>
          <cell r="FR4" t="str">
            <v>D/S.OF</v>
          </cell>
          <cell r="FS4" t="str">
            <v>PRESS.</v>
          </cell>
          <cell r="FT4" t="str">
            <v>FLOOR</v>
          </cell>
          <cell r="FU4" t="str">
            <v>DIST.OF</v>
          </cell>
          <cell r="FV4" t="str">
            <v>PRESS.</v>
          </cell>
          <cell r="FW4" t="str">
            <v>FLOOR</v>
          </cell>
          <cell r="FX4" t="str">
            <v>FORCE</v>
          </cell>
          <cell r="FY4" t="str">
            <v>FORCE</v>
          </cell>
          <cell r="FZ4" t="str">
            <v>AGAINST</v>
          </cell>
        </row>
        <row r="5">
          <cell r="D5" t="str">
            <v>DESIGN</v>
          </cell>
          <cell r="M5" t="str">
            <v>MINUS</v>
          </cell>
          <cell r="P5" t="str">
            <v>ABOVE</v>
          </cell>
          <cell r="Q5" t="str">
            <v>ABOVE</v>
          </cell>
          <cell r="R5" t="str">
            <v>Level</v>
          </cell>
          <cell r="Y5" t="str">
            <v>1</v>
          </cell>
          <cell r="AG5" t="str">
            <v>minus</v>
          </cell>
          <cell r="AH5" t="str">
            <v>E/SILL</v>
          </cell>
          <cell r="AI5" t="str">
            <v>ADOP</v>
          </cell>
          <cell r="AJ5" t="str">
            <v>end sill</v>
          </cell>
          <cell r="AL5" t="str">
            <v>OF D/S</v>
          </cell>
          <cell r="AM5" t="str">
            <v>PROTEC.</v>
          </cell>
          <cell r="AU5" t="str">
            <v>OF</v>
          </cell>
          <cell r="AW5" t="str">
            <v>ABOBE</v>
          </cell>
          <cell r="AX5" t="str">
            <v>PROVIDE</v>
          </cell>
          <cell r="BA5">
            <v>7518.796875</v>
          </cell>
          <cell r="BB5">
            <v>7518.796875</v>
          </cell>
          <cell r="BC5" t="str">
            <v>BTL+1.5</v>
          </cell>
          <cell r="BD5" t="str">
            <v>ABOVE</v>
          </cell>
          <cell r="BE5" t="str">
            <v>ABOVE</v>
          </cell>
          <cell r="BF5" t="str">
            <v>LEVEL</v>
          </cell>
          <cell r="BG5" t="str">
            <v>ABOVE</v>
          </cell>
          <cell r="BI5" t="str">
            <v>[FSL(d/s)-CL]</v>
          </cell>
          <cell r="BJ5" t="str">
            <v>CREST</v>
          </cell>
          <cell r="BK5" t="str">
            <v>GATE</v>
          </cell>
          <cell r="BL5" t="str">
            <v>a</v>
          </cell>
          <cell r="BP5" t="str">
            <v>sluice gate</v>
          </cell>
          <cell r="BR5" t="str">
            <v>orf.free</v>
          </cell>
          <cell r="BS5" t="str">
            <v>minus</v>
          </cell>
          <cell r="BT5" t="str">
            <v>jump</v>
          </cell>
          <cell r="BU5" t="str">
            <v>jump</v>
          </cell>
          <cell r="BV5" t="str">
            <v>jump</v>
          </cell>
          <cell r="BX5" t="str">
            <v>jump</v>
          </cell>
          <cell r="BZ5" t="str">
            <v xml:space="preserve"> Stilling</v>
          </cell>
          <cell r="CA5" t="str">
            <v>JUMP</v>
          </cell>
          <cell r="CB5" t="str">
            <v>BASIN</v>
          </cell>
          <cell r="CC5" t="str">
            <v>BASIN</v>
          </cell>
          <cell r="CE5" t="str">
            <v>HEIGHT</v>
          </cell>
          <cell r="CF5" t="str">
            <v>WIDTH</v>
          </cell>
          <cell r="CG5" t="str">
            <v>SPACING</v>
          </cell>
          <cell r="CH5" t="str">
            <v>Top</v>
          </cell>
          <cell r="CI5" t="str">
            <v>from CB</v>
          </cell>
          <cell r="CO5" t="str">
            <v xml:space="preserve"> width &amp;</v>
          </cell>
          <cell r="CS5" t="str">
            <v>SPACE</v>
          </cell>
          <cell r="CU5" t="str">
            <v>" H "</v>
          </cell>
          <cell r="CV5" t="str">
            <v>BW</v>
          </cell>
          <cell r="CW5" t="str">
            <v>(Curved)</v>
          </cell>
          <cell r="CX5" t="str">
            <v>+</v>
          </cell>
          <cell r="CY5" t="str">
            <v>GROOVE</v>
          </cell>
          <cell r="DA5" t="str">
            <v>GROOVE</v>
          </cell>
          <cell r="DD5" t="str">
            <v>GROOVE</v>
          </cell>
          <cell r="DE5" t="str">
            <v>1 in 3</v>
          </cell>
          <cell r="DG5" t="str">
            <v xml:space="preserve">JOINT </v>
          </cell>
          <cell r="DL5" t="str">
            <v>?????</v>
          </cell>
          <cell r="DM5" t="str">
            <v>floor</v>
          </cell>
          <cell r="DN5" t="str">
            <v>TOP</v>
          </cell>
          <cell r="DO5" t="str">
            <v>TOP</v>
          </cell>
          <cell r="DP5" t="str">
            <v>TOP</v>
          </cell>
          <cell r="DQ5" t="str">
            <v>normal</v>
          </cell>
          <cell r="DR5" t="str">
            <v>from</v>
          </cell>
          <cell r="DS5" t="str">
            <v>floor</v>
          </cell>
          <cell r="DT5" t="str">
            <v>FROM</v>
          </cell>
          <cell r="DW5" t="str">
            <v>t1</v>
          </cell>
          <cell r="DX5" t="str">
            <v>top</v>
          </cell>
          <cell r="EA5" t="str">
            <v>%</v>
          </cell>
          <cell r="EB5" t="str">
            <v>%</v>
          </cell>
          <cell r="EC5" t="str">
            <v>%</v>
          </cell>
          <cell r="ED5" t="str">
            <v>%</v>
          </cell>
          <cell r="EE5" t="str">
            <v>%</v>
          </cell>
          <cell r="EF5" t="str">
            <v>TC1</v>
          </cell>
          <cell r="EG5" t="str">
            <v>TC1</v>
          </cell>
          <cell r="EJ5" t="str">
            <v>t2</v>
          </cell>
          <cell r="EK5" t="str">
            <v>top of</v>
          </cell>
          <cell r="EN5" t="str">
            <v>%</v>
          </cell>
          <cell r="EO5" t="str">
            <v>%</v>
          </cell>
          <cell r="EP5" t="str">
            <v>%</v>
          </cell>
          <cell r="EQ5" t="str">
            <v>%</v>
          </cell>
          <cell r="ER5" t="str">
            <v>%</v>
          </cell>
          <cell r="ES5" t="str">
            <v>WATER</v>
          </cell>
          <cell r="ET5" t="str">
            <v>WATER</v>
          </cell>
          <cell r="EU5" t="str">
            <v>TE2</v>
          </cell>
          <cell r="EV5" t="str">
            <v>TC2</v>
          </cell>
          <cell r="EW5" t="str">
            <v>TE2</v>
          </cell>
          <cell r="EX5" t="str">
            <v>TC2</v>
          </cell>
          <cell r="FA5" t="str">
            <v>t1</v>
          </cell>
          <cell r="FD5" t="str">
            <v>%</v>
          </cell>
          <cell r="FE5" t="str">
            <v>%</v>
          </cell>
          <cell r="FF5" t="str">
            <v>%</v>
          </cell>
          <cell r="FG5" t="str">
            <v>%</v>
          </cell>
          <cell r="FH5" t="str">
            <v>WATER</v>
          </cell>
          <cell r="FI5" t="str">
            <v>TE3</v>
          </cell>
          <cell r="FJ5" t="str">
            <v>TE3</v>
          </cell>
          <cell r="FL5" t="str">
            <v>reqd.`Lc'</v>
          </cell>
          <cell r="FM5" t="str">
            <v>PROV.</v>
          </cell>
          <cell r="FO5" t="str">
            <v>UP TO</v>
          </cell>
          <cell r="FP5" t="str">
            <v>D/S GATE</v>
          </cell>
          <cell r="FQ5" t="str">
            <v>calcul.</v>
          </cell>
          <cell r="FR5" t="str">
            <v>GLACIS</v>
          </cell>
          <cell r="FS5" t="str">
            <v>GLACIS</v>
          </cell>
          <cell r="FT5" t="str">
            <v>calcul.</v>
          </cell>
          <cell r="FU5" t="str">
            <v>C/LINE</v>
          </cell>
          <cell r="FV5" t="str">
            <v>C/LINE</v>
          </cell>
          <cell r="FW5" t="str">
            <v>calcul.</v>
          </cell>
          <cell r="FZ5" t="str">
            <v>FLOATATION</v>
          </cell>
        </row>
        <row r="6">
          <cell r="D6" t="str">
            <v>DISCH.</v>
          </cell>
          <cell r="M6" t="str">
            <v>Qcal:</v>
          </cell>
          <cell r="P6" t="str">
            <v>F.S.L</v>
          </cell>
          <cell r="Q6" t="str">
            <v>LINING</v>
          </cell>
          <cell r="Y6" t="str">
            <v>IN</v>
          </cell>
          <cell r="AE6" t="str">
            <v>calcu.</v>
          </cell>
          <cell r="AG6" t="str">
            <v>Qcal:</v>
          </cell>
          <cell r="AH6" t="str">
            <v>FROM</v>
          </cell>
          <cell r="AI6">
            <v>7518.796875</v>
          </cell>
          <cell r="AL6" t="str">
            <v>PROTEC.</v>
          </cell>
          <cell r="AM6" t="str">
            <v>PROVD</v>
          </cell>
          <cell r="AU6" t="str">
            <v>FLOW</v>
          </cell>
          <cell r="AW6" t="str">
            <v>CREST</v>
          </cell>
          <cell r="BB6">
            <v>7518.796875</v>
          </cell>
          <cell r="BC6">
            <v>7518.796875</v>
          </cell>
          <cell r="BD6" t="str">
            <v>TRAVEL</v>
          </cell>
          <cell r="BE6" t="str">
            <v>CREST</v>
          </cell>
          <cell r="BG6" t="str">
            <v>ABUTM.</v>
          </cell>
          <cell r="BJ6" t="str">
            <v>Q=CBH^(3/2)</v>
          </cell>
          <cell r="BK6" t="str">
            <v>SILL</v>
          </cell>
          <cell r="BL6" t="str">
            <v>or</v>
          </cell>
          <cell r="BP6" t="str">
            <v>V</v>
          </cell>
          <cell r="BQ6">
            <v>7518.796875</v>
          </cell>
          <cell r="BR6" t="str">
            <v>flow</v>
          </cell>
          <cell r="BS6" t="str">
            <v>Qcalcul</v>
          </cell>
          <cell r="BT6" t="str">
            <v>V=(2*g*h)^.5</v>
          </cell>
          <cell r="BU6" t="str">
            <v>d1</v>
          </cell>
          <cell r="BV6" t="str">
            <v>d2</v>
          </cell>
          <cell r="BW6" t="str">
            <v>F1</v>
          </cell>
          <cell r="BZ6" t="str">
            <v xml:space="preserve"> Basin</v>
          </cell>
          <cell r="CB6" t="str">
            <v>calcul.</v>
          </cell>
          <cell r="CC6" t="str">
            <v>provided</v>
          </cell>
          <cell r="CH6" t="str">
            <v xml:space="preserve"> width</v>
          </cell>
          <cell r="CI6" t="str">
            <v xml:space="preserve"> to B.P</v>
          </cell>
          <cell r="CO6" t="str">
            <v xml:space="preserve"> Spacing</v>
          </cell>
          <cell r="CP6" t="str">
            <v>h4</v>
          </cell>
          <cell r="CS6" t="str">
            <v>2.5W</v>
          </cell>
          <cell r="CU6" t="str">
            <v>for</v>
          </cell>
          <cell r="CW6" t="str">
            <v>17.5'</v>
          </cell>
          <cell r="CX6" t="str">
            <v>1" joint</v>
          </cell>
          <cell r="DG6">
            <v>7518.796875</v>
          </cell>
          <cell r="DM6">
            <v>155.68694499999972</v>
          </cell>
          <cell r="DR6" t="str">
            <v>FSL</v>
          </cell>
          <cell r="DS6" t="str">
            <v>top</v>
          </cell>
          <cell r="DT6" t="str">
            <v>TOP</v>
          </cell>
          <cell r="EA6" t="str">
            <v xml:space="preserve">     CALCULATED</v>
          </cell>
          <cell r="ED6" t="str">
            <v xml:space="preserve">      CORRECTED</v>
          </cell>
          <cell r="EG6" t="str">
            <v>PROV.</v>
          </cell>
          <cell r="EK6" t="str">
            <v>floor</v>
          </cell>
          <cell r="EN6" t="str">
            <v xml:space="preserve">   CALCULATED</v>
          </cell>
          <cell r="EQ6" t="str">
            <v xml:space="preserve">      CORRECTED</v>
          </cell>
          <cell r="EW6" t="str">
            <v>PROV.</v>
          </cell>
          <cell r="EX6" t="str">
            <v>PROV.</v>
          </cell>
          <cell r="FD6" t="str">
            <v xml:space="preserve">   CALCULATED</v>
          </cell>
          <cell r="FG6" t="str">
            <v>CORRECTED</v>
          </cell>
          <cell r="FJ6" t="str">
            <v>PROVD.</v>
          </cell>
          <cell r="FL6" t="str">
            <v>for sand</v>
          </cell>
          <cell r="FM6">
            <v>0</v>
          </cell>
          <cell r="FO6" t="str">
            <v>GATE</v>
          </cell>
          <cell r="FR6">
            <v>0</v>
          </cell>
          <cell r="FS6" t="str">
            <v>TOE</v>
          </cell>
          <cell r="FU6" t="str">
            <v>CISTERN</v>
          </cell>
          <cell r="FV6" t="str">
            <v>CISTERN</v>
          </cell>
        </row>
        <row r="7">
          <cell r="D7" t="str">
            <v>%</v>
          </cell>
          <cell r="M7" t="str">
            <v>Run macro ModESC</v>
          </cell>
          <cell r="Y7">
            <v>8000</v>
          </cell>
          <cell r="AF7" t="str">
            <v>F</v>
          </cell>
          <cell r="AG7" t="str">
            <v>Run macroESC1</v>
          </cell>
          <cell r="AH7" t="str">
            <v>FCC</v>
          </cell>
          <cell r="AI7">
            <v>8000</v>
          </cell>
          <cell r="AL7" t="str">
            <v>4*D</v>
          </cell>
          <cell r="AW7" t="str">
            <v>H</v>
          </cell>
          <cell r="BD7" t="str">
            <v>OF GATE</v>
          </cell>
          <cell r="BE7" t="str">
            <v>LEVEL</v>
          </cell>
          <cell r="BJ7" t="str">
            <v>H</v>
          </cell>
          <cell r="BK7" t="str">
            <v>h1</v>
          </cell>
          <cell r="BL7" t="str">
            <v>d1</v>
          </cell>
          <cell r="BS7" t="str">
            <v>Run macro ESC2</v>
          </cell>
          <cell r="CB7" t="str">
            <v>,10%</v>
          </cell>
          <cell r="CE7">
            <v>8000</v>
          </cell>
          <cell r="CG7" t="str">
            <v>provided</v>
          </cell>
          <cell r="CH7" t="str">
            <v>of Chute</v>
          </cell>
          <cell r="CJ7" t="str">
            <v>Height (ft)</v>
          </cell>
          <cell r="CK7" t="str">
            <v>Width (ft)</v>
          </cell>
          <cell r="CL7" t="str">
            <v>Spacing (ft)</v>
          </cell>
          <cell r="CM7" t="str">
            <v>Top width</v>
          </cell>
          <cell r="CP7" t="str">
            <v>provd</v>
          </cell>
          <cell r="CU7" t="str">
            <v>shutdown</v>
          </cell>
          <cell r="DS7" t="str">
            <v>requid</v>
          </cell>
          <cell r="EK7">
            <v>8000</v>
          </cell>
          <cell r="FL7" t="str">
            <v>C=8</v>
          </cell>
          <cell r="FM7" t="str">
            <v>Lc</v>
          </cell>
          <cell r="FU7">
            <v>8000</v>
          </cell>
        </row>
        <row r="8">
          <cell r="E8" t="str">
            <v>cusecs</v>
          </cell>
          <cell r="G8" t="str">
            <v>ft</v>
          </cell>
          <cell r="H8" t="str">
            <v>ft</v>
          </cell>
          <cell r="I8" t="str">
            <v>ft2</v>
          </cell>
          <cell r="J8" t="str">
            <v>ft</v>
          </cell>
          <cell r="K8" t="str">
            <v>ft</v>
          </cell>
          <cell r="L8" t="str">
            <v>ft/sec</v>
          </cell>
          <cell r="M8" t="str">
            <v>cusecs</v>
          </cell>
          <cell r="N8" t="str">
            <v>ft</v>
          </cell>
          <cell r="O8" t="str">
            <v>ft</v>
          </cell>
          <cell r="P8" t="str">
            <v>ft</v>
          </cell>
          <cell r="Q8" t="str">
            <v>ft</v>
          </cell>
          <cell r="R8" t="str">
            <v>ft</v>
          </cell>
          <cell r="Z8" t="str">
            <v>ft</v>
          </cell>
          <cell r="AA8" t="str">
            <v>ft</v>
          </cell>
          <cell r="AB8" t="str">
            <v>ft2</v>
          </cell>
          <cell r="AC8" t="str">
            <v>ft</v>
          </cell>
          <cell r="AD8" t="str">
            <v>ft</v>
          </cell>
          <cell r="AE8" t="str">
            <v>ft/sec</v>
          </cell>
          <cell r="AG8" t="str">
            <v>cusecs</v>
          </cell>
          <cell r="AH8" t="str">
            <v>ft</v>
          </cell>
          <cell r="AI8" t="str">
            <v>ft</v>
          </cell>
          <cell r="AJ8" t="str">
            <v>ft</v>
          </cell>
          <cell r="AK8" t="str">
            <v>ft</v>
          </cell>
          <cell r="AL8" t="str">
            <v>ft</v>
          </cell>
          <cell r="AM8" t="str">
            <v>ft</v>
          </cell>
          <cell r="AN8" t="str">
            <v>ft</v>
          </cell>
          <cell r="AO8" t="str">
            <v>ft</v>
          </cell>
          <cell r="AP8" t="str">
            <v>cusecs</v>
          </cell>
          <cell r="AR8" t="str">
            <v>ft</v>
          </cell>
          <cell r="AT8" t="str">
            <v>ft</v>
          </cell>
          <cell r="AU8" t="str">
            <v>ft</v>
          </cell>
          <cell r="AV8" t="str">
            <v>ft</v>
          </cell>
          <cell r="AW8" t="str">
            <v>ft</v>
          </cell>
          <cell r="AX8" t="str">
            <v>ft</v>
          </cell>
          <cell r="AY8" t="str">
            <v>ft</v>
          </cell>
          <cell r="AZ8" t="str">
            <v>ft</v>
          </cell>
          <cell r="BA8" t="str">
            <v>ft</v>
          </cell>
          <cell r="BB8" t="str">
            <v>ft</v>
          </cell>
          <cell r="BC8" t="str">
            <v>ft</v>
          </cell>
          <cell r="BD8" t="str">
            <v>ft</v>
          </cell>
          <cell r="BE8" t="str">
            <v>ft</v>
          </cell>
          <cell r="BF8" t="str">
            <v>ft</v>
          </cell>
          <cell r="BG8" t="str">
            <v>ft</v>
          </cell>
          <cell r="BH8" t="str">
            <v>ft</v>
          </cell>
          <cell r="BI8" t="str">
            <v>ft</v>
          </cell>
          <cell r="BJ8" t="str">
            <v>ft</v>
          </cell>
          <cell r="BK8" t="str">
            <v>ft</v>
          </cell>
          <cell r="BL8" t="str">
            <v>ft</v>
          </cell>
          <cell r="BP8" t="str">
            <v>ft/sec.</v>
          </cell>
          <cell r="BR8" t="str">
            <v>cfs</v>
          </cell>
          <cell r="BS8" t="str">
            <v>cusecs</v>
          </cell>
          <cell r="BT8" t="str">
            <v>ft/sec</v>
          </cell>
          <cell r="BU8" t="str">
            <v>ft</v>
          </cell>
          <cell r="BV8" t="str">
            <v>ft</v>
          </cell>
          <cell r="BX8" t="str">
            <v>ft/sec</v>
          </cell>
          <cell r="CA8" t="str">
            <v>ft</v>
          </cell>
          <cell r="CB8" t="str">
            <v>ft</v>
          </cell>
          <cell r="CC8" t="str">
            <v>ft</v>
          </cell>
          <cell r="CD8" t="str">
            <v>ft</v>
          </cell>
          <cell r="CE8" t="str">
            <v>ft</v>
          </cell>
          <cell r="CF8" t="str">
            <v>ft</v>
          </cell>
          <cell r="CG8" t="str">
            <v>ft</v>
          </cell>
          <cell r="CH8" t="str">
            <v>ft</v>
          </cell>
          <cell r="CI8" t="str">
            <v>ft</v>
          </cell>
          <cell r="CJ8" t="str">
            <v>ft</v>
          </cell>
          <cell r="CK8" t="str">
            <v>ft</v>
          </cell>
          <cell r="CL8" t="str">
            <v>ft</v>
          </cell>
          <cell r="CM8" t="str">
            <v>ft</v>
          </cell>
          <cell r="CN8" t="str">
            <v>ft</v>
          </cell>
          <cell r="CO8" t="str">
            <v>ft</v>
          </cell>
          <cell r="CP8" t="str">
            <v>ft</v>
          </cell>
          <cell r="CQ8" t="str">
            <v>ft</v>
          </cell>
          <cell r="CR8" t="str">
            <v>ft</v>
          </cell>
          <cell r="CS8" t="str">
            <v>ft</v>
          </cell>
          <cell r="CT8">
            <v>8000</v>
          </cell>
          <cell r="CU8" t="str">
            <v>ft</v>
          </cell>
          <cell r="CV8" t="str">
            <v>ft</v>
          </cell>
          <cell r="CX8" t="str">
            <v>ft</v>
          </cell>
          <cell r="CY8" t="str">
            <v>ft</v>
          </cell>
          <cell r="CZ8" t="str">
            <v>ft</v>
          </cell>
          <cell r="DA8" t="str">
            <v>ft</v>
          </cell>
          <cell r="DB8" t="str">
            <v>ft</v>
          </cell>
          <cell r="DC8" t="str">
            <v>ft</v>
          </cell>
          <cell r="DD8" t="str">
            <v>ft</v>
          </cell>
          <cell r="DE8" t="str">
            <v>ft</v>
          </cell>
          <cell r="DF8" t="str">
            <v>ft</v>
          </cell>
          <cell r="DG8" t="str">
            <v>ft</v>
          </cell>
          <cell r="DH8" t="str">
            <v>ft</v>
          </cell>
          <cell r="DI8" t="str">
            <v>ft</v>
          </cell>
          <cell r="DJ8" t="str">
            <v>ft</v>
          </cell>
          <cell r="DK8" t="str">
            <v>ft</v>
          </cell>
          <cell r="DM8" t="str">
            <v>ft</v>
          </cell>
          <cell r="DN8" t="str">
            <v>ft</v>
          </cell>
          <cell r="DO8" t="str">
            <v>ft</v>
          </cell>
          <cell r="DP8" t="str">
            <v>ft</v>
          </cell>
          <cell r="DQ8" t="str">
            <v>ft.</v>
          </cell>
          <cell r="DR8" t="str">
            <v>ft.</v>
          </cell>
          <cell r="DS8" t="str">
            <v>ft.</v>
          </cell>
          <cell r="DT8" t="str">
            <v>ft</v>
          </cell>
          <cell r="DU8" t="str">
            <v>ft</v>
          </cell>
          <cell r="DV8" t="str">
            <v>ft</v>
          </cell>
          <cell r="DW8" t="str">
            <v>ft</v>
          </cell>
          <cell r="DX8" t="str">
            <v>ft</v>
          </cell>
          <cell r="EE8">
            <v>8000</v>
          </cell>
          <cell r="EF8" t="str">
            <v>ft</v>
          </cell>
          <cell r="EH8" t="str">
            <v>ft</v>
          </cell>
          <cell r="EI8" t="str">
            <v>ft</v>
          </cell>
          <cell r="EJ8" t="str">
            <v>ft</v>
          </cell>
          <cell r="EK8" t="str">
            <v>ft</v>
          </cell>
          <cell r="EU8" t="str">
            <v>ft</v>
          </cell>
          <cell r="EV8" t="str">
            <v>ft</v>
          </cell>
          <cell r="EW8" t="str">
            <v>ft</v>
          </cell>
          <cell r="EX8" t="str">
            <v>ft</v>
          </cell>
          <cell r="EY8" t="str">
            <v>ft</v>
          </cell>
          <cell r="EZ8" t="str">
            <v>ft</v>
          </cell>
          <cell r="FA8" t="str">
            <v>ft</v>
          </cell>
          <cell r="FB8" t="str">
            <v>ft</v>
          </cell>
          <cell r="FD8" t="str">
            <v>ft</v>
          </cell>
          <cell r="FE8" t="str">
            <v>ft</v>
          </cell>
          <cell r="FF8" t="str">
            <v>ft</v>
          </cell>
          <cell r="FH8" t="str">
            <v>ft</v>
          </cell>
          <cell r="FI8" t="str">
            <v>ft</v>
          </cell>
          <cell r="FJ8" t="str">
            <v>ft</v>
          </cell>
          <cell r="FK8">
            <v>8000</v>
          </cell>
          <cell r="FL8" t="str">
            <v>ft</v>
          </cell>
          <cell r="FM8" t="str">
            <v>ft</v>
          </cell>
          <cell r="FN8" t="str">
            <v>ft</v>
          </cell>
          <cell r="FO8" t="str">
            <v>ft</v>
          </cell>
          <cell r="FP8" t="str">
            <v>ft</v>
          </cell>
          <cell r="FQ8" t="str">
            <v>ft</v>
          </cell>
          <cell r="FR8" t="str">
            <v>ft</v>
          </cell>
          <cell r="FS8" t="str">
            <v>ft</v>
          </cell>
          <cell r="FT8" t="str">
            <v>ft</v>
          </cell>
          <cell r="FU8" t="str">
            <v>ft</v>
          </cell>
          <cell r="FV8" t="str">
            <v>ft</v>
          </cell>
          <cell r="FW8" t="str">
            <v>ft</v>
          </cell>
          <cell r="FX8" t="str">
            <v>Kips/ft</v>
          </cell>
          <cell r="FY8" t="str">
            <v>Kips/ft</v>
          </cell>
        </row>
        <row r="9">
          <cell r="A9">
            <v>1</v>
          </cell>
          <cell r="B9" t="str">
            <v>LEDHRAWALI</v>
          </cell>
          <cell r="C9">
            <v>541464</v>
          </cell>
          <cell r="D9">
            <v>100</v>
          </cell>
          <cell r="E9">
            <v>1665</v>
          </cell>
          <cell r="F9">
            <v>7.1000000000000005E-5</v>
          </cell>
          <cell r="G9">
            <v>28.5</v>
          </cell>
          <cell r="H9">
            <v>12.56</v>
          </cell>
          <cell r="I9">
            <v>594.59040000000005</v>
          </cell>
          <cell r="J9">
            <v>73.785724019827711</v>
          </cell>
          <cell r="K9">
            <v>8.0583393047714971</v>
          </cell>
          <cell r="L9">
            <v>2.7960129502075888</v>
          </cell>
          <cell r="M9">
            <v>-2.5175415308895026</v>
          </cell>
          <cell r="N9">
            <v>575.9</v>
          </cell>
          <cell r="O9">
            <v>588.45999999999992</v>
          </cell>
          <cell r="P9">
            <v>2</v>
          </cell>
          <cell r="Q9">
            <v>2</v>
          </cell>
          <cell r="R9">
            <v>592.45999999999992</v>
          </cell>
          <cell r="S9">
            <v>577.20000000000005</v>
          </cell>
          <cell r="T9">
            <v>83</v>
          </cell>
          <cell r="U9">
            <v>7.63</v>
          </cell>
          <cell r="V9">
            <v>572.20000000000005</v>
          </cell>
          <cell r="W9">
            <v>579.83000000000004</v>
          </cell>
          <cell r="X9">
            <v>5.5500000000000005E-4</v>
          </cell>
          <cell r="Y9">
            <v>1.3300000000000001E-4</v>
          </cell>
          <cell r="Z9">
            <v>60</v>
          </cell>
          <cell r="AA9">
            <v>8.7202406964598413</v>
          </cell>
          <cell r="AB9">
            <v>675.29963739597929</v>
          </cell>
          <cell r="AC9">
            <v>98.998101954888625</v>
          </cell>
          <cell r="AD9">
            <v>6.8213392384401397</v>
          </cell>
          <cell r="AE9">
            <v>2.4655721746807955</v>
          </cell>
          <cell r="AF9">
            <v>0.14713823699900419</v>
          </cell>
          <cell r="AG9">
            <v>4.4644427816820098E-6</v>
          </cell>
          <cell r="AH9">
            <v>1945</v>
          </cell>
          <cell r="AI9">
            <v>572.20000000000005</v>
          </cell>
          <cell r="AJ9">
            <v>572.45868500000006</v>
          </cell>
          <cell r="AK9">
            <v>581.17892569645994</v>
          </cell>
          <cell r="AL9">
            <v>34.880962785839365</v>
          </cell>
          <cell r="AM9">
            <v>65.17</v>
          </cell>
          <cell r="AN9">
            <v>19.170000000000002</v>
          </cell>
          <cell r="AO9">
            <v>46</v>
          </cell>
          <cell r="AP9">
            <v>1665</v>
          </cell>
          <cell r="AQ9">
            <v>2</v>
          </cell>
          <cell r="AR9">
            <v>16</v>
          </cell>
          <cell r="AS9">
            <v>1</v>
          </cell>
          <cell r="AT9">
            <v>3</v>
          </cell>
          <cell r="AU9">
            <v>14.569898215573197</v>
          </cell>
          <cell r="AV9">
            <v>0</v>
          </cell>
          <cell r="AW9">
            <v>6.8521561294103028</v>
          </cell>
          <cell r="AX9">
            <v>9</v>
          </cell>
          <cell r="AY9">
            <v>10</v>
          </cell>
          <cell r="AZ9">
            <v>10</v>
          </cell>
          <cell r="BA9">
            <v>10</v>
          </cell>
          <cell r="BB9">
            <v>590.45999999999992</v>
          </cell>
          <cell r="BC9">
            <v>593.45999999999992</v>
          </cell>
          <cell r="BD9">
            <v>5.92</v>
          </cell>
          <cell r="BE9">
            <v>24.92</v>
          </cell>
          <cell r="BF9">
            <v>600.81999999999994</v>
          </cell>
          <cell r="BG9">
            <v>7.3600000000000136</v>
          </cell>
          <cell r="BH9">
            <v>5.5600000000000005</v>
          </cell>
          <cell r="BI9">
            <v>0.42029663188375693</v>
          </cell>
          <cell r="BJ9">
            <v>6.575760018864794</v>
          </cell>
          <cell r="BK9">
            <v>14.56</v>
          </cell>
          <cell r="BL9">
            <v>4.3042127349676687</v>
          </cell>
          <cell r="BM9">
            <v>0.29561900652250472</v>
          </cell>
          <cell r="BN9">
            <v>0.60499999999999998</v>
          </cell>
          <cell r="BO9">
            <v>0.55721935475851414</v>
          </cell>
          <cell r="BP9">
            <v>21.694234888954721</v>
          </cell>
          <cell r="BQ9">
            <v>2.3691461398236222</v>
          </cell>
          <cell r="BR9">
            <v>1664.9999988167185</v>
          </cell>
          <cell r="BS9">
            <v>1.1832814834633609E-6</v>
          </cell>
          <cell r="BT9">
            <v>22.780250819890906</v>
          </cell>
          <cell r="BU9">
            <v>2.2840507951988025</v>
          </cell>
          <cell r="BV9">
            <v>6.5953822968978875</v>
          </cell>
          <cell r="BW9">
            <v>2.6563034521519095</v>
          </cell>
          <cell r="BX9">
            <v>7.8890423113869677</v>
          </cell>
          <cell r="BY9">
            <v>0.54134778279737727</v>
          </cell>
          <cell r="BZ9" t="str">
            <v>USBR-IV</v>
          </cell>
          <cell r="CA9">
            <v>33</v>
          </cell>
          <cell r="CB9">
            <v>39.6</v>
          </cell>
          <cell r="CC9">
            <v>60</v>
          </cell>
          <cell r="CD9">
            <v>569.70868500000006</v>
          </cell>
          <cell r="CE9">
            <v>4.5999999999999996</v>
          </cell>
          <cell r="CF9">
            <v>4.5999999999999996</v>
          </cell>
          <cell r="CG9">
            <v>5</v>
          </cell>
          <cell r="CH9">
            <v>9.1999999999999993</v>
          </cell>
          <cell r="CI9" t="str">
            <v>0</v>
          </cell>
          <cell r="CJ9" t="str">
            <v>0</v>
          </cell>
          <cell r="CK9" t="str">
            <v>0</v>
          </cell>
          <cell r="CL9" t="str">
            <v>0</v>
          </cell>
          <cell r="CM9" t="str">
            <v>0</v>
          </cell>
          <cell r="CN9">
            <v>2.75</v>
          </cell>
          <cell r="CO9" t="str">
            <v>0</v>
          </cell>
          <cell r="CP9">
            <v>2.75</v>
          </cell>
          <cell r="CQ9">
            <v>0.75</v>
          </cell>
          <cell r="CR9">
            <v>569.44868500000007</v>
          </cell>
          <cell r="CS9">
            <v>11.5</v>
          </cell>
          <cell r="CT9">
            <v>5.1348583995619492</v>
          </cell>
          <cell r="CU9">
            <v>17.501314999999863</v>
          </cell>
          <cell r="CV9">
            <v>42</v>
          </cell>
          <cell r="CW9">
            <v>16.5</v>
          </cell>
          <cell r="CX9">
            <v>1.083</v>
          </cell>
          <cell r="CY9">
            <v>3.5</v>
          </cell>
          <cell r="CZ9">
            <v>0.75</v>
          </cell>
          <cell r="DA9">
            <v>2</v>
          </cell>
          <cell r="DB9">
            <v>4</v>
          </cell>
          <cell r="DC9">
            <v>3</v>
          </cell>
          <cell r="DD9">
            <v>3.5</v>
          </cell>
          <cell r="DE9">
            <v>19.353944999999726</v>
          </cell>
          <cell r="DF9">
            <v>30</v>
          </cell>
          <cell r="DG9">
            <v>4</v>
          </cell>
          <cell r="DH9">
            <v>51.832999999999998</v>
          </cell>
          <cell r="DI9">
            <v>60</v>
          </cell>
          <cell r="DJ9">
            <v>6.0199999999999818</v>
          </cell>
          <cell r="DK9">
            <v>0.75</v>
          </cell>
          <cell r="DL9">
            <v>0</v>
          </cell>
          <cell r="DM9">
            <v>155.68694499999972</v>
          </cell>
          <cell r="DN9">
            <v>12</v>
          </cell>
          <cell r="DO9">
            <v>12</v>
          </cell>
          <cell r="DP9">
            <v>15</v>
          </cell>
          <cell r="DQ9">
            <v>12.957217551839104</v>
          </cell>
          <cell r="DR9">
            <v>22.675130715718431</v>
          </cell>
          <cell r="DS9">
            <v>13.95489001925859</v>
          </cell>
          <cell r="DT9">
            <v>15</v>
          </cell>
          <cell r="DU9">
            <v>1.5</v>
          </cell>
          <cell r="DV9">
            <v>154.18694499999972</v>
          </cell>
          <cell r="DW9">
            <v>2</v>
          </cell>
          <cell r="DX9">
            <v>12</v>
          </cell>
          <cell r="DY9">
            <v>6.9477746767539674</v>
          </cell>
          <cell r="DZ9">
            <v>-5.9399924582166488</v>
          </cell>
          <cell r="EA9">
            <v>98.493273176778359</v>
          </cell>
          <cell r="EB9">
            <v>82.641162319342854</v>
          </cell>
          <cell r="EC9">
            <v>75.17655467978075</v>
          </cell>
          <cell r="ED9">
            <v>95.851254700539101</v>
          </cell>
          <cell r="EE9">
            <v>78.219462210754571</v>
          </cell>
          <cell r="EF9">
            <v>0.63862804045000721</v>
          </cell>
          <cell r="EG9">
            <v>3</v>
          </cell>
          <cell r="EH9">
            <v>51.832999999999998</v>
          </cell>
          <cell r="EI9">
            <v>103.85394499999973</v>
          </cell>
          <cell r="EJ9">
            <v>6</v>
          </cell>
          <cell r="EK9">
            <v>15</v>
          </cell>
          <cell r="EL9">
            <v>5.2963801535059849</v>
          </cell>
          <cell r="EM9">
            <v>-1.6990602319841612</v>
          </cell>
          <cell r="EN9">
            <v>67.020834864577807</v>
          </cell>
          <cell r="EO9">
            <v>60.395056024503901</v>
          </cell>
          <cell r="EP9">
            <v>54.213613289751684</v>
          </cell>
          <cell r="EQ9">
            <v>63.984208100104887</v>
          </cell>
          <cell r="ER9">
            <v>58.684864003334212</v>
          </cell>
          <cell r="ES9">
            <v>11.198077809854784</v>
          </cell>
          <cell r="ET9">
            <v>10.27062290654505</v>
          </cell>
          <cell r="EU9">
            <v>6.2211543388082129</v>
          </cell>
          <cell r="EV9">
            <v>5.7059016147472503</v>
          </cell>
          <cell r="EW9">
            <v>6</v>
          </cell>
          <cell r="EX9">
            <v>5</v>
          </cell>
          <cell r="EY9">
            <v>155.68694499999972</v>
          </cell>
          <cell r="EZ9">
            <v>0</v>
          </cell>
          <cell r="FA9">
            <v>3</v>
          </cell>
          <cell r="FB9">
            <v>15</v>
          </cell>
          <cell r="FC9">
            <v>5.7135959911916778</v>
          </cell>
          <cell r="FD9">
            <v>27.478657537622507</v>
          </cell>
          <cell r="FE9">
            <v>19.118694663504915</v>
          </cell>
          <cell r="FF9">
            <v>0</v>
          </cell>
          <cell r="FG9">
            <v>24.715573640870968</v>
          </cell>
          <cell r="FH9">
            <v>4.3255503969457632</v>
          </cell>
          <cell r="FI9">
            <v>2.4030835538587572</v>
          </cell>
          <cell r="FJ9">
            <v>2.5</v>
          </cell>
          <cell r="FK9">
            <v>6.436136026130292</v>
          </cell>
          <cell r="FL9">
            <v>140.01051999999891</v>
          </cell>
          <cell r="FM9">
            <v>141.39564833333324</v>
          </cell>
          <cell r="FN9">
            <v>-1.385128333334336</v>
          </cell>
          <cell r="FO9">
            <v>66.916666666666671</v>
          </cell>
          <cell r="FP9">
            <v>9.2186721047783351</v>
          </cell>
          <cell r="FQ9">
            <v>5.1214845026546305</v>
          </cell>
          <cell r="FR9">
            <v>98.777666666666661</v>
          </cell>
          <cell r="FS9">
            <v>5.2750613657797851</v>
          </cell>
          <cell r="FT9">
            <v>2.9305896476554363</v>
          </cell>
          <cell r="FU9">
            <v>109.90599999999999</v>
          </cell>
          <cell r="FV9">
            <v>3.8976465062182877</v>
          </cell>
          <cell r="FW9">
            <v>2.1653591701212709</v>
          </cell>
          <cell r="FX9">
            <v>31.871652346566368</v>
          </cell>
          <cell r="FY9">
            <v>47.280180522344864</v>
          </cell>
          <cell r="FZ9">
            <v>1.4834555801572209</v>
          </cell>
        </row>
        <row r="10">
          <cell r="A10">
            <v>1</v>
          </cell>
          <cell r="D10">
            <v>130</v>
          </cell>
          <cell r="E10">
            <v>2164.5</v>
          </cell>
          <cell r="F10">
            <v>7.1000000000000005E-5</v>
          </cell>
          <cell r="G10">
            <v>28.5</v>
          </cell>
          <cell r="H10">
            <v>14.392497275202343</v>
          </cell>
          <cell r="I10">
            <v>720.90213906832719</v>
          </cell>
          <cell r="J10">
            <v>80.392886907717795</v>
          </cell>
          <cell r="K10">
            <v>8.9672378589394821</v>
          </cell>
          <cell r="L10">
            <v>3.0024879411302345</v>
          </cell>
          <cell r="M10">
            <v>-2.071235621770029E-5</v>
          </cell>
          <cell r="N10">
            <v>575.9</v>
          </cell>
          <cell r="O10">
            <v>590.29249727520232</v>
          </cell>
          <cell r="P10">
            <v>2</v>
          </cell>
          <cell r="Q10">
            <v>2</v>
          </cell>
          <cell r="R10">
            <v>592.45999999999992</v>
          </cell>
          <cell r="S10">
            <v>577.20000000000005</v>
          </cell>
          <cell r="T10">
            <v>83</v>
          </cell>
          <cell r="U10">
            <v>7.63</v>
          </cell>
          <cell r="V10">
            <v>572.20000000000005</v>
          </cell>
          <cell r="W10">
            <v>579.83000000000004</v>
          </cell>
          <cell r="X10">
            <v>5.5500000000000005E-4</v>
          </cell>
          <cell r="Y10">
            <v>1.3300000000000001E-4</v>
          </cell>
          <cell r="Z10">
            <v>60</v>
          </cell>
          <cell r="AA10">
            <v>10.097210042672028</v>
          </cell>
          <cell r="AB10">
            <v>809.73990385199545</v>
          </cell>
          <cell r="AC10">
            <v>105.15609607701641</v>
          </cell>
          <cell r="AD10">
            <v>7.7003610257549049</v>
          </cell>
          <cell r="AE10">
            <v>2.6730803458750749</v>
          </cell>
          <cell r="AF10">
            <v>0.14824613572203388</v>
          </cell>
          <cell r="AG10">
            <v>1.7774245816326584E-4</v>
          </cell>
          <cell r="AH10">
            <v>1945</v>
          </cell>
          <cell r="AI10">
            <v>572.20000000000005</v>
          </cell>
          <cell r="AJ10">
            <v>572.45868500000006</v>
          </cell>
          <cell r="AK10">
            <v>582.55589504267209</v>
          </cell>
          <cell r="AL10">
            <v>40.388840170688113</v>
          </cell>
          <cell r="AM10">
            <v>65.17</v>
          </cell>
          <cell r="AN10">
            <v>19.170000000000002</v>
          </cell>
          <cell r="AO10">
            <v>46</v>
          </cell>
          <cell r="AP10">
            <v>2164.5</v>
          </cell>
          <cell r="AQ10">
            <v>2</v>
          </cell>
          <cell r="AR10">
            <v>16</v>
          </cell>
          <cell r="AS10">
            <v>1</v>
          </cell>
          <cell r="AT10">
            <v>3</v>
          </cell>
          <cell r="AU10">
            <v>14.569898215573197</v>
          </cell>
          <cell r="AV10">
            <v>0</v>
          </cell>
          <cell r="AW10">
            <v>8.1617237036283061</v>
          </cell>
          <cell r="AX10">
            <v>9</v>
          </cell>
          <cell r="AY10">
            <v>10</v>
          </cell>
          <cell r="AZ10">
            <v>10</v>
          </cell>
          <cell r="BA10">
            <v>10</v>
          </cell>
          <cell r="BB10">
            <v>590.45999999999992</v>
          </cell>
          <cell r="BC10">
            <v>593.45999999999992</v>
          </cell>
          <cell r="BD10">
            <v>5.92</v>
          </cell>
          <cell r="BE10">
            <v>24.92</v>
          </cell>
          <cell r="BF10">
            <v>600.81999999999994</v>
          </cell>
          <cell r="BG10">
            <v>7.3600000000000136</v>
          </cell>
          <cell r="BH10">
            <v>5.5600000000000005</v>
          </cell>
          <cell r="BI10">
            <v>0.46245588346505617</v>
          </cell>
          <cell r="BJ10">
            <v>7.8333254649431847</v>
          </cell>
          <cell r="BK10">
            <v>14.56</v>
          </cell>
          <cell r="BL10">
            <v>5.5390778196726744</v>
          </cell>
          <cell r="BM10">
            <v>0.38043116893356277</v>
          </cell>
          <cell r="BN10">
            <v>0.60399999999999998</v>
          </cell>
          <cell r="BO10">
            <v>0.54465707635177074</v>
          </cell>
          <cell r="BP10">
            <v>22.363066853096914</v>
          </cell>
          <cell r="BQ10">
            <v>2.1545978572115652</v>
          </cell>
          <cell r="BR10">
            <v>2158.9468838002085</v>
          </cell>
          <cell r="BS10">
            <v>5.5531161997914751</v>
          </cell>
          <cell r="BT10">
            <v>23.418086153144152</v>
          </cell>
          <cell r="BU10">
            <v>2.8883925252328297</v>
          </cell>
          <cell r="BV10">
            <v>7.474617260904461</v>
          </cell>
          <cell r="BW10">
            <v>2.4282609584876003</v>
          </cell>
          <cell r="BX10">
            <v>9.0493763946670889</v>
          </cell>
          <cell r="BY10">
            <v>0.58330572215018639</v>
          </cell>
          <cell r="BZ10" t="str">
            <v>USBR-I</v>
          </cell>
          <cell r="CA10">
            <v>35.5</v>
          </cell>
          <cell r="CB10">
            <v>42.6</v>
          </cell>
          <cell r="CC10">
            <v>60</v>
          </cell>
          <cell r="CD10">
            <v>571.95382449786644</v>
          </cell>
          <cell r="CE10" t="str">
            <v>NA</v>
          </cell>
          <cell r="CF10" t="str">
            <v>NA</v>
          </cell>
          <cell r="CG10" t="str">
            <v>0</v>
          </cell>
          <cell r="CH10" t="str">
            <v>NA</v>
          </cell>
          <cell r="CI10" t="str">
            <v>0</v>
          </cell>
          <cell r="CJ10" t="str">
            <v>0</v>
          </cell>
          <cell r="CK10" t="str">
            <v>0</v>
          </cell>
          <cell r="CL10" t="str">
            <v>0</v>
          </cell>
          <cell r="CM10" t="str">
            <v>0</v>
          </cell>
          <cell r="CN10" t="str">
            <v>0</v>
          </cell>
          <cell r="CO10" t="str">
            <v>0</v>
          </cell>
          <cell r="CP10" t="str">
            <v>0</v>
          </cell>
          <cell r="CQ10" t="str">
            <v>0</v>
          </cell>
          <cell r="CR10">
            <v>569.44868500000007</v>
          </cell>
          <cell r="CS10" t="str">
            <v>NA</v>
          </cell>
          <cell r="CT10">
            <v>5.6325927817675847</v>
          </cell>
          <cell r="CU10">
            <v>19.333812275202263</v>
          </cell>
          <cell r="CV10">
            <v>28.5</v>
          </cell>
          <cell r="CW10">
            <v>16.5</v>
          </cell>
          <cell r="CX10">
            <v>1.083</v>
          </cell>
          <cell r="CY10">
            <v>3.5</v>
          </cell>
          <cell r="CZ10">
            <v>0.75</v>
          </cell>
          <cell r="DA10">
            <v>2</v>
          </cell>
          <cell r="DB10">
            <v>4</v>
          </cell>
          <cell r="DC10">
            <v>3</v>
          </cell>
          <cell r="DD10">
            <v>3.5</v>
          </cell>
          <cell r="DE10">
            <v>19.353944999999726</v>
          </cell>
          <cell r="DF10">
            <v>30</v>
          </cell>
          <cell r="DG10">
            <v>4</v>
          </cell>
          <cell r="DH10">
            <v>51.832999999999998</v>
          </cell>
          <cell r="DI10">
            <v>60</v>
          </cell>
          <cell r="DJ10">
            <v>6.0199999999999818</v>
          </cell>
          <cell r="DK10" t="str">
            <v>0</v>
          </cell>
          <cell r="DL10">
            <v>0</v>
          </cell>
          <cell r="DM10">
            <v>142.18694499999972</v>
          </cell>
          <cell r="DN10">
            <v>14</v>
          </cell>
          <cell r="DO10">
            <v>14</v>
          </cell>
          <cell r="DP10">
            <v>16.91</v>
          </cell>
          <cell r="DQ10">
            <v>15.431140420362217</v>
          </cell>
          <cell r="DR10">
            <v>27.004495735633881</v>
          </cell>
          <cell r="DS10">
            <v>16.907285692961853</v>
          </cell>
          <cell r="DT10">
            <v>16.91</v>
          </cell>
          <cell r="DU10">
            <v>1.5</v>
          </cell>
          <cell r="DV10">
            <v>140.68694499999972</v>
          </cell>
          <cell r="DW10">
            <v>2</v>
          </cell>
          <cell r="DX10">
            <v>14</v>
          </cell>
          <cell r="DY10">
            <v>5.5522121029298468</v>
          </cell>
          <cell r="DZ10">
            <v>-4.5464886857635101</v>
          </cell>
          <cell r="EA10">
            <v>98.554569827844091</v>
          </cell>
          <cell r="EB10">
            <v>80.539397039996189</v>
          </cell>
          <cell r="EC10">
            <v>72.054916823307707</v>
          </cell>
          <cell r="ED10">
            <v>95.980973715294397</v>
          </cell>
          <cell r="EE10">
            <v>75.661063330076956</v>
          </cell>
          <cell r="EF10">
            <v>0.14372148338719745</v>
          </cell>
          <cell r="EG10">
            <v>3</v>
          </cell>
          <cell r="EH10">
            <v>51.832999999999998</v>
          </cell>
          <cell r="EI10">
            <v>90.353944999999726</v>
          </cell>
          <cell r="EJ10">
            <v>6</v>
          </cell>
          <cell r="EK10">
            <v>16.91</v>
          </cell>
          <cell r="EL10">
            <v>4.3301103622730013</v>
          </cell>
          <cell r="EM10">
            <v>-1.1058863152663696</v>
          </cell>
          <cell r="EN10">
            <v>66.166670410087661</v>
          </cell>
          <cell r="EO10">
            <v>58.220534231991579</v>
          </cell>
          <cell r="EP10">
            <v>50.77845639315742</v>
          </cell>
          <cell r="EQ10">
            <v>62.696430290455602</v>
          </cell>
          <cell r="ER10">
            <v>56.038518391913534</v>
          </cell>
          <cell r="ES10">
            <v>12.121610135609735</v>
          </cell>
          <cell r="ET10">
            <v>10.834381947697256</v>
          </cell>
          <cell r="EU10">
            <v>6.7342278531165194</v>
          </cell>
          <cell r="EV10">
            <v>6.019101082054032</v>
          </cell>
          <cell r="EW10">
            <v>6</v>
          </cell>
          <cell r="EX10">
            <v>5</v>
          </cell>
          <cell r="EY10">
            <v>142.18694499999972</v>
          </cell>
          <cell r="EZ10">
            <v>0</v>
          </cell>
          <cell r="FA10">
            <v>3</v>
          </cell>
          <cell r="FB10">
            <v>16.91</v>
          </cell>
          <cell r="FC10">
            <v>4.7338542309858962</v>
          </cell>
          <cell r="FD10">
            <v>30.402394858841426</v>
          </cell>
          <cell r="FE10">
            <v>21.072568967296366</v>
          </cell>
          <cell r="FF10">
            <v>0</v>
          </cell>
          <cell r="FG10">
            <v>27.22888977984724</v>
          </cell>
          <cell r="FH10">
            <v>5.2643824346574002</v>
          </cell>
          <cell r="FI10">
            <v>2.9246569081430001</v>
          </cell>
          <cell r="FJ10">
            <v>3</v>
          </cell>
          <cell r="FK10">
            <v>5.9783787171801785</v>
          </cell>
          <cell r="FL10">
            <v>154.6704982016181</v>
          </cell>
          <cell r="FM10">
            <v>141.39564833333324</v>
          </cell>
          <cell r="FN10">
            <v>13.274849868284861</v>
          </cell>
          <cell r="FO10">
            <v>66.916666666666671</v>
          </cell>
          <cell r="FP10">
            <v>10.183924802246542</v>
          </cell>
          <cell r="FQ10">
            <v>5.6577360012480788</v>
          </cell>
          <cell r="FR10">
            <v>106.09766666666667</v>
          </cell>
          <cell r="FS10">
            <v>4.8264890700740191</v>
          </cell>
          <cell r="FT10">
            <v>2.6813828167077882</v>
          </cell>
          <cell r="FU10">
            <v>117.101</v>
          </cell>
          <cell r="FV10">
            <v>3.3219421934500177</v>
          </cell>
          <cell r="FW10">
            <v>1.8455234408055654</v>
          </cell>
          <cell r="FX10">
            <v>31.871652346566368</v>
          </cell>
          <cell r="FY10">
            <v>49.850407532003977</v>
          </cell>
          <cell r="FZ10">
            <v>1.5640986224981372</v>
          </cell>
        </row>
        <row r="11">
          <cell r="A11">
            <v>1</v>
          </cell>
          <cell r="C11">
            <v>1</v>
          </cell>
          <cell r="D11">
            <v>120</v>
          </cell>
          <cell r="E11">
            <v>1998</v>
          </cell>
          <cell r="F11">
            <v>7.1000000000000005E-5</v>
          </cell>
          <cell r="G11">
            <v>28.5</v>
          </cell>
          <cell r="H11">
            <v>13.813524058419565</v>
          </cell>
          <cell r="I11">
            <v>679.90560603376184</v>
          </cell>
          <cell r="J11">
            <v>78.305369287487167</v>
          </cell>
          <cell r="K11">
            <v>8.6827456689155493</v>
          </cell>
          <cell r="L11">
            <v>2.9386432450445361</v>
          </cell>
          <cell r="M11">
            <v>1.6439025785075501E-5</v>
          </cell>
          <cell r="N11">
            <v>575.9</v>
          </cell>
          <cell r="O11">
            <v>589.71352405841958</v>
          </cell>
          <cell r="P11">
            <v>2</v>
          </cell>
          <cell r="Q11">
            <v>2</v>
          </cell>
          <cell r="R11">
            <v>592.45999999999992</v>
          </cell>
          <cell r="S11">
            <v>577.20000000000005</v>
          </cell>
          <cell r="T11">
            <v>83</v>
          </cell>
          <cell r="U11">
            <v>7.63</v>
          </cell>
          <cell r="V11">
            <v>572.20000000000005</v>
          </cell>
          <cell r="W11">
            <v>579.83000000000004</v>
          </cell>
          <cell r="X11">
            <v>5.5500000000000005E-4</v>
          </cell>
          <cell r="Y11">
            <v>1.3300000000000001E-4</v>
          </cell>
          <cell r="Z11">
            <v>60</v>
          </cell>
          <cell r="AA11">
            <v>9.6572698816062896</v>
          </cell>
          <cell r="AB11">
            <v>765.96191602873728</v>
          </cell>
          <cell r="AC11">
            <v>103.18862386466603</v>
          </cell>
          <cell r="AD11">
            <v>7.4229298477060013</v>
          </cell>
          <cell r="AE11">
            <v>2.6084840890882224</v>
          </cell>
          <cell r="AF11">
            <v>0.14792210281394333</v>
          </cell>
          <cell r="AG11">
            <v>5.291915097132005E-4</v>
          </cell>
          <cell r="AH11">
            <v>1945</v>
          </cell>
          <cell r="AI11">
            <v>572.20000000000005</v>
          </cell>
          <cell r="AJ11">
            <v>572.45868500000006</v>
          </cell>
          <cell r="AK11">
            <v>582.1159548816064</v>
          </cell>
          <cell r="AL11">
            <v>38.629079526425159</v>
          </cell>
          <cell r="AM11">
            <v>65.17</v>
          </cell>
          <cell r="AN11">
            <v>19.170000000000002</v>
          </cell>
          <cell r="AO11">
            <v>46</v>
          </cell>
          <cell r="AP11">
            <v>1998</v>
          </cell>
          <cell r="AQ11">
            <v>2</v>
          </cell>
          <cell r="AR11">
            <v>16</v>
          </cell>
          <cell r="AS11">
            <v>1</v>
          </cell>
          <cell r="AT11">
            <v>3</v>
          </cell>
          <cell r="AU11">
            <v>14.569898215573197</v>
          </cell>
          <cell r="AV11">
            <v>0</v>
          </cell>
          <cell r="AW11">
            <v>7.7376569019366226</v>
          </cell>
          <cell r="AX11">
            <v>9</v>
          </cell>
          <cell r="AY11">
            <v>10</v>
          </cell>
          <cell r="AZ11">
            <v>10</v>
          </cell>
          <cell r="BA11">
            <v>10</v>
          </cell>
          <cell r="BB11">
            <v>590.45999999999992</v>
          </cell>
          <cell r="BC11">
            <v>593.45999999999992</v>
          </cell>
          <cell r="BD11">
            <v>5.92</v>
          </cell>
          <cell r="BE11">
            <v>24.92</v>
          </cell>
          <cell r="BF11">
            <v>600.81999999999994</v>
          </cell>
          <cell r="BG11">
            <v>7.3600000000000136</v>
          </cell>
          <cell r="BH11">
            <v>5.5600000000000005</v>
          </cell>
          <cell r="BI11">
            <v>0.44999052054480482</v>
          </cell>
          <cell r="BJ11">
            <v>7.4260838120393924</v>
          </cell>
          <cell r="BK11">
            <v>14.56</v>
          </cell>
          <cell r="BL11">
            <v>5.1230144819728656</v>
          </cell>
          <cell r="BM11">
            <v>0.35185539024538909</v>
          </cell>
          <cell r="BN11">
            <v>0.60399999999999998</v>
          </cell>
          <cell r="BO11">
            <v>0.54851987172485162</v>
          </cell>
          <cell r="BP11">
            <v>22.161112108046126</v>
          </cell>
          <cell r="BQ11">
            <v>2.2201501846649214</v>
          </cell>
          <cell r="BR11">
            <v>1992.7805622288008</v>
          </cell>
          <cell r="BS11">
            <v>5.219437771199182</v>
          </cell>
          <cell r="BT11">
            <v>23.225307099485008</v>
          </cell>
          <cell r="BU11">
            <v>2.6883390489757817</v>
          </cell>
          <cell r="BV11">
            <v>7.2029451117373124</v>
          </cell>
          <cell r="BW11">
            <v>2.4962697226704851</v>
          </cell>
          <cell r="BX11">
            <v>8.6683292780139496</v>
          </cell>
          <cell r="BY11">
            <v>0.56918364391716547</v>
          </cell>
          <cell r="BZ11" t="str">
            <v>USBR-I</v>
          </cell>
          <cell r="CA11">
            <v>35</v>
          </cell>
          <cell r="CB11">
            <v>42</v>
          </cell>
          <cell r="CC11">
            <v>60</v>
          </cell>
          <cell r="CD11">
            <v>571.97582150591984</v>
          </cell>
          <cell r="CE11" t="str">
            <v>NA</v>
          </cell>
          <cell r="CF11" t="str">
            <v>NA</v>
          </cell>
          <cell r="CG11" t="str">
            <v>0</v>
          </cell>
          <cell r="CH11" t="str">
            <v>NA</v>
          </cell>
          <cell r="CI11" t="str">
            <v>0</v>
          </cell>
          <cell r="CJ11" t="str">
            <v>0</v>
          </cell>
          <cell r="CK11" t="str">
            <v>0</v>
          </cell>
          <cell r="CL11" t="str">
            <v>0</v>
          </cell>
          <cell r="CM11" t="str">
            <v>0</v>
          </cell>
          <cell r="CN11" t="str">
            <v>0</v>
          </cell>
          <cell r="CO11" t="str">
            <v>0</v>
          </cell>
          <cell r="CP11" t="str">
            <v>0</v>
          </cell>
          <cell r="CQ11" t="str">
            <v>0</v>
          </cell>
          <cell r="CR11">
            <v>569.44868500000007</v>
          </cell>
          <cell r="CS11" t="str">
            <v>NA</v>
          </cell>
          <cell r="CT11">
            <v>5.4643247698689947</v>
          </cell>
          <cell r="CU11">
            <v>18.75483905841952</v>
          </cell>
          <cell r="CV11">
            <v>28.5</v>
          </cell>
          <cell r="CW11">
            <v>16.5</v>
          </cell>
          <cell r="CX11">
            <v>1.083</v>
          </cell>
          <cell r="CY11">
            <v>3.5</v>
          </cell>
          <cell r="CZ11">
            <v>0.75</v>
          </cell>
          <cell r="DA11">
            <v>2</v>
          </cell>
          <cell r="DB11">
            <v>4</v>
          </cell>
          <cell r="DC11">
            <v>3</v>
          </cell>
          <cell r="DD11">
            <v>3.5</v>
          </cell>
          <cell r="DE11">
            <v>19.353944999999726</v>
          </cell>
          <cell r="DF11">
            <v>30</v>
          </cell>
          <cell r="DG11">
            <v>4</v>
          </cell>
          <cell r="DH11">
            <v>51.832999999999998</v>
          </cell>
          <cell r="DI11">
            <v>60</v>
          </cell>
          <cell r="DJ11">
            <v>6.0199999999999818</v>
          </cell>
          <cell r="DK11" t="str">
            <v>0</v>
          </cell>
          <cell r="DL11">
            <v>0</v>
          </cell>
          <cell r="DM11">
            <v>142.18694499999972</v>
          </cell>
          <cell r="DN11">
            <v>14</v>
          </cell>
          <cell r="DO11">
            <v>14</v>
          </cell>
          <cell r="DP11">
            <v>15.95</v>
          </cell>
          <cell r="DQ11">
            <v>14.630071900664076</v>
          </cell>
          <cell r="DR11">
            <v>25.602625826162132</v>
          </cell>
          <cell r="DS11">
            <v>15.945355944555843</v>
          </cell>
          <cell r="DT11">
            <v>15.95</v>
          </cell>
          <cell r="DU11">
            <v>1.5</v>
          </cell>
          <cell r="DV11">
            <v>140.68694499999972</v>
          </cell>
          <cell r="DW11">
            <v>2</v>
          </cell>
          <cell r="DX11">
            <v>14</v>
          </cell>
          <cell r="DY11">
            <v>5.5522121029298468</v>
          </cell>
          <cell r="DZ11">
            <v>-4.5464886857635101</v>
          </cell>
          <cell r="EA11">
            <v>98.554569827844091</v>
          </cell>
          <cell r="EB11">
            <v>80.539397039996189</v>
          </cell>
          <cell r="EC11">
            <v>72.054916823307707</v>
          </cell>
          <cell r="ED11">
            <v>95.980973715294397</v>
          </cell>
          <cell r="EE11">
            <v>75.519899561550986</v>
          </cell>
          <cell r="EF11">
            <v>0.20678511106825681</v>
          </cell>
          <cell r="EG11">
            <v>3</v>
          </cell>
          <cell r="EH11">
            <v>51.832999999999998</v>
          </cell>
          <cell r="EI11">
            <v>90.353944999999726</v>
          </cell>
          <cell r="EJ11">
            <v>6</v>
          </cell>
          <cell r="EK11">
            <v>15.95</v>
          </cell>
          <cell r="EL11">
            <v>4.5762544950635045</v>
          </cell>
          <cell r="EM11">
            <v>-1.1761565223869959</v>
          </cell>
          <cell r="EN11">
            <v>65.774449651370233</v>
          </cell>
          <cell r="EO11">
            <v>58.27382934180644</v>
          </cell>
          <cell r="EP11">
            <v>51.225592228327159</v>
          </cell>
          <cell r="EQ11">
            <v>62.322317029715947</v>
          </cell>
          <cell r="ER11">
            <v>56.276564718921357</v>
          </cell>
          <cell r="ES11">
            <v>11.688450256401206</v>
          </cell>
          <cell r="ET11">
            <v>10.554579140641001</v>
          </cell>
          <cell r="EU11">
            <v>6.493583475778447</v>
          </cell>
          <cell r="EV11">
            <v>5.8636550781338892</v>
          </cell>
          <cell r="EW11">
            <v>6</v>
          </cell>
          <cell r="EX11">
            <v>5</v>
          </cell>
          <cell r="EY11">
            <v>142.18694499999972</v>
          </cell>
          <cell r="EZ11">
            <v>0</v>
          </cell>
          <cell r="FA11">
            <v>3</v>
          </cell>
          <cell r="FB11">
            <v>15.95</v>
          </cell>
          <cell r="FC11">
            <v>4.9852273961735989</v>
          </cell>
          <cell r="FD11">
            <v>29.563859372032837</v>
          </cell>
          <cell r="FE11">
            <v>20.51469713095781</v>
          </cell>
          <cell r="FF11">
            <v>0</v>
          </cell>
          <cell r="FG11">
            <v>26.511018295096196</v>
          </cell>
          <cell r="FH11">
            <v>4.9720988139934459</v>
          </cell>
          <cell r="FI11">
            <v>2.762277118885248</v>
          </cell>
          <cell r="FJ11">
            <v>2.8000000000000003</v>
          </cell>
          <cell r="FK11">
            <v>5.9654018548522405</v>
          </cell>
          <cell r="FL11">
            <v>150.03871246735616</v>
          </cell>
          <cell r="FM11">
            <v>141.39564833333324</v>
          </cell>
          <cell r="FN11">
            <v>8.6430641340229215</v>
          </cell>
          <cell r="FO11">
            <v>66.916666666666671</v>
          </cell>
          <cell r="FP11">
            <v>9.878955476057687</v>
          </cell>
          <cell r="FQ11">
            <v>5.4883085978098256</v>
          </cell>
          <cell r="FR11">
            <v>104.17766666666665</v>
          </cell>
          <cell r="FS11">
            <v>4.9366247438676414</v>
          </cell>
          <cell r="FT11">
            <v>2.7425693021486897</v>
          </cell>
          <cell r="FU11">
            <v>115.18099999999998</v>
          </cell>
          <cell r="FV11">
            <v>3.4771332516944704</v>
          </cell>
          <cell r="FW11">
            <v>1.9317406953858169</v>
          </cell>
          <cell r="FX11">
            <v>31.871652346566368</v>
          </cell>
          <cell r="FY11">
            <v>48.905452411204706</v>
          </cell>
          <cell r="FZ11">
            <v>1.5344498578051742</v>
          </cell>
        </row>
        <row r="12">
          <cell r="A12">
            <v>1</v>
          </cell>
          <cell r="D12">
            <v>110</v>
          </cell>
          <cell r="E12">
            <v>1831.5</v>
          </cell>
          <cell r="F12">
            <v>7.1000000000000005E-5</v>
          </cell>
          <cell r="G12">
            <v>28.5</v>
          </cell>
          <cell r="H12">
            <v>13.207243185577161</v>
          </cell>
          <cell r="I12">
            <v>638.05333963341059</v>
          </cell>
          <cell r="J12">
            <v>76.1193925131208</v>
          </cell>
          <cell r="K12">
            <v>8.382270516983283</v>
          </cell>
          <cell r="L12">
            <v>2.8704496078278718</v>
          </cell>
          <cell r="M12">
            <v>-4.1476012711427757E-5</v>
          </cell>
          <cell r="N12">
            <v>575.9</v>
          </cell>
          <cell r="O12">
            <v>589.10724318557709</v>
          </cell>
          <cell r="P12">
            <v>2</v>
          </cell>
          <cell r="Q12">
            <v>2</v>
          </cell>
          <cell r="R12">
            <v>592.45999999999992</v>
          </cell>
          <cell r="S12">
            <v>577.20000000000005</v>
          </cell>
          <cell r="T12">
            <v>83</v>
          </cell>
          <cell r="U12">
            <v>7.63</v>
          </cell>
          <cell r="V12">
            <v>572.20000000000005</v>
          </cell>
          <cell r="W12">
            <v>579.83000000000004</v>
          </cell>
          <cell r="X12">
            <v>5.5500000000000005E-4</v>
          </cell>
          <cell r="Y12">
            <v>1.3300000000000001E-4</v>
          </cell>
          <cell r="Z12">
            <v>60</v>
          </cell>
          <cell r="AA12">
            <v>9.1990700958912139</v>
          </cell>
          <cell r="AB12">
            <v>721.1899870117129</v>
          </cell>
          <cell r="AC12">
            <v>101.13949212839653</v>
          </cell>
          <cell r="AD12">
            <v>7.130646712128657</v>
          </cell>
          <cell r="AE12">
            <v>2.5395527285158797</v>
          </cell>
          <cell r="AF12">
            <v>0.14755615657851465</v>
          </cell>
          <cell r="AG12">
            <v>7.0607279667456169E-7</v>
          </cell>
          <cell r="AH12">
            <v>1945</v>
          </cell>
          <cell r="AI12">
            <v>572.20000000000005</v>
          </cell>
          <cell r="AJ12">
            <v>572.45868500000006</v>
          </cell>
          <cell r="AK12">
            <v>581.65775509589128</v>
          </cell>
          <cell r="AL12">
            <v>36.796280383564856</v>
          </cell>
          <cell r="AM12">
            <v>65.17</v>
          </cell>
          <cell r="AN12">
            <v>19.170000000000002</v>
          </cell>
          <cell r="AO12">
            <v>46</v>
          </cell>
          <cell r="AP12">
            <v>1831.5</v>
          </cell>
          <cell r="AQ12">
            <v>2</v>
          </cell>
          <cell r="AR12">
            <v>16</v>
          </cell>
          <cell r="AS12">
            <v>1</v>
          </cell>
          <cell r="AT12">
            <v>3</v>
          </cell>
          <cell r="AU12">
            <v>14.569898215573197</v>
          </cell>
          <cell r="AV12">
            <v>0</v>
          </cell>
          <cell r="AW12">
            <v>7.3016265034039396</v>
          </cell>
          <cell r="AX12">
            <v>9</v>
          </cell>
          <cell r="AY12">
            <v>10</v>
          </cell>
          <cell r="AZ12">
            <v>10</v>
          </cell>
          <cell r="BA12">
            <v>10</v>
          </cell>
          <cell r="BB12">
            <v>590.45999999999992</v>
          </cell>
          <cell r="BC12">
            <v>593.45999999999992</v>
          </cell>
          <cell r="BD12">
            <v>5.92</v>
          </cell>
          <cell r="BE12">
            <v>24.92</v>
          </cell>
          <cell r="BF12">
            <v>600.81999999999994</v>
          </cell>
          <cell r="BG12">
            <v>7.3600000000000136</v>
          </cell>
          <cell r="BH12">
            <v>5.5600000000000005</v>
          </cell>
          <cell r="BI12">
            <v>0.43595434830631563</v>
          </cell>
          <cell r="BJ12">
            <v>7.0073672054825176</v>
          </cell>
          <cell r="BK12">
            <v>14.56</v>
          </cell>
          <cell r="BL12">
            <v>4.7085826700504931</v>
          </cell>
          <cell r="BM12">
            <v>0.32339166689907234</v>
          </cell>
          <cell r="BN12">
            <v>0.60399999999999998</v>
          </cell>
          <cell r="BO12">
            <v>0.55245039606729407</v>
          </cell>
          <cell r="BP12">
            <v>21.94395556562057</v>
          </cell>
          <cell r="BQ12">
            <v>2.2931021953038742</v>
          </cell>
          <cell r="BR12">
            <v>1826.6207324209195</v>
          </cell>
          <cell r="BS12">
            <v>4.8792675790805333</v>
          </cell>
          <cell r="BT12">
            <v>23.018192497803341</v>
          </cell>
          <cell r="BU12">
            <v>2.4864843321412815</v>
          </cell>
          <cell r="BV12">
            <v>6.915547352954861</v>
          </cell>
          <cell r="BW12">
            <v>2.5724705899162483</v>
          </cell>
          <cell r="BX12">
            <v>8.2761887207011906</v>
          </cell>
          <cell r="BY12">
            <v>0.55461188204831502</v>
          </cell>
          <cell r="BZ12" t="str">
            <v>USBR-IV</v>
          </cell>
          <cell r="CA12">
            <v>34</v>
          </cell>
          <cell r="CB12">
            <v>40.799999999999997</v>
          </cell>
          <cell r="CC12">
            <v>60</v>
          </cell>
          <cell r="CD12">
            <v>569.45868500000006</v>
          </cell>
          <cell r="CE12">
            <v>5</v>
          </cell>
          <cell r="CF12">
            <v>5</v>
          </cell>
          <cell r="CG12">
            <v>5</v>
          </cell>
          <cell r="CH12">
            <v>10</v>
          </cell>
          <cell r="CI12" t="str">
            <v>0</v>
          </cell>
          <cell r="CJ12" t="str">
            <v>0</v>
          </cell>
          <cell r="CK12" t="str">
            <v>0</v>
          </cell>
          <cell r="CL12" t="str">
            <v>0</v>
          </cell>
          <cell r="CM12" t="str">
            <v>0</v>
          </cell>
          <cell r="CN12">
            <v>3</v>
          </cell>
          <cell r="CO12" t="str">
            <v>0</v>
          </cell>
          <cell r="CP12">
            <v>3</v>
          </cell>
          <cell r="CQ12">
            <v>0.75</v>
          </cell>
          <cell r="CR12">
            <v>569.44868500000007</v>
          </cell>
          <cell r="CS12">
            <v>12.5</v>
          </cell>
          <cell r="CT12">
            <v>5.2935227429363749</v>
          </cell>
          <cell r="CU12">
            <v>18.148558185577031</v>
          </cell>
          <cell r="CV12">
            <v>28.5</v>
          </cell>
          <cell r="CW12">
            <v>16.5</v>
          </cell>
          <cell r="CX12">
            <v>1.083</v>
          </cell>
          <cell r="CY12">
            <v>3.5</v>
          </cell>
          <cell r="CZ12">
            <v>0.75</v>
          </cell>
          <cell r="DA12">
            <v>2</v>
          </cell>
          <cell r="DB12">
            <v>4</v>
          </cell>
          <cell r="DC12">
            <v>3</v>
          </cell>
          <cell r="DD12">
            <v>3.5</v>
          </cell>
          <cell r="DE12">
            <v>19.353944999999726</v>
          </cell>
          <cell r="DF12">
            <v>30</v>
          </cell>
          <cell r="DG12">
            <v>4</v>
          </cell>
          <cell r="DH12">
            <v>51.832999999999998</v>
          </cell>
          <cell r="DI12">
            <v>60</v>
          </cell>
          <cell r="DJ12">
            <v>6.0199999999999818</v>
          </cell>
          <cell r="DK12">
            <v>0.75</v>
          </cell>
          <cell r="DL12">
            <v>0</v>
          </cell>
          <cell r="DM12">
            <v>142.18694499999972</v>
          </cell>
          <cell r="DN12">
            <v>13</v>
          </cell>
          <cell r="DO12">
            <v>13</v>
          </cell>
          <cell r="DP12">
            <v>15</v>
          </cell>
          <cell r="DQ12">
            <v>13.806362719698036</v>
          </cell>
          <cell r="DR12">
            <v>24.161134759471565</v>
          </cell>
          <cell r="DS12">
            <v>14.962064663580351</v>
          </cell>
          <cell r="DT12">
            <v>15</v>
          </cell>
          <cell r="DU12">
            <v>1.5</v>
          </cell>
          <cell r="DV12">
            <v>140.68694499999972</v>
          </cell>
          <cell r="DW12">
            <v>2</v>
          </cell>
          <cell r="DX12">
            <v>13</v>
          </cell>
          <cell r="DY12">
            <v>5.9374055764494553</v>
          </cell>
          <cell r="DZ12">
            <v>-4.9307707819646556</v>
          </cell>
          <cell r="EA12">
            <v>98.495053868251304</v>
          </cell>
          <cell r="EB12">
            <v>81.192165544788992</v>
          </cell>
          <cell r="EC12">
            <v>73.030702742439829</v>
          </cell>
          <cell r="ED12">
            <v>95.8330710492571</v>
          </cell>
          <cell r="EE12">
            <v>76.328855038899462</v>
          </cell>
          <cell r="EF12">
            <v>0.37026392924398738</v>
          </cell>
          <cell r="EG12">
            <v>3</v>
          </cell>
          <cell r="EH12">
            <v>51.832999999999998</v>
          </cell>
          <cell r="EI12">
            <v>90.353944999999726</v>
          </cell>
          <cell r="EJ12">
            <v>6</v>
          </cell>
          <cell r="EK12">
            <v>15</v>
          </cell>
          <cell r="EL12">
            <v>4.8516794819459044</v>
          </cell>
          <cell r="EM12">
            <v>-1.2543595604240807</v>
          </cell>
          <cell r="EN12">
            <v>65.382182748049445</v>
          </cell>
          <cell r="EO12">
            <v>58.324181182876828</v>
          </cell>
          <cell r="EP12">
            <v>51.669572344064768</v>
          </cell>
          <cell r="EQ12">
            <v>62.011564786069279</v>
          </cell>
          <cell r="ER12">
            <v>56.51985441661791</v>
          </cell>
          <cell r="ES12">
            <v>11.254204916986581</v>
          </cell>
          <cell r="ET12">
            <v>10.257538665203331</v>
          </cell>
          <cell r="EU12">
            <v>6.2523360649925444</v>
          </cell>
          <cell r="EV12">
            <v>5.6986325917796279</v>
          </cell>
          <cell r="EW12">
            <v>6</v>
          </cell>
          <cell r="EX12">
            <v>5</v>
          </cell>
          <cell r="EY12">
            <v>142.18694499999972</v>
          </cell>
          <cell r="EZ12">
            <v>0</v>
          </cell>
          <cell r="FA12">
            <v>3</v>
          </cell>
          <cell r="FB12">
            <v>15</v>
          </cell>
          <cell r="FC12">
            <v>5.2658655886806063</v>
          </cell>
          <cell r="FD12">
            <v>28.705330747601614</v>
          </cell>
          <cell r="FE12">
            <v>19.941401209286049</v>
          </cell>
          <cell r="FF12">
            <v>0</v>
          </cell>
          <cell r="FG12">
            <v>25.757859388141327</v>
          </cell>
          <cell r="FH12">
            <v>4.6746800984159442</v>
          </cell>
          <cell r="FI12">
            <v>2.5970444991199693</v>
          </cell>
          <cell r="FJ12">
            <v>2.6</v>
          </cell>
          <cell r="FK12">
            <v>5.9584580812005683</v>
          </cell>
          <cell r="FL12">
            <v>145.18846548461624</v>
          </cell>
          <cell r="FM12">
            <v>141.39564833333324</v>
          </cell>
          <cell r="FN12">
            <v>3.7928171512830033</v>
          </cell>
          <cell r="FO12">
            <v>66.916666666666671</v>
          </cell>
          <cell r="FP12">
            <v>9.5596020691774761</v>
          </cell>
          <cell r="FQ12">
            <v>5.3108900384319311</v>
          </cell>
          <cell r="FR12">
            <v>98.277666666666661</v>
          </cell>
          <cell r="FS12">
            <v>5.5343230739136207</v>
          </cell>
          <cell r="FT12">
            <v>3.0746239299520113</v>
          </cell>
          <cell r="FU12">
            <v>109.40599999999999</v>
          </cell>
          <cell r="FV12">
            <v>4.1059679060630643</v>
          </cell>
          <cell r="FW12">
            <v>2.2810932811461471</v>
          </cell>
          <cell r="FX12">
            <v>31.871652346566368</v>
          </cell>
          <cell r="FY12">
            <v>47.946802571918361</v>
          </cell>
          <cell r="FZ12">
            <v>1.5043714097579199</v>
          </cell>
        </row>
        <row r="13">
          <cell r="A13">
            <v>1</v>
          </cell>
          <cell r="D13">
            <v>100</v>
          </cell>
          <cell r="E13">
            <v>1665</v>
          </cell>
          <cell r="F13">
            <v>7.1000000000000005E-5</v>
          </cell>
          <cell r="G13">
            <v>28.5</v>
          </cell>
          <cell r="H13">
            <v>12.569898215573197</v>
          </cell>
          <cell r="I13">
            <v>595.24561086864139</v>
          </cell>
          <cell r="J13">
            <v>73.821412543612468</v>
          </cell>
          <cell r="K13">
            <v>8.0633191693125639</v>
          </cell>
          <cell r="L13">
            <v>2.7971647451801345</v>
          </cell>
          <cell r="M13">
            <v>3.7444976669576135E-5</v>
          </cell>
          <cell r="N13">
            <v>575.9</v>
          </cell>
          <cell r="O13">
            <v>588.46989821557315</v>
          </cell>
          <cell r="P13">
            <v>2</v>
          </cell>
          <cell r="Q13">
            <v>2</v>
          </cell>
          <cell r="R13">
            <v>592.45999999999992</v>
          </cell>
          <cell r="S13">
            <v>577.20000000000005</v>
          </cell>
          <cell r="T13">
            <v>83</v>
          </cell>
          <cell r="U13">
            <v>7.63</v>
          </cell>
          <cell r="V13">
            <v>572.20000000000005</v>
          </cell>
          <cell r="W13">
            <v>579.83000000000004</v>
          </cell>
          <cell r="X13">
            <v>5.5500000000000005E-4</v>
          </cell>
          <cell r="Y13">
            <v>1.3300000000000001E-4</v>
          </cell>
          <cell r="Z13">
            <v>60</v>
          </cell>
          <cell r="AA13">
            <v>8.7202405903409641</v>
          </cell>
          <cell r="AB13">
            <v>675.29962732731815</v>
          </cell>
          <cell r="AC13">
            <v>98.998101480310595</v>
          </cell>
          <cell r="AD13">
            <v>6.8213391694347418</v>
          </cell>
          <cell r="AE13">
            <v>2.4655721580528001</v>
          </cell>
          <cell r="AF13">
            <v>0.14713823690197514</v>
          </cell>
          <cell r="AG13">
            <v>4.0518332525607548E-5</v>
          </cell>
          <cell r="AH13">
            <v>1945</v>
          </cell>
          <cell r="AI13">
            <v>572.20000000000005</v>
          </cell>
          <cell r="AJ13">
            <v>572.45868500000006</v>
          </cell>
          <cell r="AK13">
            <v>581.17892559034101</v>
          </cell>
          <cell r="AL13">
            <v>34.880962361363856</v>
          </cell>
          <cell r="AM13">
            <v>65.17</v>
          </cell>
          <cell r="AN13">
            <v>19.170000000000002</v>
          </cell>
          <cell r="AO13">
            <v>46</v>
          </cell>
          <cell r="AP13">
            <v>1665</v>
          </cell>
          <cell r="AQ13">
            <v>2</v>
          </cell>
          <cell r="AR13">
            <v>16</v>
          </cell>
          <cell r="AS13">
            <v>1</v>
          </cell>
          <cell r="AT13">
            <v>3</v>
          </cell>
          <cell r="AU13">
            <v>14.569898215573197</v>
          </cell>
          <cell r="AV13">
            <v>0</v>
          </cell>
          <cell r="AW13">
            <v>6.8521561294103028</v>
          </cell>
          <cell r="AX13">
            <v>9</v>
          </cell>
          <cell r="AY13">
            <v>10</v>
          </cell>
          <cell r="AZ13">
            <v>10</v>
          </cell>
          <cell r="BA13">
            <v>10</v>
          </cell>
          <cell r="BB13">
            <v>590.45999999999992</v>
          </cell>
          <cell r="BC13">
            <v>593.45999999999992</v>
          </cell>
          <cell r="BD13">
            <v>5.92</v>
          </cell>
          <cell r="BE13">
            <v>24.92</v>
          </cell>
          <cell r="BF13">
            <v>600.81999999999994</v>
          </cell>
          <cell r="BG13">
            <v>7.3600000000000136</v>
          </cell>
          <cell r="BH13">
            <v>5.5600000000000005</v>
          </cell>
          <cell r="BI13">
            <v>0.4199656592128036</v>
          </cell>
          <cell r="BJ13">
            <v>6.575760018864794</v>
          </cell>
          <cell r="BK13">
            <v>14.56</v>
          </cell>
          <cell r="BL13">
            <v>4.2883660000619237</v>
          </cell>
          <cell r="BM13">
            <v>0.29453063187238487</v>
          </cell>
          <cell r="BN13">
            <v>0.60499999999999998</v>
          </cell>
          <cell r="BO13">
            <v>0.55737504221024137</v>
          </cell>
          <cell r="BP13">
            <v>21.709070030981561</v>
          </cell>
          <cell r="BQ13">
            <v>2.3751425194819067</v>
          </cell>
          <cell r="BR13">
            <v>1660.4681905953209</v>
          </cell>
          <cell r="BS13">
            <v>4.531809404679052</v>
          </cell>
          <cell r="BT13">
            <v>22.794379167024086</v>
          </cell>
          <cell r="BU13">
            <v>2.2826351013442814</v>
          </cell>
          <cell r="BV13">
            <v>6.6104399966717766</v>
          </cell>
          <cell r="BW13">
            <v>2.658775000591306</v>
          </cell>
          <cell r="BX13">
            <v>7.8710721262422298</v>
          </cell>
          <cell r="BY13">
            <v>0.53949915956348116</v>
          </cell>
          <cell r="BZ13" t="str">
            <v>USBR-IV</v>
          </cell>
          <cell r="CA13">
            <v>33</v>
          </cell>
          <cell r="CB13">
            <v>39.6</v>
          </cell>
          <cell r="CC13">
            <v>60</v>
          </cell>
          <cell r="CD13">
            <v>569.70868500000006</v>
          </cell>
          <cell r="CE13">
            <v>4.5999999999999996</v>
          </cell>
          <cell r="CF13">
            <v>4.5999999999999996</v>
          </cell>
          <cell r="CG13">
            <v>5</v>
          </cell>
          <cell r="CH13">
            <v>9.1999999999999993</v>
          </cell>
          <cell r="CI13" t="str">
            <v>0</v>
          </cell>
          <cell r="CJ13" t="str">
            <v>0</v>
          </cell>
          <cell r="CK13" t="str">
            <v>0</v>
          </cell>
          <cell r="CL13" t="str">
            <v>0</v>
          </cell>
          <cell r="CM13" t="str">
            <v>0</v>
          </cell>
          <cell r="CN13">
            <v>2.75</v>
          </cell>
          <cell r="CO13" t="str">
            <v>0</v>
          </cell>
          <cell r="CP13">
            <v>2.75</v>
          </cell>
          <cell r="CQ13">
            <v>0.75</v>
          </cell>
          <cell r="CR13">
            <v>569.44868500000007</v>
          </cell>
          <cell r="CS13">
            <v>11.5</v>
          </cell>
          <cell r="CT13">
            <v>5.119800593669197</v>
          </cell>
          <cell r="CU13">
            <v>17.511213215573093</v>
          </cell>
          <cell r="CV13">
            <v>28.5</v>
          </cell>
          <cell r="CW13">
            <v>16.5</v>
          </cell>
          <cell r="CX13">
            <v>1.083</v>
          </cell>
          <cell r="CY13">
            <v>3.5</v>
          </cell>
          <cell r="CZ13">
            <v>0.75</v>
          </cell>
          <cell r="DA13">
            <v>2</v>
          </cell>
          <cell r="DB13">
            <v>4</v>
          </cell>
          <cell r="DC13">
            <v>3</v>
          </cell>
          <cell r="DD13">
            <v>3.5</v>
          </cell>
          <cell r="DE13">
            <v>19.353944999999726</v>
          </cell>
          <cell r="DF13">
            <v>30</v>
          </cell>
          <cell r="DG13">
            <v>4</v>
          </cell>
          <cell r="DH13">
            <v>51.832999999999998</v>
          </cell>
          <cell r="DI13">
            <v>60</v>
          </cell>
          <cell r="DJ13">
            <v>6.0199999999999818</v>
          </cell>
          <cell r="DK13">
            <v>0.75</v>
          </cell>
          <cell r="DL13">
            <v>0</v>
          </cell>
          <cell r="DM13">
            <v>142.18694499999972</v>
          </cell>
          <cell r="DN13">
            <v>12</v>
          </cell>
          <cell r="DO13">
            <v>12</v>
          </cell>
          <cell r="DP13">
            <v>15</v>
          </cell>
          <cell r="DQ13">
            <v>12.957217551839104</v>
          </cell>
          <cell r="DR13">
            <v>22.675130715718431</v>
          </cell>
          <cell r="DS13">
            <v>13.954890125377467</v>
          </cell>
          <cell r="DT13">
            <v>15</v>
          </cell>
          <cell r="DU13">
            <v>1.5</v>
          </cell>
          <cell r="DV13">
            <v>140.68694499999972</v>
          </cell>
          <cell r="DW13">
            <v>2</v>
          </cell>
          <cell r="DX13">
            <v>12</v>
          </cell>
          <cell r="DY13">
            <v>6.3871324466975601</v>
          </cell>
          <cell r="DZ13">
            <v>-5.3793502281602414</v>
          </cell>
          <cell r="EA13">
            <v>98.428523172978458</v>
          </cell>
          <cell r="EB13">
            <v>81.87497418730689</v>
          </cell>
          <cell r="EC13">
            <v>74.048281100068067</v>
          </cell>
          <cell r="ED13">
            <v>95.669598342033197</v>
          </cell>
          <cell r="EE13">
            <v>77.322324631266682</v>
          </cell>
          <cell r="EF13">
            <v>0.55016152832801168</v>
          </cell>
          <cell r="EG13">
            <v>3</v>
          </cell>
          <cell r="EH13">
            <v>51.832999999999998</v>
          </cell>
          <cell r="EI13">
            <v>90.353944999999726</v>
          </cell>
          <cell r="EJ13">
            <v>6</v>
          </cell>
          <cell r="EK13">
            <v>15</v>
          </cell>
          <cell r="EL13">
            <v>4.8516794819459044</v>
          </cell>
          <cell r="EM13">
            <v>-1.2543595604240807</v>
          </cell>
          <cell r="EN13">
            <v>65.382182748049445</v>
          </cell>
          <cell r="EO13">
            <v>58.324181182876828</v>
          </cell>
          <cell r="EP13">
            <v>51.669572344064768</v>
          </cell>
          <cell r="EQ13">
            <v>62.071720537268305</v>
          </cell>
          <cell r="ER13">
            <v>56.51985441661791</v>
          </cell>
          <cell r="ES13">
            <v>10.869511329855724</v>
          </cell>
          <cell r="ET13">
            <v>9.897312216025469</v>
          </cell>
          <cell r="EU13">
            <v>6.0386174054754029</v>
          </cell>
          <cell r="EV13">
            <v>5.4985067866808164</v>
          </cell>
          <cell r="EW13">
            <v>6</v>
          </cell>
          <cell r="EX13">
            <v>5</v>
          </cell>
          <cell r="EY13">
            <v>142.18694499999972</v>
          </cell>
          <cell r="EZ13">
            <v>0</v>
          </cell>
          <cell r="FA13">
            <v>3</v>
          </cell>
          <cell r="FB13">
            <v>15</v>
          </cell>
          <cell r="FC13">
            <v>5.2658655886806063</v>
          </cell>
          <cell r="FD13">
            <v>28.705330747601614</v>
          </cell>
          <cell r="FE13">
            <v>19.941401209286049</v>
          </cell>
          <cell r="FF13">
            <v>0</v>
          </cell>
          <cell r="FG13">
            <v>25.757859388141327</v>
          </cell>
          <cell r="FH13">
            <v>4.5105136772249388</v>
          </cell>
          <cell r="FI13">
            <v>2.5058409317916328</v>
          </cell>
          <cell r="FJ13">
            <v>2.6</v>
          </cell>
          <cell r="FK13">
            <v>6.175324453637586</v>
          </cell>
          <cell r="FL13">
            <v>140.08970572458475</v>
          </cell>
          <cell r="FM13">
            <v>141.39564833333324</v>
          </cell>
          <cell r="FN13">
            <v>-1.3059426087484951</v>
          </cell>
          <cell r="FO13">
            <v>66.916666666666671</v>
          </cell>
          <cell r="FP13">
            <v>9.2238859075007031</v>
          </cell>
          <cell r="FQ13">
            <v>5.1243810597226132</v>
          </cell>
          <cell r="FR13">
            <v>94.277666666666661</v>
          </cell>
          <cell r="FS13">
            <v>5.8353494819539744</v>
          </cell>
          <cell r="FT13">
            <v>3.2418608233077637</v>
          </cell>
          <cell r="FU13">
            <v>105.40599999999999</v>
          </cell>
          <cell r="FV13">
            <v>4.4571555981183764</v>
          </cell>
          <cell r="FW13">
            <v>2.4761975545102093</v>
          </cell>
          <cell r="FX13">
            <v>31.871652346566368</v>
          </cell>
          <cell r="FY13">
            <v>47.587680442755662</v>
          </cell>
          <cell r="FZ13">
            <v>1.4931036497667631</v>
          </cell>
        </row>
        <row r="14">
          <cell r="A14">
            <v>1</v>
          </cell>
          <cell r="D14">
            <v>90</v>
          </cell>
          <cell r="E14">
            <v>1498.5</v>
          </cell>
          <cell r="F14">
            <v>7.1000000000000005E-5</v>
          </cell>
          <cell r="G14">
            <v>28.5</v>
          </cell>
          <cell r="H14">
            <v>11.896801237387971</v>
          </cell>
          <cell r="I14">
            <v>551.35965478843104</v>
          </cell>
          <cell r="J14">
            <v>71.394526875405759</v>
          </cell>
          <cell r="K14">
            <v>7.7227159968527701</v>
          </cell>
          <cell r="L14">
            <v>2.7178293729679606</v>
          </cell>
          <cell r="M14">
            <v>1.4648534727257356E-3</v>
          </cell>
          <cell r="N14">
            <v>575.9</v>
          </cell>
          <cell r="O14">
            <v>587.79680123738797</v>
          </cell>
          <cell r="P14">
            <v>2</v>
          </cell>
          <cell r="Q14">
            <v>2</v>
          </cell>
          <cell r="R14">
            <v>592.45999999999992</v>
          </cell>
          <cell r="S14">
            <v>577.20000000000005</v>
          </cell>
          <cell r="T14">
            <v>83</v>
          </cell>
          <cell r="U14">
            <v>7.63</v>
          </cell>
          <cell r="V14">
            <v>572.20000000000005</v>
          </cell>
          <cell r="W14">
            <v>579.83000000000004</v>
          </cell>
          <cell r="X14">
            <v>5.5500000000000005E-4</v>
          </cell>
          <cell r="Y14">
            <v>1.3300000000000001E-4</v>
          </cell>
          <cell r="Z14">
            <v>60</v>
          </cell>
          <cell r="AA14">
            <v>8.217842815208142</v>
          </cell>
          <cell r="AB14">
            <v>628.13644998342465</v>
          </cell>
          <cell r="AC14">
            <v>96.751310326427301</v>
          </cell>
          <cell r="AD14">
            <v>6.4922784804068048</v>
          </cell>
          <cell r="AE14">
            <v>2.3856279521303407</v>
          </cell>
          <cell r="AF14">
            <v>0.14665465878854306</v>
          </cell>
          <cell r="AG14">
            <v>1.2716762034870044E-4</v>
          </cell>
          <cell r="AH14">
            <v>1945</v>
          </cell>
          <cell r="AI14">
            <v>572.20000000000005</v>
          </cell>
          <cell r="AJ14">
            <v>572.45868500000006</v>
          </cell>
          <cell r="AK14">
            <v>580.67652781520815</v>
          </cell>
          <cell r="AL14">
            <v>32.871371260832568</v>
          </cell>
          <cell r="AM14">
            <v>65.17</v>
          </cell>
          <cell r="AN14">
            <v>19.170000000000002</v>
          </cell>
          <cell r="AO14">
            <v>46</v>
          </cell>
          <cell r="AP14">
            <v>1498.5</v>
          </cell>
          <cell r="AQ14">
            <v>2</v>
          </cell>
          <cell r="AR14">
            <v>16</v>
          </cell>
          <cell r="AS14">
            <v>1</v>
          </cell>
          <cell r="AT14">
            <v>3</v>
          </cell>
          <cell r="AU14">
            <v>14.569898215573197</v>
          </cell>
          <cell r="AV14">
            <v>0</v>
          </cell>
          <cell r="AW14">
            <v>6.3874175436352418</v>
          </cell>
          <cell r="AX14">
            <v>9</v>
          </cell>
          <cell r="AY14">
            <v>10</v>
          </cell>
          <cell r="AZ14">
            <v>10</v>
          </cell>
          <cell r="BA14">
            <v>10</v>
          </cell>
          <cell r="BB14">
            <v>590.45999999999992</v>
          </cell>
          <cell r="BC14">
            <v>593.45999999999992</v>
          </cell>
          <cell r="BD14">
            <v>5.92</v>
          </cell>
          <cell r="BE14">
            <v>24.92</v>
          </cell>
          <cell r="BF14">
            <v>600.81999999999994</v>
          </cell>
          <cell r="BG14">
            <v>7.3600000000000136</v>
          </cell>
          <cell r="BH14">
            <v>5.5600000000000005</v>
          </cell>
          <cell r="BI14">
            <v>0.40149681581608759</v>
          </cell>
          <cell r="BJ14">
            <v>6.1295093113897474</v>
          </cell>
          <cell r="BK14">
            <v>14.56</v>
          </cell>
          <cell r="BL14">
            <v>3.8768596043737622</v>
          </cell>
          <cell r="BM14">
            <v>0.2662678299707254</v>
          </cell>
          <cell r="BN14">
            <v>0.60499999999999998</v>
          </cell>
          <cell r="BO14">
            <v>0.56146417579069918</v>
          </cell>
          <cell r="BP14">
            <v>21.453227826202905</v>
          </cell>
          <cell r="BQ14">
            <v>2.4685787418331016</v>
          </cell>
          <cell r="BR14">
            <v>1494.3239199914062</v>
          </cell>
          <cell r="BS14">
            <v>4.1760800085937717</v>
          </cell>
          <cell r="BT14">
            <v>22.550853291238599</v>
          </cell>
          <cell r="BU14">
            <v>2.076556678154327</v>
          </cell>
          <cell r="BV14">
            <v>6.2851579991035686</v>
          </cell>
          <cell r="BW14">
            <v>2.757802424436361</v>
          </cell>
          <cell r="BX14">
            <v>7.4505883554047392</v>
          </cell>
          <cell r="BY14">
            <v>0.52372648112666076</v>
          </cell>
          <cell r="BZ14" t="str">
            <v>USBR-IV</v>
          </cell>
          <cell r="CA14">
            <v>32</v>
          </cell>
          <cell r="CB14">
            <v>38.4</v>
          </cell>
          <cell r="CC14">
            <v>60</v>
          </cell>
          <cell r="CD14">
            <v>569.95868500000006</v>
          </cell>
          <cell r="CE14">
            <v>4.2</v>
          </cell>
          <cell r="CF14">
            <v>4.2</v>
          </cell>
          <cell r="CG14">
            <v>5</v>
          </cell>
          <cell r="CH14">
            <v>8.4</v>
          </cell>
          <cell r="CI14" t="str">
            <v>0</v>
          </cell>
          <cell r="CJ14" t="str">
            <v>0</v>
          </cell>
          <cell r="CK14" t="str">
            <v>0</v>
          </cell>
          <cell r="CL14" t="str">
            <v>0</v>
          </cell>
          <cell r="CM14" t="str">
            <v>0</v>
          </cell>
          <cell r="CN14">
            <v>2.5</v>
          </cell>
          <cell r="CO14" t="str">
            <v>0</v>
          </cell>
          <cell r="CP14">
            <v>2.5</v>
          </cell>
          <cell r="CQ14">
            <v>0.75</v>
          </cell>
          <cell r="CR14">
            <v>569.44868500000007</v>
          </cell>
          <cell r="CS14">
            <v>10.5</v>
          </cell>
          <cell r="CT14">
            <v>4.9426848161044745</v>
          </cell>
          <cell r="CU14">
            <v>16.838116237387908</v>
          </cell>
          <cell r="CV14">
            <v>28.5</v>
          </cell>
          <cell r="CW14">
            <v>16.5</v>
          </cell>
          <cell r="CX14">
            <v>1.083</v>
          </cell>
          <cell r="CY14">
            <v>3.5</v>
          </cell>
          <cell r="CZ14">
            <v>0.75</v>
          </cell>
          <cell r="DA14">
            <v>2</v>
          </cell>
          <cell r="DB14">
            <v>4</v>
          </cell>
          <cell r="DC14">
            <v>3</v>
          </cell>
          <cell r="DD14">
            <v>3.5</v>
          </cell>
          <cell r="DE14">
            <v>19.353944999999726</v>
          </cell>
          <cell r="DF14">
            <v>30</v>
          </cell>
          <cell r="DG14">
            <v>4</v>
          </cell>
          <cell r="DH14">
            <v>51.832999999999998</v>
          </cell>
          <cell r="DI14">
            <v>60</v>
          </cell>
          <cell r="DJ14">
            <v>6.0199999999999818</v>
          </cell>
          <cell r="DK14">
            <v>0.75</v>
          </cell>
          <cell r="DL14">
            <v>0</v>
          </cell>
          <cell r="DM14">
            <v>142.18694499999972</v>
          </cell>
          <cell r="DN14">
            <v>11</v>
          </cell>
          <cell r="DO14">
            <v>11</v>
          </cell>
          <cell r="DP14">
            <v>15</v>
          </cell>
          <cell r="DQ14">
            <v>12.079174684722586</v>
          </cell>
          <cell r="DR14">
            <v>21.138555698264526</v>
          </cell>
          <cell r="DS14">
            <v>12.920712883056384</v>
          </cell>
          <cell r="DT14">
            <v>15</v>
          </cell>
          <cell r="DU14">
            <v>1.5</v>
          </cell>
          <cell r="DV14">
            <v>140.18694499999972</v>
          </cell>
          <cell r="DW14">
            <v>2</v>
          </cell>
          <cell r="DX14">
            <v>11</v>
          </cell>
          <cell r="DY14">
            <v>6.8963477717874255</v>
          </cell>
          <cell r="DZ14">
            <v>-5.8870930758249482</v>
          </cell>
          <cell r="EA14">
            <v>98.350754888603902</v>
          </cell>
          <cell r="EB14">
            <v>82.561845912610821</v>
          </cell>
          <cell r="EC14">
            <v>75.069520601539395</v>
          </cell>
          <cell r="ED14">
            <v>95.480044165696071</v>
          </cell>
          <cell r="EE14">
            <v>78.328408299279957</v>
          </cell>
          <cell r="EF14">
            <v>0.72847893384467</v>
          </cell>
          <cell r="EG14">
            <v>3</v>
          </cell>
          <cell r="EH14">
            <v>51.832999999999998</v>
          </cell>
          <cell r="EI14">
            <v>90.353944999999726</v>
          </cell>
          <cell r="EJ14">
            <v>6</v>
          </cell>
          <cell r="EK14">
            <v>15</v>
          </cell>
          <cell r="EL14">
            <v>4.8516794819459044</v>
          </cell>
          <cell r="EM14">
            <v>-1.2543595604240807</v>
          </cell>
          <cell r="EN14">
            <v>65.382182748049445</v>
          </cell>
          <cell r="EO14">
            <v>58.324181182876828</v>
          </cell>
          <cell r="EP14">
            <v>51.669572344064768</v>
          </cell>
          <cell r="EQ14">
            <v>62.12886850090738</v>
          </cell>
          <cell r="ER14">
            <v>56.51985441661791</v>
          </cell>
          <cell r="ES14">
            <v>10.461331095156668</v>
          </cell>
          <cell r="ET14">
            <v>9.5168787838725475</v>
          </cell>
          <cell r="EU14">
            <v>5.8118506084203707</v>
          </cell>
          <cell r="EV14">
            <v>5.2871548799291928</v>
          </cell>
          <cell r="EW14">
            <v>5</v>
          </cell>
          <cell r="EX14">
            <v>5</v>
          </cell>
          <cell r="EY14">
            <v>142.18694499999972</v>
          </cell>
          <cell r="EZ14">
            <v>0</v>
          </cell>
          <cell r="FA14">
            <v>3</v>
          </cell>
          <cell r="FB14">
            <v>15</v>
          </cell>
          <cell r="FC14">
            <v>5.2658655886806063</v>
          </cell>
          <cell r="FD14">
            <v>28.705330747601614</v>
          </cell>
          <cell r="FE14">
            <v>19.941401209286049</v>
          </cell>
          <cell r="FF14">
            <v>0</v>
          </cell>
          <cell r="FG14">
            <v>25.757859388141327</v>
          </cell>
          <cell r="FH14">
            <v>4.3371383040381701</v>
          </cell>
          <cell r="FI14">
            <v>2.4095212800212056</v>
          </cell>
          <cell r="FJ14">
            <v>2.5</v>
          </cell>
          <cell r="FK14">
            <v>6.4221805847187516</v>
          </cell>
          <cell r="FL14">
            <v>134.70492989910326</v>
          </cell>
          <cell r="FM14">
            <v>141.39564833333324</v>
          </cell>
          <cell r="FN14">
            <v>-6.6907184342299786</v>
          </cell>
          <cell r="FO14">
            <v>66.916666666666671</v>
          </cell>
          <cell r="FP14">
            <v>8.8693376728905378</v>
          </cell>
          <cell r="FQ14">
            <v>4.9274098182725217</v>
          </cell>
          <cell r="FR14">
            <v>91.277666666666661</v>
          </cell>
          <cell r="FS14">
            <v>5.9683053250491369</v>
          </cell>
          <cell r="FT14">
            <v>3.3157251805828536</v>
          </cell>
          <cell r="FU14">
            <v>102.40599999999999</v>
          </cell>
          <cell r="FV14">
            <v>4.643086533638205</v>
          </cell>
          <cell r="FW14">
            <v>2.5794925186878914</v>
          </cell>
          <cell r="FX14">
            <v>31.871652346566368</v>
          </cell>
          <cell r="FY14">
            <v>46.903382111406017</v>
          </cell>
          <cell r="FZ14">
            <v>1.4716332119021456</v>
          </cell>
        </row>
        <row r="15">
          <cell r="A15">
            <v>1</v>
          </cell>
          <cell r="D15">
            <v>80</v>
          </cell>
          <cell r="E15">
            <v>1332</v>
          </cell>
          <cell r="F15">
            <v>7.1000000000000005E-5</v>
          </cell>
          <cell r="G15">
            <v>28.5</v>
          </cell>
          <cell r="H15">
            <v>11.181949148940321</v>
          </cell>
          <cell r="I15">
            <v>506.23953089902994</v>
          </cell>
          <cell r="J15">
            <v>68.817091016135237</v>
          </cell>
          <cell r="K15">
            <v>7.3563052931187434</v>
          </cell>
          <cell r="L15">
            <v>2.6311683819734029</v>
          </cell>
          <cell r="M15">
            <v>1.4474065751528542E-3</v>
          </cell>
          <cell r="N15">
            <v>575.9</v>
          </cell>
          <cell r="O15">
            <v>587.08194914894034</v>
          </cell>
          <cell r="P15">
            <v>2</v>
          </cell>
          <cell r="Q15">
            <v>2</v>
          </cell>
          <cell r="R15">
            <v>592.45999999999992</v>
          </cell>
          <cell r="S15">
            <v>577.20000000000005</v>
          </cell>
          <cell r="T15">
            <v>83</v>
          </cell>
          <cell r="U15">
            <v>7.63</v>
          </cell>
          <cell r="V15">
            <v>572.20000000000005</v>
          </cell>
          <cell r="W15">
            <v>579.83000000000004</v>
          </cell>
          <cell r="X15">
            <v>5.5500000000000005E-4</v>
          </cell>
          <cell r="Y15">
            <v>1.3300000000000001E-4</v>
          </cell>
          <cell r="Z15">
            <v>60</v>
          </cell>
          <cell r="AA15">
            <v>7.6881429560367511</v>
          </cell>
          <cell r="AB15">
            <v>579.50366158712006</v>
          </cell>
          <cell r="AC15">
            <v>94.382420540868708</v>
          </cell>
          <cell r="AD15">
            <v>6.1399533754931417</v>
          </cell>
          <cell r="AE15">
            <v>2.2985184991279639</v>
          </cell>
          <cell r="AF15">
            <v>0.14608625050887819</v>
          </cell>
          <cell r="AG15">
            <v>1.1352961337252054E-4</v>
          </cell>
          <cell r="AH15">
            <v>1945</v>
          </cell>
          <cell r="AI15">
            <v>572.20000000000005</v>
          </cell>
          <cell r="AJ15">
            <v>572.45868500000006</v>
          </cell>
          <cell r="AK15">
            <v>580.14682795603676</v>
          </cell>
          <cell r="AL15">
            <v>30.752571824147005</v>
          </cell>
          <cell r="AM15">
            <v>65.17</v>
          </cell>
          <cell r="AN15">
            <v>19.170000000000002</v>
          </cell>
          <cell r="AO15">
            <v>46</v>
          </cell>
          <cell r="AP15">
            <v>1332</v>
          </cell>
          <cell r="AQ15">
            <v>2</v>
          </cell>
          <cell r="AR15">
            <v>16</v>
          </cell>
          <cell r="AS15">
            <v>1</v>
          </cell>
          <cell r="AT15">
            <v>3</v>
          </cell>
          <cell r="AU15">
            <v>14.569898215573197</v>
          </cell>
          <cell r="AV15">
            <v>0</v>
          </cell>
          <cell r="AW15">
            <v>5.9050969916539655</v>
          </cell>
          <cell r="AX15">
            <v>9</v>
          </cell>
          <cell r="AY15">
            <v>10</v>
          </cell>
          <cell r="AZ15">
            <v>10</v>
          </cell>
          <cell r="BA15">
            <v>10</v>
          </cell>
          <cell r="BB15">
            <v>590.45999999999992</v>
          </cell>
          <cell r="BC15">
            <v>593.45999999999992</v>
          </cell>
          <cell r="BD15">
            <v>5.92</v>
          </cell>
          <cell r="BE15">
            <v>24.92</v>
          </cell>
          <cell r="BF15">
            <v>600.81999999999994</v>
          </cell>
          <cell r="BG15">
            <v>7.3600000000000136</v>
          </cell>
          <cell r="BH15">
            <v>5.5600000000000005</v>
          </cell>
          <cell r="BI15">
            <v>0.37979317375443666</v>
          </cell>
          <cell r="BJ15">
            <v>5.6663967102165564</v>
          </cell>
          <cell r="BK15">
            <v>14.56</v>
          </cell>
          <cell r="BL15">
            <v>3.4658042104884346</v>
          </cell>
          <cell r="BM15">
            <v>0.23803600346761225</v>
          </cell>
          <cell r="BN15">
            <v>0.60499999999999998</v>
          </cell>
          <cell r="BO15">
            <v>0.56564001618899307</v>
          </cell>
          <cell r="BP15">
            <v>21.172190831051207</v>
          </cell>
          <cell r="BQ15">
            <v>2.5766662210270947</v>
          </cell>
          <cell r="BR15">
            <v>1328.189152882507</v>
          </cell>
          <cell r="BS15">
            <v>3.8108471174930401</v>
          </cell>
          <cell r="BT15">
            <v>22.283663625769638</v>
          </cell>
          <cell r="BU15">
            <v>1.8679603452577402</v>
          </cell>
          <cell r="BV15">
            <v>5.936564270269816</v>
          </cell>
          <cell r="BW15">
            <v>2.8732593727286937</v>
          </cell>
          <cell r="BX15">
            <v>7.0116313249495317</v>
          </cell>
          <cell r="BY15">
            <v>0.50713495949954845</v>
          </cell>
          <cell r="BZ15" t="str">
            <v>USBR-IV</v>
          </cell>
          <cell r="CA15">
            <v>31</v>
          </cell>
          <cell r="CB15">
            <v>37.199999999999996</v>
          </cell>
          <cell r="CC15">
            <v>60</v>
          </cell>
          <cell r="CD15">
            <v>570.20868500000006</v>
          </cell>
          <cell r="CE15">
            <v>3.7</v>
          </cell>
          <cell r="CF15">
            <v>3.7</v>
          </cell>
          <cell r="CG15">
            <v>2.5</v>
          </cell>
          <cell r="CH15">
            <v>7.4</v>
          </cell>
          <cell r="CI15" t="str">
            <v>0</v>
          </cell>
          <cell r="CJ15" t="str">
            <v>0</v>
          </cell>
          <cell r="CK15" t="str">
            <v>0</v>
          </cell>
          <cell r="CL15" t="str">
            <v>0</v>
          </cell>
          <cell r="CM15" t="str">
            <v>0</v>
          </cell>
          <cell r="CN15">
            <v>2.25</v>
          </cell>
          <cell r="CO15" t="str">
            <v>0</v>
          </cell>
          <cell r="CP15">
            <v>2.25</v>
          </cell>
          <cell r="CQ15">
            <v>0.75</v>
          </cell>
          <cell r="CR15">
            <v>569.44868500000007</v>
          </cell>
          <cell r="CS15">
            <v>9.25</v>
          </cell>
          <cell r="CT15">
            <v>4.7615786857668354</v>
          </cell>
          <cell r="CU15">
            <v>16.123264148940279</v>
          </cell>
          <cell r="CV15">
            <v>28.5</v>
          </cell>
          <cell r="CW15">
            <v>16.5</v>
          </cell>
          <cell r="CX15">
            <v>1.083</v>
          </cell>
          <cell r="CY15">
            <v>3.5</v>
          </cell>
          <cell r="CZ15">
            <v>0.75</v>
          </cell>
          <cell r="DA15">
            <v>2</v>
          </cell>
          <cell r="DB15">
            <v>4</v>
          </cell>
          <cell r="DC15">
            <v>3</v>
          </cell>
          <cell r="DD15">
            <v>3.5</v>
          </cell>
          <cell r="DE15">
            <v>19.353944999999726</v>
          </cell>
          <cell r="DF15">
            <v>30</v>
          </cell>
          <cell r="DG15">
            <v>4</v>
          </cell>
          <cell r="DH15">
            <v>51.832999999999998</v>
          </cell>
          <cell r="DI15">
            <v>60</v>
          </cell>
          <cell r="DJ15">
            <v>6.0199999999999818</v>
          </cell>
          <cell r="DK15">
            <v>0.75</v>
          </cell>
          <cell r="DL15">
            <v>0</v>
          </cell>
          <cell r="DM15">
            <v>142.18694499999972</v>
          </cell>
          <cell r="DN15">
            <v>10</v>
          </cell>
          <cell r="DO15">
            <v>10</v>
          </cell>
          <cell r="DP15">
            <v>15</v>
          </cell>
          <cell r="DQ15">
            <v>11.167852824647913</v>
          </cell>
          <cell r="DR15">
            <v>19.543742443133848</v>
          </cell>
          <cell r="DS15">
            <v>11.855599487097097</v>
          </cell>
          <cell r="DT15">
            <v>15</v>
          </cell>
          <cell r="DU15">
            <v>1.5</v>
          </cell>
          <cell r="DV15">
            <v>140.18694499999972</v>
          </cell>
          <cell r="DW15">
            <v>2</v>
          </cell>
          <cell r="DX15">
            <v>10</v>
          </cell>
          <cell r="DY15">
            <v>7.5327516616017114</v>
          </cell>
          <cell r="DZ15">
            <v>-6.521564240793877</v>
          </cell>
          <cell r="EA15">
            <v>98.264969746294824</v>
          </cell>
          <cell r="EB15">
            <v>83.316522325248428</v>
          </cell>
          <cell r="EC15">
            <v>76.188404561449943</v>
          </cell>
          <cell r="ED15">
            <v>95.275280262085545</v>
          </cell>
          <cell r="EE15">
            <v>79.437726895066575</v>
          </cell>
          <cell r="EF15">
            <v>0.91327583939074586</v>
          </cell>
          <cell r="EG15">
            <v>3</v>
          </cell>
          <cell r="EH15">
            <v>51.832999999999998</v>
          </cell>
          <cell r="EI15">
            <v>90.353944999999726</v>
          </cell>
          <cell r="EJ15">
            <v>6</v>
          </cell>
          <cell r="EK15">
            <v>15</v>
          </cell>
          <cell r="EL15">
            <v>4.8516794819459044</v>
          </cell>
          <cell r="EM15">
            <v>-1.2543595604240807</v>
          </cell>
          <cell r="EN15">
            <v>65.382182748049445</v>
          </cell>
          <cell r="EO15">
            <v>58.324181182876828</v>
          </cell>
          <cell r="EP15">
            <v>51.669572344064768</v>
          </cell>
          <cell r="EQ15">
            <v>62.183008676986503</v>
          </cell>
          <cell r="ER15">
            <v>56.51985441661791</v>
          </cell>
          <cell r="ES15">
            <v>10.025930744748988</v>
          </cell>
          <cell r="ET15">
            <v>9.1128454241877943</v>
          </cell>
          <cell r="EU15">
            <v>5.569961524860549</v>
          </cell>
          <cell r="EV15">
            <v>5.0626919023265522</v>
          </cell>
          <cell r="EW15">
            <v>5</v>
          </cell>
          <cell r="EX15">
            <v>5</v>
          </cell>
          <cell r="EY15">
            <v>142.18694499999972</v>
          </cell>
          <cell r="EZ15">
            <v>0</v>
          </cell>
          <cell r="FA15">
            <v>3</v>
          </cell>
          <cell r="FB15">
            <v>15</v>
          </cell>
          <cell r="FC15">
            <v>5.2658655886806063</v>
          </cell>
          <cell r="FD15">
            <v>28.705330747601614</v>
          </cell>
          <cell r="FE15">
            <v>19.941401209286049</v>
          </cell>
          <cell r="FF15">
            <v>0</v>
          </cell>
          <cell r="FG15">
            <v>25.757859388141327</v>
          </cell>
          <cell r="FH15">
            <v>4.1530077082626384</v>
          </cell>
          <cell r="FI15">
            <v>2.3072265045903548</v>
          </cell>
          <cell r="FJ15">
            <v>2.4000000000000004</v>
          </cell>
          <cell r="FK15">
            <v>6.7069187841903366</v>
          </cell>
          <cell r="FL15">
            <v>128.98611319152224</v>
          </cell>
          <cell r="FM15">
            <v>141.39564833333324</v>
          </cell>
          <cell r="FN15">
            <v>-12.409535141811006</v>
          </cell>
          <cell r="FO15">
            <v>66.916666666666671</v>
          </cell>
          <cell r="FP15">
            <v>8.4927952812579814</v>
          </cell>
          <cell r="FQ15">
            <v>4.7182196006988777</v>
          </cell>
          <cell r="FR15">
            <v>87.277666666666661</v>
          </cell>
          <cell r="FS15">
            <v>6.1710422060667609</v>
          </cell>
          <cell r="FT15">
            <v>3.4283567811482007</v>
          </cell>
          <cell r="FU15">
            <v>98.405999999999992</v>
          </cell>
          <cell r="FV15">
            <v>4.9020847806741159</v>
          </cell>
          <cell r="FW15">
            <v>2.7233804337078422</v>
          </cell>
          <cell r="FX15">
            <v>31.871652346566368</v>
          </cell>
          <cell r="FY15">
            <v>46.19860721702748</v>
          </cell>
          <cell r="FZ15">
            <v>1.4495203045851683</v>
          </cell>
        </row>
        <row r="16">
          <cell r="A16">
            <v>1</v>
          </cell>
          <cell r="D16">
            <v>70</v>
          </cell>
          <cell r="E16">
            <v>1165.5</v>
          </cell>
          <cell r="F16">
            <v>7.1000000000000005E-5</v>
          </cell>
          <cell r="G16">
            <v>28.5</v>
          </cell>
          <cell r="H16">
            <v>10.417488915056957</v>
          </cell>
          <cell r="I16">
            <v>459.68454702212512</v>
          </cell>
          <cell r="J16">
            <v>66.060790444815581</v>
          </cell>
          <cell r="K16">
            <v>6.9585081245148945</v>
          </cell>
          <cell r="L16">
            <v>2.5354374710218384</v>
          </cell>
          <cell r="M16">
            <v>1.4253695962906932E-3</v>
          </cell>
          <cell r="N16">
            <v>575.9</v>
          </cell>
          <cell r="O16">
            <v>586.31748891505697</v>
          </cell>
          <cell r="P16">
            <v>2</v>
          </cell>
          <cell r="Q16">
            <v>2</v>
          </cell>
          <cell r="R16">
            <v>592.45999999999992</v>
          </cell>
          <cell r="S16">
            <v>577.20000000000005</v>
          </cell>
          <cell r="T16">
            <v>83</v>
          </cell>
          <cell r="U16">
            <v>7.63</v>
          </cell>
          <cell r="V16">
            <v>572.20000000000005</v>
          </cell>
          <cell r="W16">
            <v>579.83000000000004</v>
          </cell>
          <cell r="X16">
            <v>5.5500000000000005E-4</v>
          </cell>
          <cell r="Y16">
            <v>1.3300000000000001E-4</v>
          </cell>
          <cell r="Z16">
            <v>60</v>
          </cell>
          <cell r="AA16">
            <v>7.1262669765198359</v>
          </cell>
          <cell r="AB16">
            <v>529.14338063246453</v>
          </cell>
          <cell r="AC16">
            <v>91.869634770620507</v>
          </cell>
          <cell r="AD16">
            <v>5.7597200854626909</v>
          </cell>
          <cell r="AE16">
            <v>2.2026164232891499</v>
          </cell>
          <cell r="AF16">
            <v>0.14540518488802595</v>
          </cell>
          <cell r="AG16">
            <v>9.9544191698441864E-5</v>
          </cell>
          <cell r="AH16">
            <v>1945</v>
          </cell>
          <cell r="AI16">
            <v>572.20000000000005</v>
          </cell>
          <cell r="AJ16">
            <v>572.45868500000006</v>
          </cell>
          <cell r="AK16">
            <v>579.58495197651985</v>
          </cell>
          <cell r="AL16">
            <v>28.505067906079343</v>
          </cell>
          <cell r="AM16">
            <v>65.17</v>
          </cell>
          <cell r="AN16">
            <v>19.170000000000002</v>
          </cell>
          <cell r="AO16">
            <v>46</v>
          </cell>
          <cell r="AP16">
            <v>1165.5</v>
          </cell>
          <cell r="AQ16">
            <v>2</v>
          </cell>
          <cell r="AR16">
            <v>16</v>
          </cell>
          <cell r="AS16">
            <v>1</v>
          </cell>
          <cell r="AT16">
            <v>3</v>
          </cell>
          <cell r="AU16">
            <v>14.569898215573197</v>
          </cell>
          <cell r="AV16">
            <v>0</v>
          </cell>
          <cell r="AW16">
            <v>5.4021868755047677</v>
          </cell>
          <cell r="AX16">
            <v>9</v>
          </cell>
          <cell r="AY16">
            <v>10</v>
          </cell>
          <cell r="AZ16">
            <v>10</v>
          </cell>
          <cell r="BA16">
            <v>10</v>
          </cell>
          <cell r="BB16">
            <v>590.45999999999992</v>
          </cell>
          <cell r="BC16">
            <v>593.45999999999992</v>
          </cell>
          <cell r="BD16">
            <v>5.92</v>
          </cell>
          <cell r="BE16">
            <v>24.92</v>
          </cell>
          <cell r="BF16">
            <v>600.81999999999994</v>
          </cell>
          <cell r="BG16">
            <v>7.3600000000000136</v>
          </cell>
          <cell r="BH16">
            <v>5.5600000000000005</v>
          </cell>
          <cell r="BI16">
            <v>0.35372746796915688</v>
          </cell>
          <cell r="BJ16">
            <v>5.1835387323876452</v>
          </cell>
          <cell r="BK16">
            <v>14.56</v>
          </cell>
          <cell r="BL16">
            <v>3.0545838739664855</v>
          </cell>
          <cell r="BM16">
            <v>0.20979284848670915</v>
          </cell>
          <cell r="BN16">
            <v>0.60499999999999998</v>
          </cell>
          <cell r="BO16">
            <v>0.56991216970855629</v>
          </cell>
          <cell r="BP16">
            <v>20.860304477718085</v>
          </cell>
          <cell r="BQ16">
            <v>2.7042011466679887</v>
          </cell>
          <cell r="BR16">
            <v>1162.0654976535548</v>
          </cell>
          <cell r="BS16">
            <v>3.4345023464452424</v>
          </cell>
          <cell r="BT16">
            <v>21.987548815252357</v>
          </cell>
          <cell r="BU16">
            <v>1.6564772774823731</v>
          </cell>
          <cell r="BV16">
            <v>5.5605706078987964</v>
          </cell>
          <cell r="BW16">
            <v>3.010621365518698</v>
          </cell>
          <cell r="BX16">
            <v>6.5500247309624466</v>
          </cell>
          <cell r="BY16">
            <v>0.48950296194290815</v>
          </cell>
          <cell r="BZ16" t="str">
            <v>USBR-IV</v>
          </cell>
          <cell r="CA16">
            <v>29.5</v>
          </cell>
          <cell r="CB16">
            <v>35.4</v>
          </cell>
          <cell r="CC16">
            <v>60</v>
          </cell>
          <cell r="CD16">
            <v>570.45868500000006</v>
          </cell>
          <cell r="CE16">
            <v>3.3</v>
          </cell>
          <cell r="CF16">
            <v>3.3</v>
          </cell>
          <cell r="CG16">
            <v>2.5</v>
          </cell>
          <cell r="CH16">
            <v>6.6</v>
          </cell>
          <cell r="CI16" t="str">
            <v>0</v>
          </cell>
          <cell r="CJ16" t="str">
            <v>0</v>
          </cell>
          <cell r="CK16" t="str">
            <v>0</v>
          </cell>
          <cell r="CL16" t="str">
            <v>0</v>
          </cell>
          <cell r="CM16" t="str">
            <v>0</v>
          </cell>
          <cell r="CN16">
            <v>2</v>
          </cell>
          <cell r="CO16" t="str">
            <v>0</v>
          </cell>
          <cell r="CP16">
            <v>2</v>
          </cell>
          <cell r="CQ16">
            <v>0.5</v>
          </cell>
          <cell r="CR16">
            <v>569.44868500000007</v>
          </cell>
          <cell r="CS16">
            <v>8.25</v>
          </cell>
          <cell r="CT16">
            <v>4.5756963686209247</v>
          </cell>
          <cell r="CU16">
            <v>15.35880391505691</v>
          </cell>
          <cell r="CV16">
            <v>28.5</v>
          </cell>
          <cell r="CW16">
            <v>16.5</v>
          </cell>
          <cell r="CX16">
            <v>1.083</v>
          </cell>
          <cell r="CY16">
            <v>3.5</v>
          </cell>
          <cell r="CZ16">
            <v>0.75</v>
          </cell>
          <cell r="DA16">
            <v>2</v>
          </cell>
          <cell r="DB16">
            <v>4</v>
          </cell>
          <cell r="DC16">
            <v>3</v>
          </cell>
          <cell r="DD16">
            <v>3.5</v>
          </cell>
          <cell r="DE16">
            <v>19.353944999999726</v>
          </cell>
          <cell r="DF16">
            <v>30</v>
          </cell>
          <cell r="DG16">
            <v>4</v>
          </cell>
          <cell r="DH16">
            <v>51.832999999999998</v>
          </cell>
          <cell r="DI16">
            <v>60</v>
          </cell>
          <cell r="DJ16">
            <v>6.0199999999999818</v>
          </cell>
          <cell r="DK16">
            <v>0.5</v>
          </cell>
          <cell r="DL16">
            <v>0</v>
          </cell>
          <cell r="DM16">
            <v>142.18694499999972</v>
          </cell>
          <cell r="DN16">
            <v>9</v>
          </cell>
          <cell r="DO16">
            <v>9</v>
          </cell>
          <cell r="DP16">
            <v>15</v>
          </cell>
          <cell r="DQ16">
            <v>10.217556438358395</v>
          </cell>
          <cell r="DR16">
            <v>17.88072376712719</v>
          </cell>
          <cell r="DS16">
            <v>10.754456790607353</v>
          </cell>
          <cell r="DT16">
            <v>15</v>
          </cell>
          <cell r="DU16">
            <v>1.5</v>
          </cell>
          <cell r="DV16">
            <v>140.18694499999972</v>
          </cell>
          <cell r="DW16">
            <v>2</v>
          </cell>
          <cell r="DX16">
            <v>9</v>
          </cell>
          <cell r="DY16">
            <v>8.3110939812271294</v>
          </cell>
          <cell r="DZ16">
            <v>-7.2973002261774269</v>
          </cell>
          <cell r="EA16">
            <v>98.165839369186457</v>
          </cell>
          <cell r="EB16">
            <v>84.113521160997806</v>
          </cell>
          <cell r="EC16">
            <v>77.367603722983532</v>
          </cell>
          <cell r="ED16">
            <v>95.043101989588976</v>
          </cell>
          <cell r="EE16">
            <v>80.617447316609358</v>
          </cell>
          <cell r="EF16">
            <v>1.1005859566052638</v>
          </cell>
          <cell r="EG16">
            <v>3</v>
          </cell>
          <cell r="EH16">
            <v>51.832999999999998</v>
          </cell>
          <cell r="EI16">
            <v>90.353944999999726</v>
          </cell>
          <cell r="EJ16">
            <v>6</v>
          </cell>
          <cell r="EK16">
            <v>15</v>
          </cell>
          <cell r="EL16">
            <v>4.8516794819459044</v>
          </cell>
          <cell r="EM16">
            <v>-1.2543595604240807</v>
          </cell>
          <cell r="EN16">
            <v>65.382182748049445</v>
          </cell>
          <cell r="EO16">
            <v>58.324181182876828</v>
          </cell>
          <cell r="EP16">
            <v>51.669572344064768</v>
          </cell>
          <cell r="EQ16">
            <v>62.234141065505668</v>
          </cell>
          <cell r="ER16">
            <v>56.51985441661791</v>
          </cell>
          <cell r="ES16">
            <v>9.5584196944709241</v>
          </cell>
          <cell r="ET16">
            <v>8.6807736129239785</v>
          </cell>
          <cell r="EU16">
            <v>5.3102331635949573</v>
          </cell>
          <cell r="EV16">
            <v>4.8226520071799879</v>
          </cell>
          <cell r="EW16">
            <v>5</v>
          </cell>
          <cell r="EX16">
            <v>5</v>
          </cell>
          <cell r="EY16">
            <v>142.18694499999972</v>
          </cell>
          <cell r="EZ16">
            <v>0</v>
          </cell>
          <cell r="FA16">
            <v>3</v>
          </cell>
          <cell r="FB16">
            <v>15</v>
          </cell>
          <cell r="FC16">
            <v>5.2658655886806063</v>
          </cell>
          <cell r="FD16">
            <v>28.705330747601614</v>
          </cell>
          <cell r="FE16">
            <v>19.941401209286049</v>
          </cell>
          <cell r="FF16">
            <v>0</v>
          </cell>
          <cell r="FG16">
            <v>25.757859388141327</v>
          </cell>
          <cell r="FH16">
            <v>3.9560991161407042</v>
          </cell>
          <cell r="FI16">
            <v>2.1978328423003912</v>
          </cell>
          <cell r="FJ16">
            <v>2.2000000000000002</v>
          </cell>
          <cell r="FK16">
            <v>7.0407450854280595</v>
          </cell>
          <cell r="FL16">
            <v>122.87043132045528</v>
          </cell>
          <cell r="FM16">
            <v>141.39564833333324</v>
          </cell>
          <cell r="FN16">
            <v>-18.52521701287796</v>
          </cell>
          <cell r="FO16">
            <v>66.916666666666671</v>
          </cell>
          <cell r="FP16">
            <v>8.0901222116450402</v>
          </cell>
          <cell r="FQ16">
            <v>4.4945123398028004</v>
          </cell>
          <cell r="FR16">
            <v>83.277666666666661</v>
          </cell>
          <cell r="FS16">
            <v>6.3129431130220546</v>
          </cell>
          <cell r="FT16">
            <v>3.5071906183455859</v>
          </cell>
          <cell r="FU16">
            <v>94.36433333333332</v>
          </cell>
          <cell r="FV16">
            <v>5.108677342384552</v>
          </cell>
          <cell r="FW16">
            <v>2.8381540791025284</v>
          </cell>
          <cell r="FX16">
            <v>31.871652346566368</v>
          </cell>
          <cell r="FY16">
            <v>45.162200232389793</v>
          </cell>
          <cell r="FZ16">
            <v>1.417002160456085</v>
          </cell>
        </row>
        <row r="17">
          <cell r="A17">
            <v>1</v>
          </cell>
          <cell r="D17">
            <v>60</v>
          </cell>
          <cell r="E17">
            <v>999</v>
          </cell>
          <cell r="F17">
            <v>7.1000000000000005E-5</v>
          </cell>
          <cell r="G17">
            <v>28.5</v>
          </cell>
          <cell r="H17">
            <v>9.5927584435808164</v>
          </cell>
          <cell r="I17">
            <v>411.4251374773898</v>
          </cell>
          <cell r="J17">
            <v>63.087182441470766</v>
          </cell>
          <cell r="K17">
            <v>6.5215329256317656</v>
          </cell>
          <cell r="L17">
            <v>2.4281486631917542</v>
          </cell>
          <cell r="M17">
            <v>1.397569207711058E-3</v>
          </cell>
          <cell r="N17">
            <v>575.9</v>
          </cell>
          <cell r="O17">
            <v>585.49275844358078</v>
          </cell>
          <cell r="P17">
            <v>2</v>
          </cell>
          <cell r="Q17">
            <v>2</v>
          </cell>
          <cell r="R17">
            <v>592.45999999999992</v>
          </cell>
          <cell r="S17">
            <v>577.20000000000005</v>
          </cell>
          <cell r="T17">
            <v>83</v>
          </cell>
          <cell r="U17">
            <v>7.63</v>
          </cell>
          <cell r="V17">
            <v>572.20000000000005</v>
          </cell>
          <cell r="W17">
            <v>579.83000000000004</v>
          </cell>
          <cell r="X17">
            <v>5.5500000000000005E-4</v>
          </cell>
          <cell r="Y17">
            <v>1.3300000000000001E-4</v>
          </cell>
          <cell r="Z17">
            <v>60</v>
          </cell>
          <cell r="AA17">
            <v>6.5256322187999807</v>
          </cell>
          <cell r="AB17">
            <v>476.70568483807961</v>
          </cell>
          <cell r="AC17">
            <v>89.183514474799082</v>
          </cell>
          <cell r="AD17">
            <v>5.345222013792517</v>
          </cell>
          <cell r="AE17">
            <v>2.095632476209627</v>
          </cell>
          <cell r="AF17">
            <v>0.14456923652903078</v>
          </cell>
          <cell r="AG17">
            <v>8.5259569232221111E-5</v>
          </cell>
          <cell r="AH17">
            <v>1945</v>
          </cell>
          <cell r="AI17">
            <v>572.20000000000005</v>
          </cell>
          <cell r="AJ17">
            <v>572.45868500000006</v>
          </cell>
          <cell r="AK17">
            <v>578.98431721880002</v>
          </cell>
          <cell r="AL17">
            <v>26.102528875199923</v>
          </cell>
          <cell r="AM17">
            <v>65.17</v>
          </cell>
          <cell r="AN17">
            <v>19.170000000000002</v>
          </cell>
          <cell r="AO17">
            <v>46</v>
          </cell>
          <cell r="AP17">
            <v>999</v>
          </cell>
          <cell r="AQ17">
            <v>2</v>
          </cell>
          <cell r="AR17">
            <v>16</v>
          </cell>
          <cell r="AS17">
            <v>1</v>
          </cell>
          <cell r="AT17">
            <v>3</v>
          </cell>
          <cell r="AU17">
            <v>14.569898215573197</v>
          </cell>
          <cell r="AV17">
            <v>0</v>
          </cell>
          <cell r="AW17">
            <v>4.8746436549697476</v>
          </cell>
          <cell r="AX17">
            <v>9</v>
          </cell>
          <cell r="AY17">
            <v>10</v>
          </cell>
          <cell r="AZ17">
            <v>10</v>
          </cell>
          <cell r="BA17">
            <v>10</v>
          </cell>
          <cell r="BB17">
            <v>590.45999999999992</v>
          </cell>
          <cell r="BC17">
            <v>593.45999999999992</v>
          </cell>
          <cell r="BD17">
            <v>5.92</v>
          </cell>
          <cell r="BE17">
            <v>24.92</v>
          </cell>
          <cell r="BF17">
            <v>600.81999999999994</v>
          </cell>
          <cell r="BG17">
            <v>7.3600000000000136</v>
          </cell>
          <cell r="BH17">
            <v>5.5600000000000005</v>
          </cell>
          <cell r="BI17">
            <v>0.32152557962761724</v>
          </cell>
          <cell r="BJ17">
            <v>4.6770589016234432</v>
          </cell>
          <cell r="BK17">
            <v>14.56</v>
          </cell>
          <cell r="BL17">
            <v>2.6293539336624407</v>
          </cell>
          <cell r="BM17">
            <v>0.18058749544384894</v>
          </cell>
          <cell r="BN17">
            <v>0.60799999999999998</v>
          </cell>
          <cell r="BO17">
            <v>0.57714078713693251</v>
          </cell>
          <cell r="BP17">
            <v>20.509701249191728</v>
          </cell>
          <cell r="BQ17">
            <v>2.8586111540137868</v>
          </cell>
          <cell r="BR17">
            <v>995.95594865938369</v>
          </cell>
          <cell r="BS17">
            <v>3.0440513406163063</v>
          </cell>
          <cell r="BT17">
            <v>21.655203654805391</v>
          </cell>
          <cell r="BU17">
            <v>1.441628095382627</v>
          </cell>
          <cell r="BV17">
            <v>5.1516426411116782</v>
          </cell>
          <cell r="BW17">
            <v>3.178393894269254</v>
          </cell>
          <cell r="BX17">
            <v>6.0599603223377452</v>
          </cell>
          <cell r="BY17">
            <v>0.47051013215875059</v>
          </cell>
          <cell r="BZ17" t="str">
            <v>USBR-IV</v>
          </cell>
          <cell r="CA17">
            <v>28</v>
          </cell>
          <cell r="CB17">
            <v>33.6</v>
          </cell>
          <cell r="CC17">
            <v>60</v>
          </cell>
          <cell r="CD17">
            <v>570.70868500000006</v>
          </cell>
          <cell r="CE17">
            <v>2.9</v>
          </cell>
          <cell r="CF17">
            <v>2.9</v>
          </cell>
          <cell r="CG17">
            <v>2.5</v>
          </cell>
          <cell r="CH17">
            <v>5.8</v>
          </cell>
          <cell r="CI17" t="str">
            <v>0</v>
          </cell>
          <cell r="CJ17" t="str">
            <v>0</v>
          </cell>
          <cell r="CK17" t="str">
            <v>0</v>
          </cell>
          <cell r="CL17" t="str">
            <v>0</v>
          </cell>
          <cell r="CM17" t="str">
            <v>0</v>
          </cell>
          <cell r="CN17">
            <v>1.75</v>
          </cell>
          <cell r="CO17" t="str">
            <v>0</v>
          </cell>
          <cell r="CP17">
            <v>1.75</v>
          </cell>
          <cell r="CQ17">
            <v>0.5</v>
          </cell>
          <cell r="CR17">
            <v>569.44868500000007</v>
          </cell>
          <cell r="CS17">
            <v>7.25</v>
          </cell>
          <cell r="CT17">
            <v>4.3839895776882258</v>
          </cell>
          <cell r="CU17">
            <v>14.534073443580724</v>
          </cell>
          <cell r="CV17">
            <v>28.5</v>
          </cell>
          <cell r="CW17">
            <v>16.5</v>
          </cell>
          <cell r="CX17">
            <v>1.083</v>
          </cell>
          <cell r="CY17">
            <v>3.5</v>
          </cell>
          <cell r="CZ17">
            <v>0.75</v>
          </cell>
          <cell r="DA17">
            <v>2</v>
          </cell>
          <cell r="DB17">
            <v>4</v>
          </cell>
          <cell r="DC17">
            <v>3</v>
          </cell>
          <cell r="DD17">
            <v>3.5</v>
          </cell>
          <cell r="DE17">
            <v>19.353944999999726</v>
          </cell>
          <cell r="DF17">
            <v>30</v>
          </cell>
          <cell r="DG17">
            <v>4</v>
          </cell>
          <cell r="DH17">
            <v>51.832999999999998</v>
          </cell>
          <cell r="DI17">
            <v>60</v>
          </cell>
          <cell r="DJ17">
            <v>6.0199999999999818</v>
          </cell>
          <cell r="DK17">
            <v>0.5</v>
          </cell>
          <cell r="DL17">
            <v>0</v>
          </cell>
          <cell r="DM17">
            <v>142.18694499999972</v>
          </cell>
          <cell r="DN17">
            <v>8</v>
          </cell>
          <cell r="DO17">
            <v>8</v>
          </cell>
          <cell r="DP17">
            <v>15</v>
          </cell>
          <cell r="DQ17">
            <v>9.2206276249449992</v>
          </cell>
          <cell r="DR17">
            <v>16.13609834365375</v>
          </cell>
          <cell r="DS17">
            <v>9.6104661248537688</v>
          </cell>
          <cell r="DT17">
            <v>15</v>
          </cell>
          <cell r="DU17">
            <v>1.5</v>
          </cell>
          <cell r="DV17">
            <v>140.18694499999972</v>
          </cell>
          <cell r="DW17">
            <v>2</v>
          </cell>
          <cell r="DX17">
            <v>8</v>
          </cell>
          <cell r="DY17">
            <v>9.2846522734914387</v>
          </cell>
          <cell r="DZ17">
            <v>-8.2672259862352071</v>
          </cell>
          <cell r="EA17">
            <v>98.049469758062699</v>
          </cell>
          <cell r="EB17">
            <v>84.958822424937154</v>
          </cell>
          <cell r="EC17">
            <v>78.616516413742801</v>
          </cell>
          <cell r="ED17">
            <v>94.776807924781309</v>
          </cell>
          <cell r="EE17">
            <v>81.879895794929766</v>
          </cell>
          <cell r="EF17">
            <v>1.2905967557174265</v>
          </cell>
          <cell r="EG17">
            <v>3</v>
          </cell>
          <cell r="EH17">
            <v>51.832999999999998</v>
          </cell>
          <cell r="EI17">
            <v>90.353944999999726</v>
          </cell>
          <cell r="EJ17">
            <v>6</v>
          </cell>
          <cell r="EK17">
            <v>15</v>
          </cell>
          <cell r="EL17">
            <v>4.8516794819459044</v>
          </cell>
          <cell r="EM17">
            <v>-1.2543595604240807</v>
          </cell>
          <cell r="EN17">
            <v>65.382182748049445</v>
          </cell>
          <cell r="EO17">
            <v>58.324181182876828</v>
          </cell>
          <cell r="EP17">
            <v>51.669572344064768</v>
          </cell>
          <cell r="EQ17">
            <v>62.282265666464887</v>
          </cell>
          <cell r="ER17">
            <v>56.51985441661791</v>
          </cell>
          <cell r="ES17">
            <v>9.0521502342900675</v>
          </cell>
          <cell r="ET17">
            <v>8.2146371511161504</v>
          </cell>
          <cell r="EU17">
            <v>5.0289723523833709</v>
          </cell>
          <cell r="EV17">
            <v>4.5636873061756393</v>
          </cell>
          <cell r="EW17">
            <v>5</v>
          </cell>
          <cell r="EX17">
            <v>5</v>
          </cell>
          <cell r="EY17">
            <v>142.18694499999972</v>
          </cell>
          <cell r="EZ17">
            <v>0</v>
          </cell>
          <cell r="FA17">
            <v>3</v>
          </cell>
          <cell r="FB17">
            <v>15</v>
          </cell>
          <cell r="FC17">
            <v>5.2658655886806063</v>
          </cell>
          <cell r="FD17">
            <v>28.705330747601614</v>
          </cell>
          <cell r="FE17">
            <v>19.941401209286049</v>
          </cell>
          <cell r="FF17">
            <v>0</v>
          </cell>
          <cell r="FG17">
            <v>25.757859388141327</v>
          </cell>
          <cell r="FH17">
            <v>3.7436662009667128</v>
          </cell>
          <cell r="FI17">
            <v>2.0798145560926184</v>
          </cell>
          <cell r="FJ17">
            <v>2.1</v>
          </cell>
          <cell r="FK17">
            <v>7.4402694883003591</v>
          </cell>
          <cell r="FL17">
            <v>116.27258754864579</v>
          </cell>
          <cell r="FM17">
            <v>141.39564833333324</v>
          </cell>
          <cell r="FN17">
            <v>-25.123060784687453</v>
          </cell>
          <cell r="FO17">
            <v>66.916666666666671</v>
          </cell>
          <cell r="FP17">
            <v>7.6557022956925387</v>
          </cell>
          <cell r="FQ17">
            <v>4.2531679420514097</v>
          </cell>
          <cell r="FR17">
            <v>79.277666666666661</v>
          </cell>
          <cell r="FS17">
            <v>6.3851138161053047</v>
          </cell>
          <cell r="FT17">
            <v>3.5472854533918361</v>
          </cell>
          <cell r="FU17">
            <v>90.36433333333332</v>
          </cell>
          <cell r="FV17">
            <v>5.2455141927988995</v>
          </cell>
          <cell r="FW17">
            <v>2.9141745515549444</v>
          </cell>
          <cell r="FX17">
            <v>31.871652346566368</v>
          </cell>
          <cell r="FY17">
            <v>44.404224164099915</v>
          </cell>
          <cell r="FZ17">
            <v>1.3932200213925752</v>
          </cell>
        </row>
        <row r="18">
          <cell r="A18">
            <v>1</v>
          </cell>
          <cell r="D18">
            <v>50</v>
          </cell>
          <cell r="E18">
            <v>832.5</v>
          </cell>
          <cell r="F18">
            <v>7.1000000000000005E-5</v>
          </cell>
          <cell r="G18">
            <v>28.5</v>
          </cell>
          <cell r="H18">
            <v>8.6926342745477942</v>
          </cell>
          <cell r="I18">
            <v>361.08291277117672</v>
          </cell>
          <cell r="J18">
            <v>59.841738595737787</v>
          </cell>
          <cell r="K18">
            <v>6.0339642738403789</v>
          </cell>
          <cell r="L18">
            <v>2.3055646337445581</v>
          </cell>
          <cell r="M18">
            <v>-6.465303727054561E-6</v>
          </cell>
          <cell r="N18">
            <v>575.9</v>
          </cell>
          <cell r="O18">
            <v>584.59263427454778</v>
          </cell>
          <cell r="P18">
            <v>2</v>
          </cell>
          <cell r="Q18">
            <v>2</v>
          </cell>
          <cell r="R18">
            <v>592.45999999999992</v>
          </cell>
          <cell r="S18">
            <v>577.20000000000005</v>
          </cell>
          <cell r="T18">
            <v>83</v>
          </cell>
          <cell r="U18">
            <v>7.63</v>
          </cell>
          <cell r="V18">
            <v>572.20000000000005</v>
          </cell>
          <cell r="W18">
            <v>579.83000000000004</v>
          </cell>
          <cell r="X18">
            <v>5.5500000000000005E-4</v>
          </cell>
          <cell r="Y18">
            <v>1.3300000000000001E-4</v>
          </cell>
          <cell r="Z18">
            <v>60</v>
          </cell>
          <cell r="AA18">
            <v>5.8769418269299507</v>
          </cell>
          <cell r="AB18">
            <v>421.69340009003452</v>
          </cell>
          <cell r="AC18">
            <v>86.282482849654343</v>
          </cell>
          <cell r="AD18">
            <v>4.8873582002134501</v>
          </cell>
          <cell r="AE18">
            <v>1.9741829705603433</v>
          </cell>
          <cell r="AF18">
            <v>0.14351053040208242</v>
          </cell>
          <cell r="AG18">
            <v>7.0744564368396823E-5</v>
          </cell>
          <cell r="AH18">
            <v>1945</v>
          </cell>
          <cell r="AI18">
            <v>572.20000000000005</v>
          </cell>
          <cell r="AJ18">
            <v>572.45868500000006</v>
          </cell>
          <cell r="AK18">
            <v>578.33562682693002</v>
          </cell>
          <cell r="AL18">
            <v>23.507767307719803</v>
          </cell>
          <cell r="AM18">
            <v>65.17</v>
          </cell>
          <cell r="AN18">
            <v>19.170000000000002</v>
          </cell>
          <cell r="AO18">
            <v>46</v>
          </cell>
          <cell r="AP18">
            <v>832.5</v>
          </cell>
          <cell r="AQ18">
            <v>2</v>
          </cell>
          <cell r="AR18">
            <v>16</v>
          </cell>
          <cell r="AS18">
            <v>1</v>
          </cell>
          <cell r="AT18">
            <v>3</v>
          </cell>
          <cell r="AU18">
            <v>14.569898215573197</v>
          </cell>
          <cell r="AV18">
            <v>0</v>
          </cell>
          <cell r="AW18">
            <v>4.3167873456281098</v>
          </cell>
          <cell r="AX18">
            <v>9</v>
          </cell>
          <cell r="AY18">
            <v>10</v>
          </cell>
          <cell r="AZ18">
            <v>10</v>
          </cell>
          <cell r="BA18">
            <v>10</v>
          </cell>
          <cell r="BB18">
            <v>590.45999999999992</v>
          </cell>
          <cell r="BC18">
            <v>593.45999999999992</v>
          </cell>
          <cell r="BD18">
            <v>5.92</v>
          </cell>
          <cell r="BE18">
            <v>24.92</v>
          </cell>
          <cell r="BF18">
            <v>600.81999999999994</v>
          </cell>
          <cell r="BG18">
            <v>7.3600000000000136</v>
          </cell>
          <cell r="BH18">
            <v>5.5600000000000005</v>
          </cell>
          <cell r="BI18">
            <v>0.28019432889999862</v>
          </cell>
          <cell r="BJ18">
            <v>4.1415122303507843</v>
          </cell>
          <cell r="BK18">
            <v>14.56</v>
          </cell>
          <cell r="BL18">
            <v>2.2171248522564198</v>
          </cell>
          <cell r="BM18">
            <v>0.15227505853409476</v>
          </cell>
          <cell r="BN18">
            <v>0.60799999999999998</v>
          </cell>
          <cell r="BO18">
            <v>0.58166952810381101</v>
          </cell>
          <cell r="BP18">
            <v>20.108941033920875</v>
          </cell>
          <cell r="BQ18">
            <v>3.0522099240061338</v>
          </cell>
          <cell r="BR18">
            <v>829.86154844418627</v>
          </cell>
          <cell r="BS18">
            <v>2.6384515558137309</v>
          </cell>
          <cell r="BT18">
            <v>21.2760313382385</v>
          </cell>
          <cell r="BU18">
            <v>1.2227668114608965</v>
          </cell>
          <cell r="BV18">
            <v>4.7019528820548038</v>
          </cell>
          <cell r="BW18">
            <v>3.3907116951267318</v>
          </cell>
          <cell r="BX18">
            <v>5.532940387235632</v>
          </cell>
          <cell r="BY18">
            <v>0.44966482769855759</v>
          </cell>
          <cell r="BZ18" t="str">
            <v>USBR-IV</v>
          </cell>
          <cell r="CA18">
            <v>26</v>
          </cell>
          <cell r="CB18">
            <v>31.2</v>
          </cell>
          <cell r="CC18">
            <v>60</v>
          </cell>
          <cell r="CD18">
            <v>570.95868500000006</v>
          </cell>
          <cell r="CE18">
            <v>2.4</v>
          </cell>
          <cell r="CF18">
            <v>2.4</v>
          </cell>
          <cell r="CG18">
            <v>2.5</v>
          </cell>
          <cell r="CH18">
            <v>4.8</v>
          </cell>
          <cell r="CI18" t="str">
            <v>0</v>
          </cell>
          <cell r="CJ18" t="str">
            <v>0</v>
          </cell>
          <cell r="CK18" t="str">
            <v>0</v>
          </cell>
          <cell r="CL18" t="str">
            <v>0</v>
          </cell>
          <cell r="CM18" t="str">
            <v>0</v>
          </cell>
          <cell r="CN18">
            <v>1.5</v>
          </cell>
          <cell r="CO18" t="str">
            <v>0</v>
          </cell>
          <cell r="CP18">
            <v>1.5</v>
          </cell>
          <cell r="CQ18">
            <v>0.5</v>
          </cell>
          <cell r="CR18">
            <v>569.44868500000007</v>
          </cell>
          <cell r="CS18">
            <v>6</v>
          </cell>
          <cell r="CT18">
            <v>4.1849889448751583</v>
          </cell>
          <cell r="CU18">
            <v>13.633949274547717</v>
          </cell>
          <cell r="CV18">
            <v>28.5</v>
          </cell>
          <cell r="CW18">
            <v>16.5</v>
          </cell>
          <cell r="CX18">
            <v>1.083</v>
          </cell>
          <cell r="CY18">
            <v>3.5</v>
          </cell>
          <cell r="CZ18">
            <v>0.75</v>
          </cell>
          <cell r="DA18">
            <v>2</v>
          </cell>
          <cell r="DB18">
            <v>4</v>
          </cell>
          <cell r="DC18">
            <v>3</v>
          </cell>
          <cell r="DD18">
            <v>3.5</v>
          </cell>
          <cell r="DE18">
            <v>19.353944999999726</v>
          </cell>
          <cell r="DF18">
            <v>30</v>
          </cell>
          <cell r="DG18">
            <v>4</v>
          </cell>
          <cell r="DH18">
            <v>51.832999999999998</v>
          </cell>
          <cell r="DI18">
            <v>60</v>
          </cell>
          <cell r="DJ18">
            <v>6.0199999999999818</v>
          </cell>
          <cell r="DK18">
            <v>0.5</v>
          </cell>
          <cell r="DL18">
            <v>0</v>
          </cell>
          <cell r="DM18">
            <v>142.18694499999972</v>
          </cell>
          <cell r="DN18">
            <v>7</v>
          </cell>
          <cell r="DO18">
            <v>7</v>
          </cell>
          <cell r="DP18">
            <v>15</v>
          </cell>
          <cell r="DQ18">
            <v>8.1663083347858869</v>
          </cell>
          <cell r="DR18">
            <v>14.291039585875302</v>
          </cell>
          <cell r="DS18">
            <v>8.4140977589453509</v>
          </cell>
          <cell r="DT18">
            <v>15</v>
          </cell>
          <cell r="DU18">
            <v>1.5</v>
          </cell>
          <cell r="DV18">
            <v>140.18694499999972</v>
          </cell>
          <cell r="DW18">
            <v>2</v>
          </cell>
          <cell r="DX18">
            <v>7</v>
          </cell>
          <cell r="DY18">
            <v>10.537179525685318</v>
          </cell>
          <cell r="DZ18">
            <v>-9.5144780211655799</v>
          </cell>
          <cell r="EA18">
            <v>97.910183000441393</v>
          </cell>
          <cell r="EB18">
            <v>85.859843938430586</v>
          </cell>
          <cell r="EC18">
            <v>79.94723145706196</v>
          </cell>
          <cell r="ED18">
            <v>94.467228982724023</v>
          </cell>
          <cell r="EE18">
            <v>83.241404236035663</v>
          </cell>
          <cell r="EF18">
            <v>1.4835359829187773</v>
          </cell>
          <cell r="EG18">
            <v>3</v>
          </cell>
          <cell r="EH18">
            <v>51.832999999999998</v>
          </cell>
          <cell r="EI18">
            <v>90.353944999999726</v>
          </cell>
          <cell r="EJ18">
            <v>6</v>
          </cell>
          <cell r="EK18">
            <v>15</v>
          </cell>
          <cell r="EL18">
            <v>4.8516794819459044</v>
          </cell>
          <cell r="EM18">
            <v>-1.2543595604240807</v>
          </cell>
          <cell r="EN18">
            <v>65.382182748049445</v>
          </cell>
          <cell r="EO18">
            <v>58.324181182876828</v>
          </cell>
          <cell r="EP18">
            <v>51.669572344064768</v>
          </cell>
          <cell r="EQ18">
            <v>62.327382479864156</v>
          </cell>
          <cell r="ER18">
            <v>56.51985441661791</v>
          </cell>
          <cell r="ES18">
            <v>8.4976837114580199</v>
          </cell>
          <cell r="ET18">
            <v>7.7058882812099032</v>
          </cell>
          <cell r="EU18">
            <v>4.7209353952544548</v>
          </cell>
          <cell r="EV18">
            <v>4.281049045116613</v>
          </cell>
          <cell r="EW18">
            <v>4</v>
          </cell>
          <cell r="EX18">
            <v>5</v>
          </cell>
          <cell r="EY18">
            <v>142.18694499999972</v>
          </cell>
          <cell r="EZ18">
            <v>0</v>
          </cell>
          <cell r="FA18">
            <v>3</v>
          </cell>
          <cell r="FB18">
            <v>15</v>
          </cell>
          <cell r="FC18">
            <v>5.2658655886806063</v>
          </cell>
          <cell r="FD18">
            <v>28.705330747601614</v>
          </cell>
          <cell r="FE18">
            <v>19.941401209286049</v>
          </cell>
          <cell r="FF18">
            <v>0</v>
          </cell>
          <cell r="FG18">
            <v>25.757859388141327</v>
          </cell>
          <cell r="FH18">
            <v>3.5118134831885159</v>
          </cell>
          <cell r="FI18">
            <v>1.9510074906602866</v>
          </cell>
          <cell r="FJ18">
            <v>2</v>
          </cell>
          <cell r="FK18">
            <v>7.931481994352473</v>
          </cell>
          <cell r="FL18">
            <v>109.07159419638174</v>
          </cell>
          <cell r="FM18">
            <v>141.39564833333324</v>
          </cell>
          <cell r="FN18">
            <v>-32.324054136951503</v>
          </cell>
          <cell r="FO18">
            <v>66.916666666666671</v>
          </cell>
          <cell r="FP18">
            <v>7.1815693766575164</v>
          </cell>
          <cell r="FQ18">
            <v>3.9897607648097311</v>
          </cell>
          <cell r="FR18">
            <v>76.277666666666661</v>
          </cell>
          <cell r="FS18">
            <v>6.2789433010786855</v>
          </cell>
          <cell r="FT18">
            <v>3.4883018339326028</v>
          </cell>
          <cell r="FU18">
            <v>87.36433333333332</v>
          </cell>
          <cell r="FV18">
            <v>5.2099213563522699</v>
          </cell>
          <cell r="FW18">
            <v>2.8944007535290388</v>
          </cell>
          <cell r="FX18">
            <v>31.871652346566368</v>
          </cell>
          <cell r="FY18">
            <v>43.610206370197425</v>
          </cell>
          <cell r="FZ18">
            <v>1.368307042759761</v>
          </cell>
        </row>
        <row r="19">
          <cell r="A19">
            <v>1</v>
          </cell>
          <cell r="D19">
            <v>40</v>
          </cell>
          <cell r="E19">
            <v>666</v>
          </cell>
          <cell r="F19">
            <v>7.1000000000000005E-5</v>
          </cell>
          <cell r="G19">
            <v>28.5</v>
          </cell>
          <cell r="H19">
            <v>7.6943934418314601</v>
          </cell>
          <cell r="I19">
            <v>308.09574874874511</v>
          </cell>
          <cell r="J19">
            <v>56.242530088117178</v>
          </cell>
          <cell r="K19">
            <v>5.4779852233894974</v>
          </cell>
          <cell r="L19">
            <v>2.1616699381652382</v>
          </cell>
          <cell r="M19">
            <v>1.3181466725882274E-3</v>
          </cell>
          <cell r="N19">
            <v>575.9</v>
          </cell>
          <cell r="O19">
            <v>583.59439344183147</v>
          </cell>
          <cell r="P19">
            <v>2</v>
          </cell>
          <cell r="Q19">
            <v>2</v>
          </cell>
          <cell r="R19">
            <v>592.45999999999992</v>
          </cell>
          <cell r="S19">
            <v>577.20000000000005</v>
          </cell>
          <cell r="T19">
            <v>83</v>
          </cell>
          <cell r="U19">
            <v>7.63</v>
          </cell>
          <cell r="V19">
            <v>572.20000000000005</v>
          </cell>
          <cell r="W19">
            <v>579.83000000000004</v>
          </cell>
          <cell r="X19">
            <v>5.5500000000000005E-4</v>
          </cell>
          <cell r="Y19">
            <v>1.3300000000000001E-4</v>
          </cell>
          <cell r="Z19">
            <v>60</v>
          </cell>
          <cell r="AA19">
            <v>5.1662433523488511</v>
          </cell>
          <cell r="AB19">
            <v>363.35474189230843</v>
          </cell>
          <cell r="AC19">
            <v>83.104142648316866</v>
          </cell>
          <cell r="AD19">
            <v>4.372281938217764</v>
          </cell>
          <cell r="AE19">
            <v>1.8329195092347872</v>
          </cell>
          <cell r="AF19">
            <v>0.14211110887591005</v>
          </cell>
          <cell r="AG19">
            <v>4.812617248717288E-6</v>
          </cell>
          <cell r="AH19">
            <v>1945</v>
          </cell>
          <cell r="AI19">
            <v>572.20000000000005</v>
          </cell>
          <cell r="AJ19">
            <v>572.45868500000006</v>
          </cell>
          <cell r="AK19">
            <v>577.62492835234889</v>
          </cell>
          <cell r="AL19">
            <v>20.664973409395405</v>
          </cell>
          <cell r="AM19">
            <v>65.17</v>
          </cell>
          <cell r="AN19">
            <v>19.170000000000002</v>
          </cell>
          <cell r="AO19">
            <v>46</v>
          </cell>
          <cell r="AP19">
            <v>666</v>
          </cell>
          <cell r="AQ19">
            <v>2</v>
          </cell>
          <cell r="AR19">
            <v>16</v>
          </cell>
          <cell r="AS19">
            <v>1</v>
          </cell>
          <cell r="AT19">
            <v>3</v>
          </cell>
          <cell r="AU19">
            <v>14.569898215573197</v>
          </cell>
          <cell r="AV19">
            <v>0</v>
          </cell>
          <cell r="AW19">
            <v>3.72014990418384</v>
          </cell>
          <cell r="AX19">
            <v>9</v>
          </cell>
          <cell r="AY19">
            <v>10</v>
          </cell>
          <cell r="AZ19">
            <v>10</v>
          </cell>
          <cell r="BA19">
            <v>10</v>
          </cell>
          <cell r="BB19">
            <v>590.45999999999992</v>
          </cell>
          <cell r="BC19">
            <v>593.45999999999992</v>
          </cell>
          <cell r="BD19">
            <v>5.92</v>
          </cell>
          <cell r="BE19">
            <v>24.92</v>
          </cell>
          <cell r="BF19">
            <v>600.81999999999994</v>
          </cell>
          <cell r="BG19">
            <v>7.3600000000000136</v>
          </cell>
          <cell r="BH19">
            <v>5.5600000000000005</v>
          </cell>
          <cell r="BI19">
            <v>0.22417989999980129</v>
          </cell>
          <cell r="BJ19">
            <v>3.5687815872320447</v>
          </cell>
          <cell r="BK19">
            <v>14.56</v>
          </cell>
          <cell r="BL19">
            <v>1.6849283523494416</v>
          </cell>
          <cell r="BM19">
            <v>0.11572310112290121</v>
          </cell>
          <cell r="BN19">
            <v>0.60799999999999998</v>
          </cell>
          <cell r="BO19">
            <v>0.58767702943701927</v>
          </cell>
          <cell r="BP19">
            <v>19.640437234362</v>
          </cell>
          <cell r="BQ19">
            <v>3.419642509871692</v>
          </cell>
          <cell r="BR19">
            <v>622.3307839088709</v>
          </cell>
          <cell r="BS19">
            <v>43.669216091129101</v>
          </cell>
          <cell r="BT19">
            <v>20.833789255843818</v>
          </cell>
          <cell r="BU19">
            <v>0.99897813808220959</v>
          </cell>
          <cell r="BV19">
            <v>4.3574261159017142</v>
          </cell>
          <cell r="BW19">
            <v>3.6733502416181971</v>
          </cell>
          <cell r="BX19">
            <v>4.776328834136323</v>
          </cell>
          <cell r="BY19">
            <v>0.40322854342238351</v>
          </cell>
          <cell r="BZ19" t="str">
            <v>USBR-IV</v>
          </cell>
          <cell r="CA19">
            <v>25</v>
          </cell>
          <cell r="CB19">
            <v>30</v>
          </cell>
          <cell r="CC19">
            <v>60</v>
          </cell>
          <cell r="CD19">
            <v>571.20868500000006</v>
          </cell>
          <cell r="CE19">
            <v>2</v>
          </cell>
          <cell r="CF19">
            <v>2</v>
          </cell>
          <cell r="CG19">
            <v>2.5</v>
          </cell>
          <cell r="CH19">
            <v>4</v>
          </cell>
          <cell r="CI19" t="str">
            <v>0</v>
          </cell>
          <cell r="CJ19" t="str">
            <v>0</v>
          </cell>
          <cell r="CK19" t="str">
            <v>0</v>
          </cell>
          <cell r="CL19" t="str">
            <v>0</v>
          </cell>
          <cell r="CM19" t="str">
            <v>0</v>
          </cell>
          <cell r="CN19">
            <v>1.25</v>
          </cell>
          <cell r="CO19" t="str">
            <v>0</v>
          </cell>
          <cell r="CP19">
            <v>1.25</v>
          </cell>
          <cell r="CQ19">
            <v>0.5</v>
          </cell>
          <cell r="CR19">
            <v>569.44868500000007</v>
          </cell>
          <cell r="CS19">
            <v>5</v>
          </cell>
          <cell r="CT19">
            <v>3.8188172364471029</v>
          </cell>
          <cell r="CU19">
            <v>12.635708441831412</v>
          </cell>
          <cell r="CV19">
            <v>28.5</v>
          </cell>
          <cell r="CW19">
            <v>16.5</v>
          </cell>
          <cell r="CX19">
            <v>1.083</v>
          </cell>
          <cell r="CY19">
            <v>3.5</v>
          </cell>
          <cell r="CZ19">
            <v>0.75</v>
          </cell>
          <cell r="DA19">
            <v>2</v>
          </cell>
          <cell r="DB19">
            <v>4</v>
          </cell>
          <cell r="DC19">
            <v>3</v>
          </cell>
          <cell r="DD19">
            <v>3.5</v>
          </cell>
          <cell r="DE19">
            <v>19.353944999999726</v>
          </cell>
          <cell r="DF19">
            <v>30</v>
          </cell>
          <cell r="DG19">
            <v>4</v>
          </cell>
          <cell r="DH19">
            <v>51.832999999999998</v>
          </cell>
          <cell r="DI19">
            <v>60</v>
          </cell>
          <cell r="DJ19">
            <v>6.0199999999999818</v>
          </cell>
          <cell r="DK19">
            <v>0.5</v>
          </cell>
          <cell r="DL19">
            <v>0</v>
          </cell>
          <cell r="DM19">
            <v>142.18694499999972</v>
          </cell>
          <cell r="DN19">
            <v>6</v>
          </cell>
          <cell r="DO19">
            <v>6</v>
          </cell>
          <cell r="DP19">
            <v>15</v>
          </cell>
          <cell r="DQ19">
            <v>7.0385581810841602</v>
          </cell>
          <cell r="DR19">
            <v>12.31747681689728</v>
          </cell>
          <cell r="DS19">
            <v>7.1512334645484286</v>
          </cell>
          <cell r="DT19">
            <v>15</v>
          </cell>
          <cell r="DU19">
            <v>1.5</v>
          </cell>
          <cell r="DV19">
            <v>140.18694499999972</v>
          </cell>
          <cell r="DW19">
            <v>2</v>
          </cell>
          <cell r="DX19">
            <v>6</v>
          </cell>
          <cell r="DY19">
            <v>12.2083287219609</v>
          </cell>
          <cell r="DZ19">
            <v>-11.177552315556486</v>
          </cell>
          <cell r="EA19">
            <v>97.739329590077105</v>
          </cell>
          <cell r="EB19">
            <v>86.825826193016255</v>
          </cell>
          <cell r="EC19">
            <v>81.375666397328075</v>
          </cell>
          <cell r="ED19">
            <v>94.101495124390155</v>
          </cell>
          <cell r="EE19">
            <v>84.724293305143959</v>
          </cell>
          <cell r="EF19">
            <v>1.6796845939530847</v>
          </cell>
          <cell r="EG19">
            <v>3</v>
          </cell>
          <cell r="EH19">
            <v>51.832999999999998</v>
          </cell>
          <cell r="EI19">
            <v>90.353944999999726</v>
          </cell>
          <cell r="EJ19">
            <v>6</v>
          </cell>
          <cell r="EK19">
            <v>15</v>
          </cell>
          <cell r="EL19">
            <v>4.8516794819459044</v>
          </cell>
          <cell r="EM19">
            <v>-1.2543595604240807</v>
          </cell>
          <cell r="EN19">
            <v>65.382182748049445</v>
          </cell>
          <cell r="EO19">
            <v>58.324181182876828</v>
          </cell>
          <cell r="EP19">
            <v>51.669572344064768</v>
          </cell>
          <cell r="EQ19">
            <v>62.369491505703472</v>
          </cell>
          <cell r="ER19">
            <v>56.51985441661791</v>
          </cell>
          <cell r="ES19">
            <v>7.8808271033134982</v>
          </cell>
          <cell r="ET19">
            <v>7.1416840158314132</v>
          </cell>
          <cell r="EU19">
            <v>4.3782372796186104</v>
          </cell>
          <cell r="EV19">
            <v>3.9676022310174517</v>
          </cell>
          <cell r="EW19">
            <v>4</v>
          </cell>
          <cell r="EX19">
            <v>5</v>
          </cell>
          <cell r="EY19">
            <v>142.18694499999972</v>
          </cell>
          <cell r="EZ19">
            <v>0</v>
          </cell>
          <cell r="FA19">
            <v>3</v>
          </cell>
          <cell r="FB19">
            <v>15</v>
          </cell>
          <cell r="FC19">
            <v>5.2658655886806063</v>
          </cell>
          <cell r="FD19">
            <v>28.705330747601614</v>
          </cell>
          <cell r="FE19">
            <v>19.941401209286049</v>
          </cell>
          <cell r="FF19">
            <v>0</v>
          </cell>
          <cell r="FG19">
            <v>25.757859388141327</v>
          </cell>
          <cell r="FH19">
            <v>3.2546880131424381</v>
          </cell>
          <cell r="FI19">
            <v>1.8081600073013544</v>
          </cell>
          <cell r="FJ19">
            <v>1.9000000000000001</v>
          </cell>
          <cell r="FK19">
            <v>8.5580815417514344</v>
          </cell>
          <cell r="FL19">
            <v>101.08566753465129</v>
          </cell>
          <cell r="FM19">
            <v>141.39564833333324</v>
          </cell>
          <cell r="FN19">
            <v>-40.309980798681948</v>
          </cell>
          <cell r="FO19">
            <v>66.916666666666671</v>
          </cell>
          <cell r="FP19">
            <v>6.6557543211366843</v>
          </cell>
          <cell r="FQ19">
            <v>3.6976412895203805</v>
          </cell>
          <cell r="FR19">
            <v>72.277666666666661</v>
          </cell>
          <cell r="FS19">
            <v>6.1766728659778645</v>
          </cell>
          <cell r="FT19">
            <v>3.4314849255432578</v>
          </cell>
          <cell r="FU19">
            <v>83.36433333333332</v>
          </cell>
          <cell r="FV19">
            <v>5.1859218121581563</v>
          </cell>
          <cell r="FW19">
            <v>2.8810676734211977</v>
          </cell>
          <cell r="FX19">
            <v>31.871652346566368</v>
          </cell>
          <cell r="FY19">
            <v>42.769682514261575</v>
          </cell>
          <cell r="FZ19">
            <v>1.3419348971679306</v>
          </cell>
        </row>
        <row r="20">
          <cell r="A20">
            <v>1</v>
          </cell>
          <cell r="D20">
            <v>30</v>
          </cell>
          <cell r="E20">
            <v>499.5</v>
          </cell>
          <cell r="F20">
            <v>7.1000000000000005E-5</v>
          </cell>
          <cell r="G20">
            <v>28.5</v>
          </cell>
          <cell r="H20">
            <v>6.5607093575724651</v>
          </cell>
          <cell r="I20">
            <v>251.54457760262363</v>
          </cell>
          <cell r="J20">
            <v>52.15497399214393</v>
          </cell>
          <cell r="K20">
            <v>4.8230218203255868</v>
          </cell>
          <cell r="L20">
            <v>1.9857365510673339</v>
          </cell>
          <cell r="M20">
            <v>1.2619683232060197E-3</v>
          </cell>
          <cell r="N20">
            <v>575.9</v>
          </cell>
          <cell r="O20">
            <v>582.46070935757245</v>
          </cell>
          <cell r="P20">
            <v>2</v>
          </cell>
          <cell r="Q20">
            <v>2</v>
          </cell>
          <cell r="R20">
            <v>592.45999999999992</v>
          </cell>
          <cell r="S20">
            <v>577.20000000000005</v>
          </cell>
          <cell r="T20">
            <v>83</v>
          </cell>
          <cell r="U20">
            <v>7.63</v>
          </cell>
          <cell r="V20">
            <v>572.20000000000005</v>
          </cell>
          <cell r="W20">
            <v>579.83000000000004</v>
          </cell>
          <cell r="X20">
            <v>5.5500000000000005E-4</v>
          </cell>
          <cell r="Y20">
            <v>1.3300000000000001E-4</v>
          </cell>
          <cell r="Z20">
            <v>60</v>
          </cell>
          <cell r="AA20">
            <v>4.3706734361890103</v>
          </cell>
          <cell r="AB20">
            <v>300.4459787429571</v>
          </cell>
          <cell r="AC20">
            <v>79.546245821542442</v>
          </cell>
          <cell r="AD20">
            <v>3.7769975897667232</v>
          </cell>
          <cell r="AE20">
            <v>1.6625284772965752</v>
          </cell>
          <cell r="AF20">
            <v>0.14014156979454537</v>
          </cell>
          <cell r="AG20">
            <v>4.4505923710858042E-6</v>
          </cell>
          <cell r="AH20">
            <v>1945</v>
          </cell>
          <cell r="AI20">
            <v>572.20000000000005</v>
          </cell>
          <cell r="AJ20">
            <v>572.45868500000006</v>
          </cell>
          <cell r="AK20">
            <v>576.82935843618907</v>
          </cell>
          <cell r="AL20">
            <v>17.482693744756041</v>
          </cell>
          <cell r="AM20">
            <v>65.17</v>
          </cell>
          <cell r="AN20">
            <v>19.170000000000002</v>
          </cell>
          <cell r="AO20">
            <v>46</v>
          </cell>
          <cell r="AP20">
            <v>499.5</v>
          </cell>
          <cell r="AQ20">
            <v>2</v>
          </cell>
          <cell r="AR20">
            <v>16</v>
          </cell>
          <cell r="AS20">
            <v>1</v>
          </cell>
          <cell r="AT20">
            <v>3</v>
          </cell>
          <cell r="AU20">
            <v>14.569898215573197</v>
          </cell>
          <cell r="AV20">
            <v>0</v>
          </cell>
          <cell r="AW20">
            <v>3.0709749817143623</v>
          </cell>
          <cell r="AX20">
            <v>9</v>
          </cell>
          <cell r="AY20">
            <v>10</v>
          </cell>
          <cell r="AZ20">
            <v>10</v>
          </cell>
          <cell r="BA20">
            <v>10</v>
          </cell>
          <cell r="BB20">
            <v>590.45999999999992</v>
          </cell>
          <cell r="BC20">
            <v>593.45999999999992</v>
          </cell>
          <cell r="BD20">
            <v>5.92</v>
          </cell>
          <cell r="BE20">
            <v>24.92</v>
          </cell>
          <cell r="BF20">
            <v>600.81999999999994</v>
          </cell>
          <cell r="BG20">
            <v>7.3600000000000136</v>
          </cell>
          <cell r="BH20">
            <v>5.5600000000000005</v>
          </cell>
          <cell r="BI20">
            <v>0.1416551756124374</v>
          </cell>
          <cell r="BJ20">
            <v>2.9456818052323723</v>
          </cell>
          <cell r="BK20">
            <v>14.56</v>
          </cell>
          <cell r="BL20">
            <v>0.88935843618954069</v>
          </cell>
          <cell r="BM20">
            <v>6.1082310177853066E-2</v>
          </cell>
          <cell r="BN20">
            <v>0.61099999999999999</v>
          </cell>
          <cell r="BO20">
            <v>0.59990787670199608</v>
          </cell>
          <cell r="BP20">
            <v>19.074541883083594</v>
          </cell>
          <cell r="BQ20">
            <v>4.5600243394218438</v>
          </cell>
          <cell r="BR20">
            <v>325.66080175444336</v>
          </cell>
          <cell r="BS20">
            <v>173.83919824555664</v>
          </cell>
          <cell r="BT20">
            <v>20.301185877911422</v>
          </cell>
          <cell r="BU20">
            <v>0.76888981234262199</v>
          </cell>
          <cell r="BV20">
            <v>4.588890122312419</v>
          </cell>
          <cell r="BW20">
            <v>4.0800117937597493</v>
          </cell>
          <cell r="BX20">
            <v>3.4015578024200268</v>
          </cell>
          <cell r="BY20">
            <v>0.2798311710759766</v>
          </cell>
          <cell r="BZ20" t="str">
            <v>USBR-IV</v>
          </cell>
          <cell r="CA20">
            <v>27</v>
          </cell>
          <cell r="CB20">
            <v>32.4</v>
          </cell>
          <cell r="CC20">
            <v>60</v>
          </cell>
          <cell r="CD20">
            <v>571.45868500000006</v>
          </cell>
          <cell r="CE20">
            <v>1.5</v>
          </cell>
          <cell r="CF20">
            <v>1.5</v>
          </cell>
          <cell r="CG20">
            <v>0</v>
          </cell>
          <cell r="CH20">
            <v>3</v>
          </cell>
          <cell r="CI20" t="str">
            <v>0</v>
          </cell>
          <cell r="CJ20" t="str">
            <v>0</v>
          </cell>
          <cell r="CK20" t="str">
            <v>0</v>
          </cell>
          <cell r="CL20" t="str">
            <v>0</v>
          </cell>
          <cell r="CM20" t="str">
            <v>0</v>
          </cell>
          <cell r="CN20">
            <v>1</v>
          </cell>
          <cell r="CO20" t="str">
            <v>0</v>
          </cell>
          <cell r="CP20">
            <v>1</v>
          </cell>
          <cell r="CQ20">
            <v>0.25</v>
          </cell>
          <cell r="CR20">
            <v>569.44868500000007</v>
          </cell>
          <cell r="CS20">
            <v>3.75</v>
          </cell>
          <cell r="CT20">
            <v>2.7917833138766355</v>
          </cell>
          <cell r="CU20">
            <v>11.502024357572395</v>
          </cell>
          <cell r="CV20">
            <v>28.5</v>
          </cell>
          <cell r="CW20">
            <v>16.5</v>
          </cell>
          <cell r="CX20">
            <v>1.083</v>
          </cell>
          <cell r="CY20">
            <v>3.5</v>
          </cell>
          <cell r="CZ20">
            <v>0.75</v>
          </cell>
          <cell r="DA20">
            <v>2</v>
          </cell>
          <cell r="DB20">
            <v>4</v>
          </cell>
          <cell r="DC20">
            <v>3</v>
          </cell>
          <cell r="DD20">
            <v>3.5</v>
          </cell>
          <cell r="DE20">
            <v>19.353944999999726</v>
          </cell>
          <cell r="DF20">
            <v>30</v>
          </cell>
          <cell r="DG20">
            <v>4</v>
          </cell>
          <cell r="DH20">
            <v>51.832999999999998</v>
          </cell>
          <cell r="DI20">
            <v>60</v>
          </cell>
          <cell r="DJ20">
            <v>6.0199999999999818</v>
          </cell>
          <cell r="DK20">
            <v>0.25</v>
          </cell>
          <cell r="DL20">
            <v>0</v>
          </cell>
          <cell r="DM20">
            <v>142.18694499999972</v>
          </cell>
          <cell r="DN20">
            <v>5</v>
          </cell>
          <cell r="DO20">
            <v>5</v>
          </cell>
          <cell r="DP20">
            <v>15</v>
          </cell>
          <cell r="DQ20">
            <v>5.8113161968834692</v>
          </cell>
          <cell r="DR20">
            <v>10.169803344546072</v>
          </cell>
          <cell r="DS20">
            <v>5.7991299083570613</v>
          </cell>
          <cell r="DT20">
            <v>15</v>
          </cell>
          <cell r="DU20">
            <v>1.5</v>
          </cell>
          <cell r="DV20">
            <v>140.18694499999972</v>
          </cell>
          <cell r="DW20">
            <v>2</v>
          </cell>
          <cell r="DX20">
            <v>5</v>
          </cell>
          <cell r="DY20">
            <v>14.549623656316813</v>
          </cell>
          <cell r="DZ20">
            <v>-13.505593005425757</v>
          </cell>
          <cell r="EA20">
            <v>97.522997858590301</v>
          </cell>
          <cell r="EB20">
            <v>87.86813186248655</v>
          </cell>
          <cell r="EC20">
            <v>82.923313551377063</v>
          </cell>
          <cell r="ED20">
            <v>93.661051460148798</v>
          </cell>
          <cell r="EE20">
            <v>86.360199900506402</v>
          </cell>
          <cell r="EF20">
            <v>1.8794216695578381</v>
          </cell>
          <cell r="EG20">
            <v>3</v>
          </cell>
          <cell r="EH20">
            <v>51.832999999999998</v>
          </cell>
          <cell r="EI20">
            <v>90.353944999999726</v>
          </cell>
          <cell r="EJ20">
            <v>6</v>
          </cell>
          <cell r="EK20">
            <v>15</v>
          </cell>
          <cell r="EL20">
            <v>4.8516794819459044</v>
          </cell>
          <cell r="EM20">
            <v>-1.2543595604240807</v>
          </cell>
          <cell r="EN20">
            <v>65.382182748049445</v>
          </cell>
          <cell r="EO20">
            <v>58.324181182876828</v>
          </cell>
          <cell r="EP20">
            <v>51.669572344064768</v>
          </cell>
          <cell r="EQ20">
            <v>62.408592743982837</v>
          </cell>
          <cell r="ER20">
            <v>56.51985441661791</v>
          </cell>
          <cell r="ES20">
            <v>7.1782515386310646</v>
          </cell>
          <cell r="ET20">
            <v>6.5009274218638495</v>
          </cell>
          <cell r="EU20">
            <v>3.9879175214617022</v>
          </cell>
          <cell r="EV20">
            <v>3.611626345479916</v>
          </cell>
          <cell r="EW20">
            <v>3</v>
          </cell>
          <cell r="EX20">
            <v>5</v>
          </cell>
          <cell r="EY20">
            <v>142.18694499999972</v>
          </cell>
          <cell r="EZ20">
            <v>0</v>
          </cell>
          <cell r="FA20">
            <v>3</v>
          </cell>
          <cell r="FB20">
            <v>15</v>
          </cell>
          <cell r="FC20">
            <v>5.2658655886806063</v>
          </cell>
          <cell r="FD20">
            <v>28.705330747601614</v>
          </cell>
          <cell r="FE20">
            <v>19.941401209286049</v>
          </cell>
          <cell r="FF20">
            <v>0</v>
          </cell>
          <cell r="FG20">
            <v>25.757859388141327</v>
          </cell>
          <cell r="FH20">
            <v>2.9626752608132629</v>
          </cell>
          <cell r="FI20">
            <v>1.6459307004518127</v>
          </cell>
          <cell r="FJ20">
            <v>1.7000000000000002</v>
          </cell>
          <cell r="FK20">
            <v>9.4015992160369191</v>
          </cell>
          <cell r="FL20">
            <v>92.016194860579162</v>
          </cell>
          <cell r="FM20">
            <v>141.39564833333324</v>
          </cell>
          <cell r="FN20">
            <v>-49.379453472754079</v>
          </cell>
          <cell r="FO20">
            <v>66.916666666666671</v>
          </cell>
          <cell r="FP20">
            <v>6.0585956594481285</v>
          </cell>
          <cell r="FQ20">
            <v>3.3658864774711823</v>
          </cell>
          <cell r="FR20">
            <v>69.277666666666661</v>
          </cell>
          <cell r="FS20">
            <v>5.8665368526296282</v>
          </cell>
          <cell r="FT20">
            <v>3.2591871403497934</v>
          </cell>
          <cell r="FU20">
            <v>80.322666666666663</v>
          </cell>
          <cell r="FV20">
            <v>4.9680660685083451</v>
          </cell>
          <cell r="FW20">
            <v>2.7600367047268581</v>
          </cell>
          <cell r="FX20">
            <v>31.871652346566368</v>
          </cell>
          <cell r="FY20">
            <v>41.558005077141708</v>
          </cell>
          <cell r="FZ20">
            <v>1.3039174946202274</v>
          </cell>
        </row>
        <row r="21">
          <cell r="A21">
            <v>1</v>
          </cell>
          <cell r="D21">
            <v>20</v>
          </cell>
          <cell r="E21">
            <v>333</v>
          </cell>
          <cell r="F21">
            <v>7.1000000000000005E-5</v>
          </cell>
          <cell r="G21">
            <v>28.5</v>
          </cell>
          <cell r="H21">
            <v>5.2214538536014299</v>
          </cell>
          <cell r="I21">
            <v>189.70680534557459</v>
          </cell>
          <cell r="J21">
            <v>47.326219601628992</v>
          </cell>
          <cell r="K21">
            <v>4.008492690572834</v>
          </cell>
          <cell r="L21">
            <v>1.7553465742000895</v>
          </cell>
          <cell r="M21">
            <v>1.1908657975823189E-3</v>
          </cell>
          <cell r="N21">
            <v>575.9</v>
          </cell>
          <cell r="O21">
            <v>581.12145385360145</v>
          </cell>
          <cell r="P21">
            <v>2</v>
          </cell>
          <cell r="Q21">
            <v>2</v>
          </cell>
          <cell r="R21">
            <v>592.45999999999992</v>
          </cell>
          <cell r="S21">
            <v>577.20000000000005</v>
          </cell>
          <cell r="T21">
            <v>83</v>
          </cell>
          <cell r="U21">
            <v>7.63</v>
          </cell>
          <cell r="V21">
            <v>572.20000000000005</v>
          </cell>
          <cell r="W21">
            <v>579.83000000000004</v>
          </cell>
          <cell r="X21">
            <v>5.5500000000000005E-4</v>
          </cell>
          <cell r="Y21">
            <v>1.3300000000000001E-4</v>
          </cell>
          <cell r="Z21">
            <v>60</v>
          </cell>
          <cell r="AA21">
            <v>3.4471511752250334</v>
          </cell>
          <cell r="AB21">
            <v>230.59477296321265</v>
          </cell>
          <cell r="AC21">
            <v>75.416128713042923</v>
          </cell>
          <cell r="AD21">
            <v>3.057632059590619</v>
          </cell>
          <cell r="AE21">
            <v>1.4440916942777189</v>
          </cell>
          <cell r="AF21">
            <v>0.13706818730275111</v>
          </cell>
          <cell r="AG21">
            <v>3.6199683108861791E-6</v>
          </cell>
          <cell r="AH21">
            <v>1945</v>
          </cell>
          <cell r="AI21">
            <v>572.20000000000005</v>
          </cell>
          <cell r="AJ21">
            <v>572.45868500000006</v>
          </cell>
          <cell r="AK21">
            <v>575.90583617522509</v>
          </cell>
          <cell r="AL21">
            <v>13.788604700900134</v>
          </cell>
          <cell r="AM21">
            <v>65.17</v>
          </cell>
          <cell r="AN21">
            <v>19.170000000000002</v>
          </cell>
          <cell r="AO21">
            <v>46</v>
          </cell>
          <cell r="AP21">
            <v>333</v>
          </cell>
          <cell r="AQ21">
            <v>2</v>
          </cell>
          <cell r="AR21">
            <v>16</v>
          </cell>
          <cell r="AS21">
            <v>1</v>
          </cell>
          <cell r="AT21">
            <v>3</v>
          </cell>
          <cell r="AU21">
            <v>14.569898215573197</v>
          </cell>
          <cell r="AV21">
            <v>0</v>
          </cell>
          <cell r="AW21">
            <v>2.3436558839184634</v>
          </cell>
          <cell r="AX21">
            <v>9</v>
          </cell>
          <cell r="AY21">
            <v>10</v>
          </cell>
          <cell r="AZ21">
            <v>10</v>
          </cell>
          <cell r="BA21">
            <v>10</v>
          </cell>
          <cell r="BB21">
            <v>590.45999999999992</v>
          </cell>
          <cell r="BC21">
            <v>593.45999999999992</v>
          </cell>
          <cell r="BD21">
            <v>5.92</v>
          </cell>
          <cell r="BE21">
            <v>24.92</v>
          </cell>
          <cell r="BF21">
            <v>600.81999999999994</v>
          </cell>
          <cell r="BG21">
            <v>7.3600000000000136</v>
          </cell>
          <cell r="BH21">
            <v>5.5600000000000005</v>
          </cell>
          <cell r="BI21">
            <v>1.1177299251792798E-3</v>
          </cell>
          <cell r="BJ21">
            <v>2.2476721395808741</v>
          </cell>
          <cell r="BK21">
            <v>14.56</v>
          </cell>
          <cell r="BL21">
            <v>0.56272685355403962</v>
          </cell>
          <cell r="BM21">
            <v>3.8648822359480743E-2</v>
          </cell>
          <cell r="BN21">
            <v>0.61099999999999999</v>
          </cell>
          <cell r="BO21">
            <v>0.60391109759685868</v>
          </cell>
          <cell r="BP21">
            <v>30.266027426916672</v>
          </cell>
          <cell r="BQ21">
            <v>9.0961593555016602</v>
          </cell>
          <cell r="BR21">
            <v>333.00001281076072</v>
          </cell>
          <cell r="BS21">
            <v>-1.2810760722459236E-5</v>
          </cell>
          <cell r="BT21">
            <v>24.683264690220494</v>
          </cell>
          <cell r="BU21">
            <v>0.42159131422039786</v>
          </cell>
          <cell r="BV21">
            <v>5.216612979350149</v>
          </cell>
          <cell r="BW21">
            <v>6.6992909120411026</v>
          </cell>
          <cell r="BX21">
            <v>1.9948288364869924</v>
          </cell>
          <cell r="BY21">
            <v>0.15391586696797521</v>
          </cell>
          <cell r="BZ21" t="str">
            <v>USBR-III</v>
          </cell>
          <cell r="CA21">
            <v>14</v>
          </cell>
          <cell r="CB21">
            <v>16.8</v>
          </cell>
          <cell r="CC21">
            <v>60</v>
          </cell>
          <cell r="CD21">
            <v>570.68922319587489</v>
          </cell>
          <cell r="CE21">
            <v>0.67</v>
          </cell>
          <cell r="CF21">
            <v>0.67</v>
          </cell>
          <cell r="CG21">
            <v>0.67</v>
          </cell>
          <cell r="CH21">
            <v>1.34</v>
          </cell>
          <cell r="CI21">
            <v>4.6477982336523826</v>
          </cell>
          <cell r="CJ21">
            <v>1.25</v>
          </cell>
          <cell r="CK21">
            <v>0.95</v>
          </cell>
          <cell r="CL21">
            <v>0.95</v>
          </cell>
          <cell r="CM21">
            <v>0</v>
          </cell>
          <cell r="CN21">
            <v>0.75</v>
          </cell>
          <cell r="CO21" t="str">
            <v>0</v>
          </cell>
          <cell r="CP21">
            <v>0.75</v>
          </cell>
          <cell r="CQ21">
            <v>0.25</v>
          </cell>
          <cell r="CR21">
            <v>569.44868500000007</v>
          </cell>
          <cell r="CS21">
            <v>1.675</v>
          </cell>
          <cell r="CT21">
            <v>1.2405381958748194</v>
          </cell>
          <cell r="CU21">
            <v>10.162768853601392</v>
          </cell>
          <cell r="CV21">
            <v>28.5</v>
          </cell>
          <cell r="CW21">
            <v>16.5</v>
          </cell>
          <cell r="CX21">
            <v>1.083</v>
          </cell>
          <cell r="CY21">
            <v>3.5</v>
          </cell>
          <cell r="CZ21">
            <v>0.75</v>
          </cell>
          <cell r="DA21">
            <v>2</v>
          </cell>
          <cell r="DB21">
            <v>4</v>
          </cell>
          <cell r="DC21">
            <v>3</v>
          </cell>
          <cell r="DD21">
            <v>3.5</v>
          </cell>
          <cell r="DE21">
            <v>19.353944999999726</v>
          </cell>
          <cell r="DF21">
            <v>30</v>
          </cell>
          <cell r="DG21">
            <v>4</v>
          </cell>
          <cell r="DH21">
            <v>51.832999999999998</v>
          </cell>
          <cell r="DI21">
            <v>60</v>
          </cell>
          <cell r="DJ21">
            <v>6.0199999999999818</v>
          </cell>
          <cell r="DK21">
            <v>0.25</v>
          </cell>
          <cell r="DL21">
            <v>0</v>
          </cell>
          <cell r="DM21">
            <v>142.18694499999972</v>
          </cell>
          <cell r="DN21">
            <v>4</v>
          </cell>
          <cell r="DO21">
            <v>4</v>
          </cell>
          <cell r="DP21">
            <v>15</v>
          </cell>
          <cell r="DQ21">
            <v>4.4360632295553764</v>
          </cell>
          <cell r="DR21">
            <v>7.7631106517219086</v>
          </cell>
          <cell r="DS21">
            <v>4.3159594764968752</v>
          </cell>
          <cell r="DT21">
            <v>15</v>
          </cell>
          <cell r="DU21">
            <v>1.5</v>
          </cell>
          <cell r="DV21">
            <v>140.18694499999972</v>
          </cell>
          <cell r="DW21">
            <v>2</v>
          </cell>
          <cell r="DX21">
            <v>4</v>
          </cell>
          <cell r="DY21">
            <v>18.064500239623111</v>
          </cell>
          <cell r="DZ21">
            <v>-16.996499771458421</v>
          </cell>
          <cell r="EA21">
            <v>97.237231917182328</v>
          </cell>
          <cell r="EB21">
            <v>88.999786179888801</v>
          </cell>
          <cell r="EC21">
            <v>84.619856282917056</v>
          </cell>
          <cell r="ED21">
            <v>93.118509048535572</v>
          </cell>
          <cell r="EE21">
            <v>88.195832304854207</v>
          </cell>
          <cell r="EF21">
            <v>2.0833550267869838</v>
          </cell>
          <cell r="EG21">
            <v>3</v>
          </cell>
          <cell r="EH21">
            <v>51.832999999999998</v>
          </cell>
          <cell r="EI21">
            <v>90.353944999999726</v>
          </cell>
          <cell r="EJ21">
            <v>6</v>
          </cell>
          <cell r="EK21">
            <v>15</v>
          </cell>
          <cell r="EL21">
            <v>4.8516794819459044</v>
          </cell>
          <cell r="EM21">
            <v>-1.2543595604240807</v>
          </cell>
          <cell r="EN21">
            <v>65.382182748049445</v>
          </cell>
          <cell r="EO21">
            <v>58.324181182876828</v>
          </cell>
          <cell r="EP21">
            <v>51.669572344064768</v>
          </cell>
          <cell r="EQ21">
            <v>62.444686194702257</v>
          </cell>
          <cell r="ER21">
            <v>56.51985441661791</v>
          </cell>
          <cell r="ES21">
            <v>6.3461091193243293</v>
          </cell>
          <cell r="ET21">
            <v>5.7439821607528962</v>
          </cell>
          <cell r="EU21">
            <v>3.5256161774024051</v>
          </cell>
          <cell r="EV21">
            <v>3.1911012004182759</v>
          </cell>
          <cell r="EW21">
            <v>3</v>
          </cell>
          <cell r="EX21">
            <v>5</v>
          </cell>
          <cell r="EY21">
            <v>142.18694499999972</v>
          </cell>
          <cell r="EZ21">
            <v>0</v>
          </cell>
          <cell r="FA21">
            <v>3</v>
          </cell>
          <cell r="FB21">
            <v>15</v>
          </cell>
          <cell r="FC21">
            <v>5.2658655886806063</v>
          </cell>
          <cell r="FD21">
            <v>28.705330747601614</v>
          </cell>
          <cell r="FE21">
            <v>19.941401209286049</v>
          </cell>
          <cell r="FF21">
            <v>0</v>
          </cell>
          <cell r="FG21">
            <v>25.757859388141327</v>
          </cell>
          <cell r="FH21">
            <v>2.6177117112524688</v>
          </cell>
          <cell r="FI21">
            <v>1.4542842840291492</v>
          </cell>
          <cell r="FJ21">
            <v>1.5</v>
          </cell>
          <cell r="FK21">
            <v>10.640547348931328</v>
          </cell>
          <cell r="FL21">
            <v>81.302150828811136</v>
          </cell>
          <cell r="FM21">
            <v>141.39564833333324</v>
          </cell>
          <cell r="FN21">
            <v>-60.093497504522105</v>
          </cell>
          <cell r="FO21">
            <v>66.916666666666671</v>
          </cell>
          <cell r="FP21">
            <v>5.3531539623168873</v>
          </cell>
          <cell r="FQ21">
            <v>2.9739744235093819</v>
          </cell>
          <cell r="FR21">
            <v>65.277666666666661</v>
          </cell>
          <cell r="FS21">
            <v>5.4709565845856103</v>
          </cell>
          <cell r="FT21">
            <v>3.0394203247697837</v>
          </cell>
          <cell r="FU21">
            <v>76.322666666666663</v>
          </cell>
          <cell r="FV21">
            <v>4.6771005974239062</v>
          </cell>
          <cell r="FW21">
            <v>2.5983892207910588</v>
          </cell>
          <cell r="FX21">
            <v>31.871652346566368</v>
          </cell>
          <cell r="FY21">
            <v>40.250363381418722</v>
          </cell>
          <cell r="FZ21">
            <v>1.262889132441074</v>
          </cell>
        </row>
        <row r="26">
          <cell r="A26" t="str">
            <v xml:space="preserve"> 2</v>
          </cell>
          <cell r="B26" t="str">
            <v>PARARABAIT</v>
          </cell>
          <cell r="C26">
            <v>600957</v>
          </cell>
          <cell r="D26">
            <v>100</v>
          </cell>
          <cell r="E26">
            <v>1349.1</v>
          </cell>
          <cell r="F26">
            <v>7.1000000000000005E-5</v>
          </cell>
          <cell r="G26">
            <v>24.5</v>
          </cell>
          <cell r="H26">
            <v>11.939518389047098</v>
          </cell>
          <cell r="I26">
            <v>506.34634957524463</v>
          </cell>
          <cell r="J26">
            <v>67.548545756054523</v>
          </cell>
          <cell r="K26">
            <v>7.4960362789136683</v>
          </cell>
          <cell r="L26">
            <v>2.6643826596773885</v>
          </cell>
          <cell r="M26">
            <v>4.3359922710806131E-4</v>
          </cell>
          <cell r="N26">
            <v>570.91</v>
          </cell>
          <cell r="O26">
            <v>582.84951838904703</v>
          </cell>
          <cell r="P26">
            <v>2</v>
          </cell>
          <cell r="Q26">
            <v>2</v>
          </cell>
          <cell r="R26">
            <v>586.84951838904703</v>
          </cell>
          <cell r="S26">
            <v>570</v>
          </cell>
          <cell r="T26">
            <v>200</v>
          </cell>
          <cell r="U26">
            <v>6.01</v>
          </cell>
          <cell r="V26">
            <v>555.73</v>
          </cell>
          <cell r="W26">
            <v>561.74</v>
          </cell>
          <cell r="X26">
            <v>3.28E-4</v>
          </cell>
          <cell r="Y26">
            <v>8.6066904839234091E-4</v>
          </cell>
          <cell r="Z26">
            <v>35</v>
          </cell>
          <cell r="AA26">
            <v>6.6267045113631653</v>
          </cell>
          <cell r="AB26">
            <v>319.76108325955266</v>
          </cell>
          <cell r="AC26">
            <v>64.635523508425138</v>
          </cell>
          <cell r="AD26">
            <v>4.9471415392477223</v>
          </cell>
          <cell r="AE26">
            <v>4.2190875528342771</v>
          </cell>
          <cell r="AF26">
            <v>0.28882966673984811</v>
          </cell>
          <cell r="AG26">
            <v>-6.261183671085746E-6</v>
          </cell>
          <cell r="AH26">
            <v>3079</v>
          </cell>
          <cell r="AI26">
            <v>561</v>
          </cell>
          <cell r="AJ26">
            <v>563.65</v>
          </cell>
          <cell r="AK26">
            <v>570.27670451136316</v>
          </cell>
          <cell r="AL26">
            <v>26.506818045452661</v>
          </cell>
          <cell r="AM26">
            <v>99.17</v>
          </cell>
          <cell r="AN26">
            <v>19.170000000000002</v>
          </cell>
          <cell r="AO26">
            <v>80</v>
          </cell>
          <cell r="AP26">
            <v>1349.1</v>
          </cell>
          <cell r="AQ26">
            <v>2</v>
          </cell>
          <cell r="AR26">
            <v>16</v>
          </cell>
          <cell r="AS26">
            <v>1</v>
          </cell>
          <cell r="AT26">
            <v>3</v>
          </cell>
          <cell r="AU26">
            <v>13.939518389047098</v>
          </cell>
          <cell r="AV26">
            <v>0</v>
          </cell>
          <cell r="AW26">
            <v>5.9555235223264793</v>
          </cell>
          <cell r="AX26">
            <v>9</v>
          </cell>
          <cell r="AY26">
            <v>10</v>
          </cell>
          <cell r="AZ26">
            <v>10</v>
          </cell>
          <cell r="BA26">
            <v>10</v>
          </cell>
          <cell r="BB26">
            <v>584.84951838904703</v>
          </cell>
          <cell r="BC26">
            <v>588.16951838904708</v>
          </cell>
          <cell r="BD26">
            <v>5.1667000000000032</v>
          </cell>
          <cell r="BE26">
            <v>24.166700000000002</v>
          </cell>
          <cell r="BF26">
            <v>595.07669999999996</v>
          </cell>
          <cell r="BG26">
            <v>6.9071816109528754</v>
          </cell>
          <cell r="BH26">
            <v>4.9395183890470982</v>
          </cell>
          <cell r="BI26">
            <v>-5.304196266557698E-2</v>
          </cell>
          <cell r="BJ26">
            <v>5.7148140211512155</v>
          </cell>
          <cell r="BK26">
            <v>13.939518389047098</v>
          </cell>
          <cell r="BL26">
            <v>2.4340740961817335</v>
          </cell>
          <cell r="BM26">
            <v>0.17461680011084846</v>
          </cell>
          <cell r="BN26">
            <v>0.60799999999999998</v>
          </cell>
          <cell r="BO26">
            <v>0.57808703232185465</v>
          </cell>
          <cell r="BP26">
            <v>28.487639596184021</v>
          </cell>
          <cell r="BQ26">
            <v>4.126765998138306</v>
          </cell>
          <cell r="BR26">
            <v>1349.0989941209284</v>
          </cell>
          <cell r="BS26">
            <v>0</v>
          </cell>
          <cell r="BT26">
            <v>35.491518975831674</v>
          </cell>
          <cell r="BU26">
            <v>1.1878718132269535</v>
          </cell>
          <cell r="BV26">
            <v>9.0647733277352263</v>
          </cell>
          <cell r="BW26">
            <v>5.7386780715132604</v>
          </cell>
          <cell r="BX26">
            <v>4.650902286878611</v>
          </cell>
          <cell r="BY26">
            <v>0.27222675425066184</v>
          </cell>
          <cell r="BZ26" t="str">
            <v>USBR-III</v>
          </cell>
          <cell r="CA26">
            <v>22</v>
          </cell>
          <cell r="CB26">
            <v>24.200000000000003</v>
          </cell>
          <cell r="CC26">
            <v>50</v>
          </cell>
          <cell r="CD26">
            <v>561.21193118362794</v>
          </cell>
          <cell r="CE26">
            <v>1.5</v>
          </cell>
          <cell r="CF26">
            <v>1.5</v>
          </cell>
          <cell r="CG26">
            <v>1.5</v>
          </cell>
          <cell r="CH26">
            <v>4.5</v>
          </cell>
          <cell r="CI26">
            <v>7.2518186621881817</v>
          </cell>
          <cell r="CJ26">
            <v>2</v>
          </cell>
          <cell r="CK26">
            <v>1.5</v>
          </cell>
          <cell r="CL26">
            <v>1.5</v>
          </cell>
          <cell r="CM26">
            <v>0.66666666666666663</v>
          </cell>
          <cell r="CN26">
            <v>2.4380688163720379</v>
          </cell>
          <cell r="CO26" t="str">
            <v>0</v>
          </cell>
          <cell r="CP26">
            <v>2.4380688163720379</v>
          </cell>
          <cell r="CQ26">
            <v>1</v>
          </cell>
          <cell r="CR26">
            <v>561.21193118362794</v>
          </cell>
          <cell r="CS26">
            <v>3.75</v>
          </cell>
          <cell r="CT26">
            <v>0</v>
          </cell>
          <cell r="CU26">
            <v>20.699518389047057</v>
          </cell>
          <cell r="CV26">
            <v>35</v>
          </cell>
          <cell r="CW26">
            <v>17.5</v>
          </cell>
          <cell r="CX26">
            <v>0.58299999999999996</v>
          </cell>
          <cell r="CY26">
            <v>3</v>
          </cell>
          <cell r="CZ26">
            <v>0.75</v>
          </cell>
          <cell r="DA26">
            <v>2</v>
          </cell>
          <cell r="DB26">
            <v>4</v>
          </cell>
          <cell r="DC26">
            <v>2.92</v>
          </cell>
          <cell r="DD26">
            <v>3.58</v>
          </cell>
          <cell r="DE26">
            <v>29.094206449116086</v>
          </cell>
          <cell r="DF26">
            <v>30</v>
          </cell>
          <cell r="DG26">
            <v>6</v>
          </cell>
          <cell r="DH26">
            <v>52.832999999999998</v>
          </cell>
          <cell r="DI26">
            <v>50</v>
          </cell>
          <cell r="DJ26">
            <v>4.8761376327440757</v>
          </cell>
          <cell r="DK26">
            <v>1</v>
          </cell>
          <cell r="DL26">
            <v>50</v>
          </cell>
          <cell r="DM26">
            <v>190.30334408186016</v>
          </cell>
          <cell r="DN26">
            <v>6</v>
          </cell>
          <cell r="DO26">
            <v>8</v>
          </cell>
          <cell r="DP26">
            <v>16</v>
          </cell>
          <cell r="DQ26">
            <v>11.263134413830036</v>
          </cell>
          <cell r="DR26">
            <v>22.526268827660072</v>
          </cell>
          <cell r="DS26">
            <v>15.899564316296907</v>
          </cell>
          <cell r="DT26">
            <v>16</v>
          </cell>
          <cell r="DU26">
            <v>1.5</v>
          </cell>
          <cell r="DV26">
            <v>188.30334408186016</v>
          </cell>
          <cell r="DW26">
            <v>1.5</v>
          </cell>
          <cell r="DX26">
            <v>8</v>
          </cell>
          <cell r="DY26">
            <v>12.288288520699528</v>
          </cell>
          <cell r="DZ26">
            <v>-11.270862233443296</v>
          </cell>
          <cell r="EA26">
            <v>98.304596027199693</v>
          </cell>
          <cell r="EB26">
            <v>86.955904895215369</v>
          </cell>
          <cell r="EC26">
            <v>81.50103909217853</v>
          </cell>
          <cell r="ED26">
            <v>96.176716439952628</v>
          </cell>
          <cell r="EE26">
            <v>83.861592236504805</v>
          </cell>
          <cell r="EF26">
            <v>2.4947387828983261</v>
          </cell>
          <cell r="EG26">
            <v>3</v>
          </cell>
          <cell r="EH26">
            <v>52.832999999999998</v>
          </cell>
          <cell r="EI26">
            <v>137.47034408186016</v>
          </cell>
          <cell r="EJ26">
            <v>2</v>
          </cell>
          <cell r="EK26">
            <v>16</v>
          </cell>
          <cell r="EL26">
            <v>6.0500284813624283</v>
          </cell>
          <cell r="EM26">
            <v>-2.5998666367664032</v>
          </cell>
          <cell r="EN26">
            <v>70.285448201985517</v>
          </cell>
          <cell r="EO26">
            <v>64.139055307882543</v>
          </cell>
          <cell r="EP26">
            <v>58.518695412919065</v>
          </cell>
          <cell r="EQ26">
            <v>69.376166913014742</v>
          </cell>
          <cell r="ER26">
            <v>61.004928141465321</v>
          </cell>
          <cell r="ES26">
            <v>14.360532427775468</v>
          </cell>
          <cell r="ET26">
            <v>12.627726318867557</v>
          </cell>
          <cell r="EU26">
            <v>7.1802662138877338</v>
          </cell>
          <cell r="EV26">
            <v>6.3138631594337786</v>
          </cell>
          <cell r="EW26">
            <v>7.25</v>
          </cell>
          <cell r="EX26">
            <v>6.5</v>
          </cell>
          <cell r="EY26">
            <v>190.30334408186016</v>
          </cell>
          <cell r="EZ26">
            <v>0</v>
          </cell>
          <cell r="FA26">
            <v>2</v>
          </cell>
          <cell r="FB26">
            <v>16</v>
          </cell>
          <cell r="FC26">
            <v>6.4679615618606778</v>
          </cell>
          <cell r="FD26">
            <v>25.726573851115003</v>
          </cell>
          <cell r="FE26">
            <v>17.936701895841065</v>
          </cell>
          <cell r="FF26">
            <v>0</v>
          </cell>
          <cell r="FG26">
            <v>23.757020655574895</v>
          </cell>
          <cell r="FH26">
            <v>4.9175888592904329</v>
          </cell>
          <cell r="FI26">
            <v>2.4587944296452164</v>
          </cell>
          <cell r="FJ26">
            <v>2.5</v>
          </cell>
          <cell r="FK26">
            <v>6.1758015129469337</v>
          </cell>
          <cell r="FL26">
            <v>165.59614711237646</v>
          </cell>
          <cell r="FM26">
            <v>159.43444802728672</v>
          </cell>
          <cell r="FN26">
            <v>-6.1616990850897366</v>
          </cell>
          <cell r="FO26">
            <v>51.917666666666662</v>
          </cell>
          <cell r="FP26">
            <v>9.0631214151404915</v>
          </cell>
          <cell r="FQ26">
            <v>4.5315607075702458</v>
          </cell>
          <cell r="FR26">
            <v>92.809068816372019</v>
          </cell>
          <cell r="FS26">
            <v>8.6500331591923683</v>
          </cell>
          <cell r="FT26">
            <v>4.3250165795961832</v>
          </cell>
          <cell r="FU26">
            <v>102.12175842182937</v>
          </cell>
          <cell r="FV26">
            <v>7.4409582564670789</v>
          </cell>
          <cell r="FW26">
            <v>3.7204791282335394</v>
          </cell>
          <cell r="FX26">
            <v>30.492696476040528</v>
          </cell>
          <cell r="FY26">
            <v>49.668218787586753</v>
          </cell>
          <cell r="FZ26">
            <v>1.6288562353484641</v>
          </cell>
        </row>
        <row r="27">
          <cell r="A27">
            <v>1</v>
          </cell>
          <cell r="D27">
            <v>130</v>
          </cell>
          <cell r="E27">
            <v>1753.83</v>
          </cell>
          <cell r="F27">
            <v>7.1000000000000005E-5</v>
          </cell>
          <cell r="G27">
            <v>24.5</v>
          </cell>
          <cell r="H27">
            <v>13.647030244904206</v>
          </cell>
          <cell r="I27">
            <v>613.71439275814828</v>
          </cell>
          <cell r="J27">
            <v>73.70506730580999</v>
          </cell>
          <cell r="K27">
            <v>8.3266241412111253</v>
          </cell>
          <cell r="L27">
            <v>2.8577317035435166</v>
          </cell>
          <cell r="M27">
            <v>1.0771059180569864E-3</v>
          </cell>
          <cell r="N27">
            <v>570.91</v>
          </cell>
          <cell r="O27">
            <v>584.55703024490413</v>
          </cell>
          <cell r="P27">
            <v>2</v>
          </cell>
          <cell r="Q27">
            <v>2</v>
          </cell>
          <cell r="R27">
            <v>586.84951838904703</v>
          </cell>
          <cell r="S27">
            <v>570</v>
          </cell>
          <cell r="T27">
            <v>200</v>
          </cell>
          <cell r="U27">
            <v>6.01</v>
          </cell>
          <cell r="V27">
            <v>555.73</v>
          </cell>
          <cell r="W27">
            <v>561.74</v>
          </cell>
          <cell r="X27">
            <v>3.28E-4</v>
          </cell>
          <cell r="Y27">
            <v>8.6066904839234091E-4</v>
          </cell>
          <cell r="Z27">
            <v>35</v>
          </cell>
          <cell r="AA27">
            <v>7.6475462422690423</v>
          </cell>
          <cell r="AB27">
            <v>384.6340455347032</v>
          </cell>
          <cell r="AC27">
            <v>69.200866517573303</v>
          </cell>
          <cell r="AD27">
            <v>5.5582258559873212</v>
          </cell>
          <cell r="AE27">
            <v>4.5597367918766363</v>
          </cell>
          <cell r="AF27">
            <v>0.29057000595567029</v>
          </cell>
          <cell r="AG27">
            <v>-8.8329397840425372E-6</v>
          </cell>
          <cell r="AH27">
            <v>3079</v>
          </cell>
          <cell r="AI27">
            <v>561</v>
          </cell>
          <cell r="AJ27">
            <v>563.65</v>
          </cell>
          <cell r="AK27">
            <v>571.29754624226905</v>
          </cell>
          <cell r="AL27">
            <v>30.590184969076169</v>
          </cell>
          <cell r="AM27">
            <v>99.17</v>
          </cell>
          <cell r="AN27">
            <v>19.170000000000002</v>
          </cell>
          <cell r="AO27">
            <v>80</v>
          </cell>
          <cell r="AP27">
            <v>1753.83</v>
          </cell>
          <cell r="AQ27">
            <v>2</v>
          </cell>
          <cell r="AR27">
            <v>16</v>
          </cell>
          <cell r="AS27">
            <v>1</v>
          </cell>
          <cell r="AT27">
            <v>3</v>
          </cell>
          <cell r="AU27">
            <v>13.939518389047098</v>
          </cell>
          <cell r="AV27">
            <v>0</v>
          </cell>
          <cell r="AW27">
            <v>7.0937288324559979</v>
          </cell>
          <cell r="AX27">
            <v>9</v>
          </cell>
          <cell r="AY27">
            <v>10</v>
          </cell>
          <cell r="AZ27">
            <v>10</v>
          </cell>
          <cell r="BA27">
            <v>10</v>
          </cell>
          <cell r="BB27">
            <v>584.84951838904703</v>
          </cell>
          <cell r="BC27">
            <v>588.16951838904708</v>
          </cell>
          <cell r="BD27">
            <v>5.1667000000000032</v>
          </cell>
          <cell r="BE27">
            <v>24.166700000000002</v>
          </cell>
          <cell r="BF27">
            <v>595.07669999999996</v>
          </cell>
          <cell r="BG27">
            <v>6.9071816109528754</v>
          </cell>
          <cell r="BH27">
            <v>6.6470302449042062</v>
          </cell>
          <cell r="BI27">
            <v>2.8397844462445782E-2</v>
          </cell>
          <cell r="BJ27">
            <v>6.8077299157620965</v>
          </cell>
          <cell r="BK27">
            <v>15.647030244904206</v>
          </cell>
          <cell r="BL27">
            <v>3.0007062425220195</v>
          </cell>
          <cell r="BM27">
            <v>0.1917748093763201</v>
          </cell>
          <cell r="BN27">
            <v>0.60799999999999998</v>
          </cell>
          <cell r="BO27">
            <v>0.57538024342229177</v>
          </cell>
          <cell r="BP27">
            <v>30.040714719464077</v>
          </cell>
          <cell r="BQ27">
            <v>3.9193928379839988</v>
          </cell>
          <cell r="BR27">
            <v>1753.8292158278252</v>
          </cell>
          <cell r="BS27">
            <v>7.8417217468995659E-4</v>
          </cell>
          <cell r="BT27">
            <v>37.022687345211246</v>
          </cell>
          <cell r="BU27">
            <v>1.4803676186161325</v>
          </cell>
          <cell r="BV27">
            <v>10.510572155451474</v>
          </cell>
          <cell r="BW27">
            <v>5.3623507194611859</v>
          </cell>
          <cell r="BX27">
            <v>5.2144818273830493</v>
          </cell>
          <cell r="BY27">
            <v>0.28344581126798146</v>
          </cell>
          <cell r="BZ27" t="str">
            <v>USBR-III</v>
          </cell>
          <cell r="CA27">
            <v>25</v>
          </cell>
          <cell r="CB27">
            <v>27.500000000000004</v>
          </cell>
          <cell r="CC27">
            <v>50</v>
          </cell>
          <cell r="CD27">
            <v>560.78697408681751</v>
          </cell>
          <cell r="CE27">
            <v>1.5</v>
          </cell>
          <cell r="CF27">
            <v>1.5</v>
          </cell>
          <cell r="CG27">
            <v>1.5</v>
          </cell>
          <cell r="CH27">
            <v>4.5</v>
          </cell>
          <cell r="CI27">
            <v>8.4084577243611793</v>
          </cell>
          <cell r="CJ27">
            <v>2.3099534732029654</v>
          </cell>
          <cell r="CK27">
            <v>1.75</v>
          </cell>
          <cell r="CL27">
            <v>1.75</v>
          </cell>
          <cell r="CM27">
            <v>0.45</v>
          </cell>
          <cell r="CN27">
            <v>2</v>
          </cell>
          <cell r="CO27" t="str">
            <v>0</v>
          </cell>
          <cell r="CP27">
            <v>2</v>
          </cell>
          <cell r="CQ27">
            <v>0.5</v>
          </cell>
          <cell r="CR27">
            <v>560.78697408681751</v>
          </cell>
          <cell r="CS27">
            <v>3.75</v>
          </cell>
          <cell r="CT27">
            <v>0</v>
          </cell>
          <cell r="CU27">
            <v>22.407030244904149</v>
          </cell>
          <cell r="CV27">
            <v>35</v>
          </cell>
          <cell r="CW27">
            <v>17.5</v>
          </cell>
          <cell r="CX27">
            <v>0.58299999999999996</v>
          </cell>
          <cell r="CY27">
            <v>3</v>
          </cell>
          <cell r="CZ27">
            <v>0.75</v>
          </cell>
          <cell r="DA27">
            <v>2</v>
          </cell>
          <cell r="DB27">
            <v>4</v>
          </cell>
          <cell r="DC27">
            <v>2.92</v>
          </cell>
          <cell r="DD27">
            <v>3.58</v>
          </cell>
          <cell r="DE27">
            <v>30.369077739547379</v>
          </cell>
          <cell r="DF27">
            <v>30</v>
          </cell>
          <cell r="DG27">
            <v>6</v>
          </cell>
          <cell r="DH27">
            <v>52.832999999999998</v>
          </cell>
          <cell r="DI27">
            <v>50</v>
          </cell>
          <cell r="DJ27">
            <v>5.7260518263649374</v>
          </cell>
          <cell r="DK27">
            <v>0.5</v>
          </cell>
          <cell r="DL27">
            <v>50</v>
          </cell>
          <cell r="DM27">
            <v>191.92812956591231</v>
          </cell>
          <cell r="DN27">
            <v>8</v>
          </cell>
          <cell r="DO27">
            <v>8</v>
          </cell>
          <cell r="DP27">
            <v>16</v>
          </cell>
          <cell r="DQ27">
            <v>13.413605816053954</v>
          </cell>
          <cell r="DR27">
            <v>23.473810178094418</v>
          </cell>
          <cell r="DS27">
            <v>15.826263935825375</v>
          </cell>
          <cell r="DT27">
            <v>16</v>
          </cell>
          <cell r="DU27">
            <v>1.5</v>
          </cell>
          <cell r="DV27">
            <v>190.42812956591231</v>
          </cell>
          <cell r="DW27">
            <v>1.5</v>
          </cell>
          <cell r="DX27">
            <v>8</v>
          </cell>
          <cell r="DY27">
            <v>12.420969261601851</v>
          </cell>
          <cell r="DZ27">
            <v>-11.403542974345619</v>
          </cell>
          <cell r="EA27">
            <v>98.313677617863391</v>
          </cell>
          <cell r="EB27">
            <v>87.026746521694875</v>
          </cell>
          <cell r="EC27">
            <v>81.602968775801514</v>
          </cell>
          <cell r="ED27">
            <v>96.197378037331788</v>
          </cell>
          <cell r="EE27">
            <v>83.946367928192629</v>
          </cell>
          <cell r="EF27">
            <v>2.3782995663560906</v>
          </cell>
          <cell r="EG27">
            <v>3</v>
          </cell>
          <cell r="EH27">
            <v>52.832999999999998</v>
          </cell>
          <cell r="EI27">
            <v>139.09512956591232</v>
          </cell>
          <cell r="EJ27">
            <v>2</v>
          </cell>
          <cell r="EK27">
            <v>16</v>
          </cell>
          <cell r="EL27">
            <v>6.1004665156805249</v>
          </cell>
          <cell r="EM27">
            <v>-2.6503046710844989</v>
          </cell>
          <cell r="EN27">
            <v>70.418265270561307</v>
          </cell>
          <cell r="EO27">
            <v>64.305474020610006</v>
          </cell>
          <cell r="EP27">
            <v>58.719597404488042</v>
          </cell>
          <cell r="EQ27">
            <v>69.516028372793983</v>
          </cell>
          <cell r="ER27">
            <v>61.1864197482181</v>
          </cell>
          <cell r="ES27">
            <v>15.576477502548098</v>
          </cell>
          <cell r="ET27">
            <v>13.710059578757233</v>
          </cell>
          <cell r="EU27">
            <v>7.788238751274049</v>
          </cell>
          <cell r="EV27">
            <v>6.8550297893786167</v>
          </cell>
          <cell r="EW27">
            <v>8</v>
          </cell>
          <cell r="EX27">
            <v>7</v>
          </cell>
          <cell r="EY27">
            <v>191.92812956591231</v>
          </cell>
          <cell r="EZ27">
            <v>0</v>
          </cell>
          <cell r="FA27">
            <v>2</v>
          </cell>
          <cell r="FB27">
            <v>16</v>
          </cell>
          <cell r="FC27">
            <v>6.5185590992789377</v>
          </cell>
          <cell r="FD27">
            <v>25.620744471649271</v>
          </cell>
          <cell r="FE27">
            <v>17.86505877785244</v>
          </cell>
          <cell r="FF27">
            <v>0</v>
          </cell>
          <cell r="FG27">
            <v>23.663894759131797</v>
          </cell>
          <cell r="FH27">
            <v>5.3023760558009494</v>
          </cell>
          <cell r="FI27">
            <v>2.6511880279004743</v>
          </cell>
          <cell r="FJ27">
            <v>2.75</v>
          </cell>
          <cell r="FK27">
            <v>5.7274506872415456</v>
          </cell>
          <cell r="FL27">
            <v>179.25624195923319</v>
          </cell>
          <cell r="FM27">
            <v>159.97604318863745</v>
          </cell>
          <cell r="FN27">
            <v>-19.280198770595746</v>
          </cell>
          <cell r="FO27">
            <v>51.917666666666662</v>
          </cell>
          <cell r="FP27">
            <v>10.231303792553026</v>
          </cell>
          <cell r="FQ27">
            <v>5.1156518962765132</v>
          </cell>
          <cell r="FR27">
            <v>93.23402591318245</v>
          </cell>
          <cell r="FS27">
            <v>9.3482147069584176</v>
          </cell>
          <cell r="FT27">
            <v>4.6741073534792088</v>
          </cell>
          <cell r="FU27">
            <v>102.60503455090993</v>
          </cell>
          <cell r="FV27">
            <v>8.0356652165123901</v>
          </cell>
          <cell r="FW27">
            <v>4.017832608256195</v>
          </cell>
          <cell r="FX27">
            <v>30.492696476040528</v>
          </cell>
          <cell r="FY27">
            <v>53.058817908373989</v>
          </cell>
          <cell r="FZ27">
            <v>1.740050046084467</v>
          </cell>
        </row>
        <row r="28">
          <cell r="A28">
            <v>1</v>
          </cell>
          <cell r="C28">
            <v>1</v>
          </cell>
          <cell r="D28">
            <v>120</v>
          </cell>
          <cell r="E28">
            <v>1618.92</v>
          </cell>
          <cell r="F28">
            <v>7.1000000000000005E-5</v>
          </cell>
          <cell r="G28">
            <v>24.5</v>
          </cell>
          <cell r="H28">
            <v>13.104979340143556</v>
          </cell>
          <cell r="I28">
            <v>578.68271909190128</v>
          </cell>
          <cell r="J28">
            <v>71.750674974783834</v>
          </cell>
          <cell r="K28">
            <v>8.065188505826244</v>
          </cell>
          <cell r="L28">
            <v>2.7975970435978921</v>
          </cell>
          <cell r="M28">
            <v>1.0641126923474076E-3</v>
          </cell>
          <cell r="N28">
            <v>570.91</v>
          </cell>
          <cell r="O28">
            <v>584.01497934014355</v>
          </cell>
          <cell r="P28">
            <v>2</v>
          </cell>
          <cell r="Q28">
            <v>2</v>
          </cell>
          <cell r="R28">
            <v>586.84951838904703</v>
          </cell>
          <cell r="S28">
            <v>570</v>
          </cell>
          <cell r="T28">
            <v>200</v>
          </cell>
          <cell r="U28">
            <v>6.01</v>
          </cell>
          <cell r="V28">
            <v>555.73</v>
          </cell>
          <cell r="W28">
            <v>561.74</v>
          </cell>
          <cell r="X28">
            <v>3.28E-4</v>
          </cell>
          <cell r="Y28">
            <v>8.6066904839234091E-4</v>
          </cell>
          <cell r="Z28">
            <v>35</v>
          </cell>
          <cell r="AA28">
            <v>7.3220030706233405</v>
          </cell>
          <cell r="AB28">
            <v>363.49356540425214</v>
          </cell>
          <cell r="AC28">
            <v>67.74499319475197</v>
          </cell>
          <cell r="AD28">
            <v>5.3656152028724549</v>
          </cell>
          <cell r="AE28">
            <v>4.4537789992552117</v>
          </cell>
          <cell r="AF28">
            <v>0.29005861834814839</v>
          </cell>
          <cell r="AG28">
            <v>-7.9618589552410413E-6</v>
          </cell>
          <cell r="AH28">
            <v>3079</v>
          </cell>
          <cell r="AI28">
            <v>561</v>
          </cell>
          <cell r="AJ28">
            <v>563.65</v>
          </cell>
          <cell r="AK28">
            <v>570.97200307062337</v>
          </cell>
          <cell r="AL28">
            <v>29.288012282493362</v>
          </cell>
          <cell r="AM28">
            <v>99.17</v>
          </cell>
          <cell r="AN28">
            <v>19.170000000000002</v>
          </cell>
          <cell r="AO28">
            <v>80</v>
          </cell>
          <cell r="AP28">
            <v>1618.92</v>
          </cell>
          <cell r="AQ28">
            <v>2</v>
          </cell>
          <cell r="AR28">
            <v>16</v>
          </cell>
          <cell r="AS28">
            <v>1</v>
          </cell>
          <cell r="AT28">
            <v>3</v>
          </cell>
          <cell r="AU28">
            <v>13.939518389047098</v>
          </cell>
          <cell r="AV28">
            <v>0</v>
          </cell>
          <cell r="AW28">
            <v>6.7251529032426136</v>
          </cell>
          <cell r="AX28">
            <v>9</v>
          </cell>
          <cell r="AY28">
            <v>10</v>
          </cell>
          <cell r="AZ28">
            <v>10</v>
          </cell>
          <cell r="BA28">
            <v>10</v>
          </cell>
          <cell r="BB28">
            <v>584.84951838904703</v>
          </cell>
          <cell r="BC28">
            <v>588.16951838904708</v>
          </cell>
          <cell r="BD28">
            <v>5.1667000000000032</v>
          </cell>
          <cell r="BE28">
            <v>24.166700000000002</v>
          </cell>
          <cell r="BF28">
            <v>595.07669999999996</v>
          </cell>
          <cell r="BG28">
            <v>6.9071816109528754</v>
          </cell>
          <cell r="BH28">
            <v>6.1049793401435561</v>
          </cell>
          <cell r="BI28">
            <v>4.7312604632252222E-3</v>
          </cell>
          <cell r="BJ28">
            <v>6.4538072815213869</v>
          </cell>
          <cell r="BK28">
            <v>15.104979340143556</v>
          </cell>
          <cell r="BL28">
            <v>2.8149856168913456</v>
          </cell>
          <cell r="BM28">
            <v>0.18636143443176614</v>
          </cell>
          <cell r="BN28">
            <v>0.60799999999999998</v>
          </cell>
          <cell r="BO28">
            <v>0.57623012962298237</v>
          </cell>
          <cell r="BP28">
            <v>29.559384376647031</v>
          </cell>
          <cell r="BQ28">
            <v>3.9817828282836287</v>
          </cell>
          <cell r="BR28">
            <v>1618.9190097142359</v>
          </cell>
          <cell r="BS28">
            <v>9.9028576414639247E-4</v>
          </cell>
          <cell r="BT28">
            <v>36.543552355013247</v>
          </cell>
          <cell r="BU28">
            <v>1.3844097450766746</v>
          </cell>
          <cell r="BV28">
            <v>10.046065542366161</v>
          </cell>
          <cell r="BW28">
            <v>5.4733157468155564</v>
          </cell>
          <cell r="BX28">
            <v>5.0359267303848574</v>
          </cell>
          <cell r="BY28">
            <v>0.2799970548856312</v>
          </cell>
          <cell r="BZ28" t="str">
            <v>USBR-III</v>
          </cell>
          <cell r="CA28">
            <v>24</v>
          </cell>
          <cell r="CB28">
            <v>26.400000000000002</v>
          </cell>
          <cell r="CC28">
            <v>50</v>
          </cell>
          <cell r="CD28">
            <v>560.92593752825712</v>
          </cell>
          <cell r="CE28">
            <v>1.4</v>
          </cell>
          <cell r="CF28">
            <v>1.4</v>
          </cell>
          <cell r="CG28">
            <v>1.4</v>
          </cell>
          <cell r="CH28">
            <v>4.1999999999999993</v>
          </cell>
          <cell r="CI28">
            <v>8.0368524338929301</v>
          </cell>
          <cell r="CJ28">
            <v>2.1858251063466283</v>
          </cell>
          <cell r="CK28">
            <v>1.65</v>
          </cell>
          <cell r="CL28">
            <v>1.65</v>
          </cell>
          <cell r="CM28">
            <v>0.45</v>
          </cell>
          <cell r="CN28">
            <v>2</v>
          </cell>
          <cell r="CO28" t="str">
            <v>0</v>
          </cell>
          <cell r="CP28">
            <v>2</v>
          </cell>
          <cell r="CQ28">
            <v>0.5</v>
          </cell>
          <cell r="CR28">
            <v>560.92593752825712</v>
          </cell>
          <cell r="CS28">
            <v>3.5</v>
          </cell>
          <cell r="CT28">
            <v>0</v>
          </cell>
          <cell r="CU28">
            <v>21.864979340143577</v>
          </cell>
          <cell r="CV28">
            <v>35</v>
          </cell>
          <cell r="CW28">
            <v>17.5</v>
          </cell>
          <cell r="CX28">
            <v>0.58299999999999996</v>
          </cell>
          <cell r="CY28">
            <v>3</v>
          </cell>
          <cell r="CZ28">
            <v>0.75</v>
          </cell>
          <cell r="DA28">
            <v>2</v>
          </cell>
          <cell r="DB28">
            <v>4</v>
          </cell>
          <cell r="DC28">
            <v>2.92</v>
          </cell>
          <cell r="DD28">
            <v>3.58</v>
          </cell>
          <cell r="DE28">
            <v>29.952187415228536</v>
          </cell>
          <cell r="DF28">
            <v>30</v>
          </cell>
          <cell r="DG28">
            <v>6</v>
          </cell>
          <cell r="DH28">
            <v>52.832999999999998</v>
          </cell>
          <cell r="DI28">
            <v>50</v>
          </cell>
          <cell r="DJ28">
            <v>5.4481249434857091</v>
          </cell>
          <cell r="DK28">
            <v>0.5</v>
          </cell>
          <cell r="DL28">
            <v>50</v>
          </cell>
          <cell r="DM28">
            <v>191.23331235871424</v>
          </cell>
          <cell r="DN28">
            <v>7</v>
          </cell>
          <cell r="DO28">
            <v>8</v>
          </cell>
          <cell r="DP28">
            <v>16</v>
          </cell>
          <cell r="DQ28">
            <v>12.717272488628463</v>
          </cell>
          <cell r="DR28">
            <v>22.25522685509981</v>
          </cell>
          <cell r="DS28">
            <v>14.933223784476469</v>
          </cell>
          <cell r="DT28">
            <v>16</v>
          </cell>
          <cell r="DU28">
            <v>1.5</v>
          </cell>
          <cell r="DV28">
            <v>189.73331235871424</v>
          </cell>
          <cell r="DW28">
            <v>1.5</v>
          </cell>
          <cell r="DX28">
            <v>8</v>
          </cell>
          <cell r="DY28">
            <v>12.377581596599658</v>
          </cell>
          <cell r="DZ28">
            <v>-11.360155309343426</v>
          </cell>
          <cell r="EA28">
            <v>98.31072394183343</v>
          </cell>
          <cell r="EB28">
            <v>87.003707913633349</v>
          </cell>
          <cell r="EC28">
            <v>81.569822690940768</v>
          </cell>
          <cell r="ED28">
            <v>96.190658436545917</v>
          </cell>
          <cell r="EE28">
            <v>83.91993641658776</v>
          </cell>
          <cell r="EF28">
            <v>2.4151676085088152</v>
          </cell>
          <cell r="EG28">
            <v>3</v>
          </cell>
          <cell r="EH28">
            <v>52.832999999999998</v>
          </cell>
          <cell r="EI28">
            <v>138.40031235871425</v>
          </cell>
          <cell r="EJ28">
            <v>2</v>
          </cell>
          <cell r="EK28">
            <v>16</v>
          </cell>
          <cell r="EL28">
            <v>6.0788964253436149</v>
          </cell>
          <cell r="EM28">
            <v>-2.6287345807475888</v>
          </cell>
          <cell r="EN28">
            <v>70.3616847008919</v>
          </cell>
          <cell r="EO28">
            <v>64.234591181957668</v>
          </cell>
          <cell r="EP28">
            <v>58.634045565669751</v>
          </cell>
          <cell r="EQ28">
            <v>69.456454469881493</v>
          </cell>
          <cell r="ER28">
            <v>61.10912742956193</v>
          </cell>
          <cell r="ES28">
            <v>15.186639420235819</v>
          </cell>
          <cell r="ET28">
            <v>13.361498087415727</v>
          </cell>
          <cell r="EU28">
            <v>7.5933197101179086</v>
          </cell>
          <cell r="EV28">
            <v>6.6807490437078627</v>
          </cell>
          <cell r="EW28">
            <v>7.75</v>
          </cell>
          <cell r="EX28">
            <v>6.75</v>
          </cell>
          <cell r="EY28">
            <v>191.23331235871424</v>
          </cell>
          <cell r="EZ28">
            <v>0</v>
          </cell>
          <cell r="FA28">
            <v>2</v>
          </cell>
          <cell r="FB28">
            <v>16</v>
          </cell>
          <cell r="FC28">
            <v>6.4969213908189332</v>
          </cell>
          <cell r="FD28">
            <v>25.665841227752001</v>
          </cell>
          <cell r="FE28">
            <v>17.895591210232801</v>
          </cell>
          <cell r="FF28">
            <v>0</v>
          </cell>
          <cell r="FG28">
            <v>23.703583446741362</v>
          </cell>
          <cell r="FH28">
            <v>5.1827836235036919</v>
          </cell>
          <cell r="FI28">
            <v>2.5913918117518455</v>
          </cell>
          <cell r="FJ28">
            <v>2.75</v>
          </cell>
          <cell r="FK28">
            <v>5.8596893155994794</v>
          </cell>
          <cell r="FL28">
            <v>174.91983472114862</v>
          </cell>
          <cell r="FM28">
            <v>159.74443745290475</v>
          </cell>
          <cell r="FN28">
            <v>-15.17539726824387</v>
          </cell>
          <cell r="FO28">
            <v>51.917666666666662</v>
          </cell>
          <cell r="FP28">
            <v>9.8582948161289448</v>
          </cell>
          <cell r="FQ28">
            <v>4.9291474080644724</v>
          </cell>
          <cell r="FR28">
            <v>93.095062471742835</v>
          </cell>
          <cell r="FS28">
            <v>9.1226162878204722</v>
          </cell>
          <cell r="FT28">
            <v>4.5613081439102361</v>
          </cell>
          <cell r="FU28">
            <v>102.41974996232379</v>
          </cell>
          <cell r="FV28">
            <v>7.8463020537492145</v>
          </cell>
          <cell r="FW28">
            <v>3.9231510268746073</v>
          </cell>
          <cell r="FX28">
            <v>30.492696476040528</v>
          </cell>
          <cell r="FY28">
            <v>51.941687948560023</v>
          </cell>
          <cell r="FZ28">
            <v>1.7034140614416611</v>
          </cell>
        </row>
        <row r="29">
          <cell r="A29">
            <v>1</v>
          </cell>
          <cell r="D29">
            <v>110</v>
          </cell>
          <cell r="E29">
            <v>1484.01</v>
          </cell>
          <cell r="F29">
            <v>7.1000000000000005E-5</v>
          </cell>
          <cell r="G29">
            <v>24.5</v>
          </cell>
          <cell r="H29">
            <v>12.537009619766367</v>
          </cell>
          <cell r="I29">
            <v>542.92165099344766</v>
          </cell>
          <cell r="J29">
            <v>69.70283102505293</v>
          </cell>
          <cell r="K29">
            <v>7.7890903857019538</v>
          </cell>
          <cell r="L29">
            <v>2.733379760529421</v>
          </cell>
          <cell r="M29">
            <v>1.0523787077545421E-3</v>
          </cell>
          <cell r="N29">
            <v>570.91</v>
          </cell>
          <cell r="O29">
            <v>583.44700961976639</v>
          </cell>
          <cell r="P29">
            <v>2</v>
          </cell>
          <cell r="Q29">
            <v>2</v>
          </cell>
          <cell r="R29">
            <v>586.84951838904703</v>
          </cell>
          <cell r="S29">
            <v>570</v>
          </cell>
          <cell r="T29">
            <v>200</v>
          </cell>
          <cell r="U29">
            <v>6.01</v>
          </cell>
          <cell r="V29">
            <v>555.73</v>
          </cell>
          <cell r="W29">
            <v>561.74</v>
          </cell>
          <cell r="X29">
            <v>3.28E-4</v>
          </cell>
          <cell r="Y29">
            <v>8.6066904839234091E-4</v>
          </cell>
          <cell r="Z29">
            <v>35</v>
          </cell>
          <cell r="AA29">
            <v>6.9823420119518813</v>
          </cell>
          <cell r="AB29">
            <v>341.88817036205234</v>
          </cell>
          <cell r="AC29">
            <v>66.225982761754111</v>
          </cell>
          <cell r="AD29">
            <v>5.1624476693986452</v>
          </cell>
          <cell r="AE29">
            <v>4.3406298776939671</v>
          </cell>
          <cell r="AF29">
            <v>0.28948379720718437</v>
          </cell>
          <cell r="AG29">
            <v>-7.1036495228327112E-6</v>
          </cell>
          <cell r="AH29">
            <v>3079</v>
          </cell>
          <cell r="AI29">
            <v>561</v>
          </cell>
          <cell r="AJ29">
            <v>563.65</v>
          </cell>
          <cell r="AK29">
            <v>570.63234201195189</v>
          </cell>
          <cell r="AL29">
            <v>27.929368047807525</v>
          </cell>
          <cell r="AM29">
            <v>99.17</v>
          </cell>
          <cell r="AN29">
            <v>19.170000000000002</v>
          </cell>
          <cell r="AO29">
            <v>80</v>
          </cell>
          <cell r="AP29">
            <v>1484.01</v>
          </cell>
          <cell r="AQ29">
            <v>2</v>
          </cell>
          <cell r="AR29">
            <v>16</v>
          </cell>
          <cell r="AS29">
            <v>1</v>
          </cell>
          <cell r="AT29">
            <v>3</v>
          </cell>
          <cell r="AU29">
            <v>13.939518389047098</v>
          </cell>
          <cell r="AV29">
            <v>0</v>
          </cell>
          <cell r="AW29">
            <v>6.346178862682585</v>
          </cell>
          <cell r="AX29">
            <v>9</v>
          </cell>
          <cell r="AY29">
            <v>10</v>
          </cell>
          <cell r="AZ29">
            <v>10</v>
          </cell>
          <cell r="BA29">
            <v>10</v>
          </cell>
          <cell r="BB29">
            <v>584.84951838904703</v>
          </cell>
          <cell r="BC29">
            <v>588.16951838904708</v>
          </cell>
          <cell r="BD29">
            <v>5.1667000000000032</v>
          </cell>
          <cell r="BE29">
            <v>24.166700000000002</v>
          </cell>
          <cell r="BF29">
            <v>595.07669999999996</v>
          </cell>
          <cell r="BG29">
            <v>6.9071816109528754</v>
          </cell>
          <cell r="BH29">
            <v>5.5370096197663674</v>
          </cell>
          <cell r="BI29">
            <v>-2.2147066682497274E-2</v>
          </cell>
          <cell r="BJ29">
            <v>6.0899120774422686</v>
          </cell>
          <cell r="BK29">
            <v>14.537009619766367</v>
          </cell>
          <cell r="BL29">
            <v>2.6262312404071428</v>
          </cell>
          <cell r="BM29">
            <v>0.1806582859267139</v>
          </cell>
          <cell r="BN29">
            <v>0.60799999999999998</v>
          </cell>
          <cell r="BO29">
            <v>0.5771295960061763</v>
          </cell>
          <cell r="BP29">
            <v>29.043586128378074</v>
          </cell>
          <cell r="BQ29">
            <v>4.0504570589543345</v>
          </cell>
          <cell r="BR29">
            <v>1484.0097702422922</v>
          </cell>
          <cell r="BS29">
            <v>2.2975770775701676E-4</v>
          </cell>
          <cell r="BT29">
            <v>36.034688626769473</v>
          </cell>
          <cell r="BU29">
            <v>1.286963042204524</v>
          </cell>
          <cell r="BV29">
            <v>9.5648649855602592</v>
          </cell>
          <cell r="BW29">
            <v>5.597702329406137</v>
          </cell>
          <cell r="BX29">
            <v>4.8485067557159649</v>
          </cell>
          <cell r="BY29">
            <v>0.27627440178038992</v>
          </cell>
          <cell r="BZ29" t="str">
            <v>USBR-III</v>
          </cell>
          <cell r="CA29">
            <v>23</v>
          </cell>
          <cell r="CB29">
            <v>25.3</v>
          </cell>
          <cell r="CC29">
            <v>50</v>
          </cell>
          <cell r="CD29">
            <v>561.06747702639154</v>
          </cell>
          <cell r="CE29">
            <v>1.3</v>
          </cell>
          <cell r="CF29">
            <v>1.3</v>
          </cell>
          <cell r="CG29">
            <v>1.3</v>
          </cell>
          <cell r="CH29">
            <v>3.9000000000000004</v>
          </cell>
          <cell r="CI29">
            <v>7.6518919884482077</v>
          </cell>
          <cell r="CJ29">
            <v>2.0586480313376612</v>
          </cell>
          <cell r="CK29">
            <v>1.55</v>
          </cell>
          <cell r="CL29">
            <v>1.55</v>
          </cell>
          <cell r="CM29">
            <v>0.4</v>
          </cell>
          <cell r="CN29">
            <v>1.75</v>
          </cell>
          <cell r="CO29" t="str">
            <v>0</v>
          </cell>
          <cell r="CP29">
            <v>1.75</v>
          </cell>
          <cell r="CQ29">
            <v>0.5</v>
          </cell>
          <cell r="CR29">
            <v>561.06747702639154</v>
          </cell>
          <cell r="CS29">
            <v>3.25</v>
          </cell>
          <cell r="CT29">
            <v>0</v>
          </cell>
          <cell r="CU29">
            <v>21.297009619766413</v>
          </cell>
          <cell r="CV29">
            <v>35</v>
          </cell>
          <cell r="CW29">
            <v>17.5</v>
          </cell>
          <cell r="CX29">
            <v>0.58299999999999996</v>
          </cell>
          <cell r="CY29">
            <v>3</v>
          </cell>
          <cell r="CZ29">
            <v>0.75</v>
          </cell>
          <cell r="DA29">
            <v>2</v>
          </cell>
          <cell r="DB29">
            <v>4</v>
          </cell>
          <cell r="DC29">
            <v>2.92</v>
          </cell>
          <cell r="DD29">
            <v>3.58</v>
          </cell>
          <cell r="DE29">
            <v>29.527568920825274</v>
          </cell>
          <cell r="DF29">
            <v>30</v>
          </cell>
          <cell r="DG29">
            <v>6</v>
          </cell>
          <cell r="DH29">
            <v>52.832999999999998</v>
          </cell>
          <cell r="DI29">
            <v>50</v>
          </cell>
          <cell r="DJ29">
            <v>5.1650459472168677</v>
          </cell>
          <cell r="DK29">
            <v>0.5</v>
          </cell>
          <cell r="DL29">
            <v>50</v>
          </cell>
          <cell r="DM29">
            <v>190.52561486804214</v>
          </cell>
          <cell r="DN29">
            <v>7</v>
          </cell>
          <cell r="DO29">
            <v>8</v>
          </cell>
          <cell r="DP29">
            <v>16</v>
          </cell>
          <cell r="DQ29">
            <v>12.00125863874065</v>
          </cell>
          <cell r="DR29">
            <v>21.002202617796137</v>
          </cell>
          <cell r="DS29">
            <v>14.019860605844254</v>
          </cell>
          <cell r="DT29">
            <v>16</v>
          </cell>
          <cell r="DU29">
            <v>1.5</v>
          </cell>
          <cell r="DV29">
            <v>189.02561486804214</v>
          </cell>
          <cell r="DW29">
            <v>1.5</v>
          </cell>
          <cell r="DX29">
            <v>8</v>
          </cell>
          <cell r="DY29">
            <v>12.333389915809585</v>
          </cell>
          <cell r="DZ29">
            <v>-11.315963628553353</v>
          </cell>
          <cell r="EA29">
            <v>98.307699519733447</v>
          </cell>
          <cell r="EB29">
            <v>86.980115728419023</v>
          </cell>
          <cell r="EC29">
            <v>81.535877409972741</v>
          </cell>
          <cell r="ED29">
            <v>96.183777558861991</v>
          </cell>
          <cell r="EE29">
            <v>83.892877238044264</v>
          </cell>
          <cell r="EF29">
            <v>2.4540017116102617</v>
          </cell>
          <cell r="EG29">
            <v>3</v>
          </cell>
          <cell r="EH29">
            <v>52.832999999999998</v>
          </cell>
          <cell r="EI29">
            <v>137.69261486804214</v>
          </cell>
          <cell r="EJ29">
            <v>2</v>
          </cell>
          <cell r="EK29">
            <v>16</v>
          </cell>
          <cell r="EL29">
            <v>6.0569279443273718</v>
          </cell>
          <cell r="EM29">
            <v>-2.6067660997313467</v>
          </cell>
          <cell r="EN29">
            <v>70.303722530388697</v>
          </cell>
          <cell r="EO29">
            <v>64.161958801002058</v>
          </cell>
          <cell r="EP29">
            <v>58.546353679909515</v>
          </cell>
          <cell r="EQ29">
            <v>69.395414178565716</v>
          </cell>
          <cell r="ER29">
            <v>61.029911177863212</v>
          </cell>
          <cell r="ES29">
            <v>14.779148033285885</v>
          </cell>
          <cell r="ET29">
            <v>12.997546054484426</v>
          </cell>
          <cell r="EU29">
            <v>7.3895740166429418</v>
          </cell>
          <cell r="EV29">
            <v>6.4987730272422128</v>
          </cell>
          <cell r="EW29">
            <v>7.5</v>
          </cell>
          <cell r="EX29">
            <v>6.5</v>
          </cell>
          <cell r="EY29">
            <v>190.52561486804214</v>
          </cell>
          <cell r="EZ29">
            <v>0</v>
          </cell>
          <cell r="FA29">
            <v>2</v>
          </cell>
          <cell r="FB29">
            <v>16</v>
          </cell>
          <cell r="FC29">
            <v>6.4748831317713407</v>
          </cell>
          <cell r="FD29">
            <v>25.712019094065752</v>
          </cell>
          <cell r="FE29">
            <v>17.926850422588174</v>
          </cell>
          <cell r="FF29">
            <v>0</v>
          </cell>
          <cell r="FG29">
            <v>23.744215550516593</v>
          </cell>
          <cell r="FH29">
            <v>5.0568078699315917</v>
          </cell>
          <cell r="FI29">
            <v>2.5284039349657959</v>
          </cell>
          <cell r="FJ29">
            <v>2.75</v>
          </cell>
          <cell r="FK29">
            <v>6.0057492441921916</v>
          </cell>
          <cell r="FL29">
            <v>170.37607695813131</v>
          </cell>
          <cell r="FM29">
            <v>159.50853828934737</v>
          </cell>
          <cell r="FN29">
            <v>-10.867538668783936</v>
          </cell>
          <cell r="FO29">
            <v>51.917666666666662</v>
          </cell>
          <cell r="FP29">
            <v>9.4681708964509035</v>
          </cell>
          <cell r="FQ29">
            <v>4.7340854482254517</v>
          </cell>
          <cell r="FR29">
            <v>92.953522973608415</v>
          </cell>
          <cell r="FS29">
            <v>8.8861876400108351</v>
          </cell>
          <cell r="FT29">
            <v>4.4430938200054175</v>
          </cell>
          <cell r="FU29">
            <v>102.23103063147789</v>
          </cell>
          <cell r="FV29">
            <v>7.6474879944866032</v>
          </cell>
          <cell r="FW29">
            <v>3.8237439972433016</v>
          </cell>
          <cell r="FX29">
            <v>30.492696476040528</v>
          </cell>
          <cell r="FY29">
            <v>50.8120375309556</v>
          </cell>
          <cell r="FZ29">
            <v>1.6663674716626287</v>
          </cell>
        </row>
        <row r="30">
          <cell r="A30">
            <v>1</v>
          </cell>
          <cell r="D30">
            <v>100</v>
          </cell>
          <cell r="E30">
            <v>1349.1</v>
          </cell>
          <cell r="F30">
            <v>7.1000000000000005E-5</v>
          </cell>
          <cell r="G30">
            <v>24.5</v>
          </cell>
          <cell r="H30">
            <v>11.939521156015669</v>
          </cell>
          <cell r="I30">
            <v>506.34651647480246</v>
          </cell>
          <cell r="J30">
            <v>67.548555732501569</v>
          </cell>
          <cell r="K30">
            <v>7.496037642610462</v>
          </cell>
          <cell r="L30">
            <v>2.6643829828179428</v>
          </cell>
          <cell r="M30">
            <v>1.0419046088827599E-3</v>
          </cell>
          <cell r="N30">
            <v>570.91</v>
          </cell>
          <cell r="O30">
            <v>582.84952115601561</v>
          </cell>
          <cell r="P30">
            <v>2</v>
          </cell>
          <cell r="Q30">
            <v>2</v>
          </cell>
          <cell r="R30">
            <v>586.84951838904703</v>
          </cell>
          <cell r="S30">
            <v>570</v>
          </cell>
          <cell r="T30">
            <v>200</v>
          </cell>
          <cell r="U30">
            <v>6.01</v>
          </cell>
          <cell r="V30">
            <v>555.73</v>
          </cell>
          <cell r="W30">
            <v>561.74</v>
          </cell>
          <cell r="X30">
            <v>3.28E-4</v>
          </cell>
          <cell r="Y30">
            <v>8.6066904839234091E-4</v>
          </cell>
          <cell r="Z30">
            <v>35</v>
          </cell>
          <cell r="AA30">
            <v>6.626704511363168</v>
          </cell>
          <cell r="AB30">
            <v>319.76108325955283</v>
          </cell>
          <cell r="AC30">
            <v>64.635523508425138</v>
          </cell>
          <cell r="AD30">
            <v>4.9471415392477249</v>
          </cell>
          <cell r="AE30">
            <v>4.2190875528342788</v>
          </cell>
          <cell r="AF30">
            <v>0.28882966673984817</v>
          </cell>
          <cell r="AG30">
            <v>-6.2611850353277987E-6</v>
          </cell>
          <cell r="AH30">
            <v>3079</v>
          </cell>
          <cell r="AI30">
            <v>561</v>
          </cell>
          <cell r="AJ30">
            <v>563.65</v>
          </cell>
          <cell r="AK30">
            <v>570.27670451136316</v>
          </cell>
          <cell r="AL30">
            <v>26.506818045452672</v>
          </cell>
          <cell r="AM30">
            <v>99.17</v>
          </cell>
          <cell r="AN30">
            <v>19.170000000000002</v>
          </cell>
          <cell r="AO30">
            <v>80</v>
          </cell>
          <cell r="AP30">
            <v>1349.1</v>
          </cell>
          <cell r="AQ30">
            <v>2</v>
          </cell>
          <cell r="AR30">
            <v>16</v>
          </cell>
          <cell r="AS30">
            <v>1</v>
          </cell>
          <cell r="AT30">
            <v>3</v>
          </cell>
          <cell r="AU30">
            <v>13.939518389047098</v>
          </cell>
          <cell r="AV30">
            <v>0</v>
          </cell>
          <cell r="AW30">
            <v>5.9555235223264793</v>
          </cell>
          <cell r="AX30">
            <v>9</v>
          </cell>
          <cell r="AY30">
            <v>10</v>
          </cell>
          <cell r="AZ30">
            <v>10</v>
          </cell>
          <cell r="BA30">
            <v>10</v>
          </cell>
          <cell r="BB30">
            <v>584.84951838904703</v>
          </cell>
          <cell r="BC30">
            <v>588.16951838904708</v>
          </cell>
          <cell r="BD30">
            <v>5.1667000000000032</v>
          </cell>
          <cell r="BE30">
            <v>24.166700000000002</v>
          </cell>
          <cell r="BF30">
            <v>595.07669999999996</v>
          </cell>
          <cell r="BG30">
            <v>6.9071816109528754</v>
          </cell>
          <cell r="BH30">
            <v>4.9395211560156689</v>
          </cell>
          <cell r="BI30">
            <v>-5.3041950373170769E-2</v>
          </cell>
          <cell r="BJ30">
            <v>5.7148140211512155</v>
          </cell>
          <cell r="BK30">
            <v>13.939521156015669</v>
          </cell>
          <cell r="BL30">
            <v>2.4340740961817335</v>
          </cell>
          <cell r="BM30">
            <v>0.17461676544974408</v>
          </cell>
          <cell r="BN30">
            <v>0.60799999999999998</v>
          </cell>
          <cell r="BO30">
            <v>0.57808703782851778</v>
          </cell>
          <cell r="BP30">
            <v>28.487642694919444</v>
          </cell>
          <cell r="BQ30">
            <v>4.1267664470261805</v>
          </cell>
          <cell r="BR30">
            <v>1349.0991408688126</v>
          </cell>
          <cell r="BS30">
            <v>8.5913118732605653E-4</v>
          </cell>
          <cell r="BT30">
            <v>35.491521510447207</v>
          </cell>
          <cell r="BU30">
            <v>1.1878717283954721</v>
          </cell>
          <cell r="BV30">
            <v>9.0647737111254241</v>
          </cell>
          <cell r="BW30">
            <v>5.7386786862520731</v>
          </cell>
          <cell r="BX30">
            <v>4.650902090170959</v>
          </cell>
          <cell r="BY30">
            <v>0.27222673698011463</v>
          </cell>
          <cell r="BZ30" t="str">
            <v>USBR-III</v>
          </cell>
          <cell r="CA30">
            <v>22</v>
          </cell>
          <cell r="CB30">
            <v>24.200000000000003</v>
          </cell>
          <cell r="CC30">
            <v>50</v>
          </cell>
          <cell r="CD30">
            <v>561.21193080023772</v>
          </cell>
          <cell r="CE30">
            <v>1.2</v>
          </cell>
          <cell r="CF30">
            <v>1.2</v>
          </cell>
          <cell r="CG30">
            <v>1.2</v>
          </cell>
          <cell r="CH30">
            <v>3.5999999999999996</v>
          </cell>
          <cell r="CI30">
            <v>7.2518189689003396</v>
          </cell>
          <cell r="CJ30">
            <v>1.928050180554399</v>
          </cell>
          <cell r="CK30">
            <v>1.45</v>
          </cell>
          <cell r="CL30">
            <v>1.45</v>
          </cell>
          <cell r="CM30">
            <v>0.4</v>
          </cell>
          <cell r="CN30">
            <v>1.75</v>
          </cell>
          <cell r="CO30" t="str">
            <v>0</v>
          </cell>
          <cell r="CP30">
            <v>1.75</v>
          </cell>
          <cell r="CQ30">
            <v>0.5</v>
          </cell>
          <cell r="CR30">
            <v>561.21193080023772</v>
          </cell>
          <cell r="CS30">
            <v>3</v>
          </cell>
          <cell r="CT30">
            <v>0</v>
          </cell>
          <cell r="CU30">
            <v>20.699521156015635</v>
          </cell>
          <cell r="CV30">
            <v>35</v>
          </cell>
          <cell r="CW30">
            <v>17.5</v>
          </cell>
          <cell r="CX30">
            <v>0.58299999999999996</v>
          </cell>
          <cell r="CY30">
            <v>3</v>
          </cell>
          <cell r="CZ30">
            <v>0.75</v>
          </cell>
          <cell r="DA30">
            <v>2</v>
          </cell>
          <cell r="DB30">
            <v>4</v>
          </cell>
          <cell r="DC30">
            <v>2.92</v>
          </cell>
          <cell r="DD30">
            <v>3.58</v>
          </cell>
          <cell r="DE30">
            <v>29.094207599286733</v>
          </cell>
          <cell r="DF30">
            <v>30</v>
          </cell>
          <cell r="DG30">
            <v>6</v>
          </cell>
          <cell r="DH30">
            <v>52.832999999999998</v>
          </cell>
          <cell r="DI30">
            <v>50</v>
          </cell>
          <cell r="DJ30">
            <v>4.8761383995245069</v>
          </cell>
          <cell r="DK30">
            <v>0.5</v>
          </cell>
          <cell r="DL30">
            <v>50</v>
          </cell>
          <cell r="DM30">
            <v>189.80334599881124</v>
          </cell>
          <cell r="DN30">
            <v>6</v>
          </cell>
          <cell r="DO30">
            <v>8</v>
          </cell>
          <cell r="DP30">
            <v>16</v>
          </cell>
          <cell r="DQ30">
            <v>11.263134413830036</v>
          </cell>
          <cell r="DR30">
            <v>22.526268827660072</v>
          </cell>
          <cell r="DS30">
            <v>15.899564316296903</v>
          </cell>
          <cell r="DT30">
            <v>16</v>
          </cell>
          <cell r="DU30">
            <v>1.5</v>
          </cell>
          <cell r="DV30">
            <v>188.30334599881124</v>
          </cell>
          <cell r="DW30">
            <v>1.5</v>
          </cell>
          <cell r="DX30">
            <v>8</v>
          </cell>
          <cell r="DY30">
            <v>12.288288640400992</v>
          </cell>
          <cell r="DZ30">
            <v>-11.270862353144761</v>
          </cell>
          <cell r="EA30">
            <v>98.304596035459184</v>
          </cell>
          <cell r="EB30">
            <v>86.955904959651576</v>
          </cell>
          <cell r="EC30">
            <v>81.501039184903249</v>
          </cell>
          <cell r="ED30">
            <v>96.176716458745261</v>
          </cell>
          <cell r="EE30">
            <v>83.865116394247678</v>
          </cell>
          <cell r="EF30">
            <v>2.4950732056781595</v>
          </cell>
          <cell r="EG30">
            <v>3</v>
          </cell>
          <cell r="EH30">
            <v>52.832999999999998</v>
          </cell>
          <cell r="EI30">
            <v>136.97034599881124</v>
          </cell>
          <cell r="EJ30">
            <v>2</v>
          </cell>
          <cell r="EK30">
            <v>16</v>
          </cell>
          <cell r="EL30">
            <v>6.0345086870033171</v>
          </cell>
          <cell r="EM30">
            <v>-2.584346842407292</v>
          </cell>
          <cell r="EN30">
            <v>70.244217360473058</v>
          </cell>
          <cell r="EO30">
            <v>64.08737311680045</v>
          </cell>
          <cell r="EP30">
            <v>58.456273386223252</v>
          </cell>
          <cell r="EQ30">
            <v>69.33273655205339</v>
          </cell>
          <cell r="ER30">
            <v>60.948547354650877</v>
          </cell>
          <cell r="ES30">
            <v>14.351544470636878</v>
          </cell>
          <cell r="ET30">
            <v>12.616057453960165</v>
          </cell>
          <cell r="EU30">
            <v>7.1757722353184388</v>
          </cell>
          <cell r="EV30">
            <v>6.3080287269800817</v>
          </cell>
          <cell r="EW30">
            <v>7.25</v>
          </cell>
          <cell r="EX30">
            <v>6.5</v>
          </cell>
          <cell r="EY30">
            <v>189.80334599881124</v>
          </cell>
          <cell r="EZ30">
            <v>0</v>
          </cell>
          <cell r="FA30">
            <v>2</v>
          </cell>
          <cell r="FB30">
            <v>16</v>
          </cell>
          <cell r="FC30">
            <v>6.4523916996152799</v>
          </cell>
          <cell r="FD30">
            <v>25.759405115169194</v>
          </cell>
          <cell r="FE30">
            <v>17.95892201373389</v>
          </cell>
          <cell r="FF30">
            <v>0</v>
          </cell>
          <cell r="FG30">
            <v>23.785902244408806</v>
          </cell>
          <cell r="FH30">
            <v>4.9235678672305987</v>
          </cell>
          <cell r="FI30">
            <v>2.4617839336152993</v>
          </cell>
          <cell r="FJ30">
            <v>2.5</v>
          </cell>
          <cell r="FK30">
            <v>6.1683629265018141</v>
          </cell>
          <cell r="FL30">
            <v>165.59616924812508</v>
          </cell>
          <cell r="FM30">
            <v>159.26778199960376</v>
          </cell>
          <cell r="FN30">
            <v>-6.3283872485213237</v>
          </cell>
          <cell r="FO30">
            <v>51.917666666666662</v>
          </cell>
          <cell r="FP30">
            <v>9.0585435924593778</v>
          </cell>
          <cell r="FQ30">
            <v>4.5292717962296889</v>
          </cell>
          <cell r="FR30">
            <v>92.809069199762234</v>
          </cell>
          <cell r="FS30">
            <v>8.6374250606774261</v>
          </cell>
          <cell r="FT30">
            <v>4.3187125303387131</v>
          </cell>
          <cell r="FU30">
            <v>102.03842559968298</v>
          </cell>
          <cell r="FV30">
            <v>7.4379153063628776</v>
          </cell>
          <cell r="FW30">
            <v>3.7189576531814388</v>
          </cell>
          <cell r="FX30">
            <v>30.492696476040528</v>
          </cell>
          <cell r="FY30">
            <v>49.668219075129414</v>
          </cell>
          <cell r="FZ30">
            <v>1.6288562447783503</v>
          </cell>
        </row>
        <row r="31">
          <cell r="A31">
            <v>1</v>
          </cell>
          <cell r="D31">
            <v>90</v>
          </cell>
          <cell r="E31">
            <v>1214.1899999999998</v>
          </cell>
          <cell r="F31">
            <v>7.1000000000000005E-5</v>
          </cell>
          <cell r="G31">
            <v>24.5</v>
          </cell>
          <cell r="H31">
            <v>11.308011503005597</v>
          </cell>
          <cell r="I31">
            <v>468.85296805179746</v>
          </cell>
          <cell r="J31">
            <v>65.271615297623299</v>
          </cell>
          <cell r="K31">
            <v>7.1831065603928685</v>
          </cell>
          <cell r="L31">
            <v>2.5897053349849557</v>
          </cell>
          <cell r="M31">
            <v>1.0326872709356394E-3</v>
          </cell>
          <cell r="N31">
            <v>570.91</v>
          </cell>
          <cell r="O31">
            <v>582.21801150300553</v>
          </cell>
          <cell r="P31">
            <v>2</v>
          </cell>
          <cell r="Q31">
            <v>2</v>
          </cell>
          <cell r="R31">
            <v>586.84951838904703</v>
          </cell>
          <cell r="S31">
            <v>570</v>
          </cell>
          <cell r="T31">
            <v>200</v>
          </cell>
          <cell r="U31">
            <v>6.01</v>
          </cell>
          <cell r="V31">
            <v>555.73</v>
          </cell>
          <cell r="W31">
            <v>561.74</v>
          </cell>
          <cell r="X31">
            <v>3.28E-4</v>
          </cell>
          <cell r="Y31">
            <v>8.6066904839234091E-4</v>
          </cell>
          <cell r="Z31">
            <v>35</v>
          </cell>
          <cell r="AA31">
            <v>6.2527794318389951</v>
          </cell>
          <cell r="AB31">
            <v>297.04178136082243</v>
          </cell>
          <cell r="AC31">
            <v>62.963279715809009</v>
          </cell>
          <cell r="AD31">
            <v>4.71769867614187</v>
          </cell>
          <cell r="AE31">
            <v>4.0876068002130541</v>
          </cell>
          <cell r="AF31">
            <v>0.28807437118683515</v>
          </cell>
          <cell r="AG31">
            <v>-5.4378972436097683E-6</v>
          </cell>
          <cell r="AH31">
            <v>3079</v>
          </cell>
          <cell r="AI31">
            <v>561</v>
          </cell>
          <cell r="AJ31">
            <v>563.65</v>
          </cell>
          <cell r="AK31">
            <v>569.90277943183901</v>
          </cell>
          <cell r="AL31">
            <v>25.01111772735598</v>
          </cell>
          <cell r="AM31">
            <v>99.17</v>
          </cell>
          <cell r="AN31">
            <v>19.170000000000002</v>
          </cell>
          <cell r="AO31">
            <v>80</v>
          </cell>
          <cell r="AP31">
            <v>1214.1899999999998</v>
          </cell>
          <cell r="AQ31">
            <v>2</v>
          </cell>
          <cell r="AR31">
            <v>16</v>
          </cell>
          <cell r="AS31">
            <v>1</v>
          </cell>
          <cell r="AT31">
            <v>3</v>
          </cell>
          <cell r="AU31">
            <v>13.939518389047098</v>
          </cell>
          <cell r="AV31">
            <v>0</v>
          </cell>
          <cell r="AW31">
            <v>5.5515978780410915</v>
          </cell>
          <cell r="AX31">
            <v>9</v>
          </cell>
          <cell r="AY31">
            <v>10</v>
          </cell>
          <cell r="AZ31">
            <v>10</v>
          </cell>
          <cell r="BA31">
            <v>10</v>
          </cell>
          <cell r="BB31">
            <v>584.84951838904703</v>
          </cell>
          <cell r="BC31">
            <v>588.16951838904708</v>
          </cell>
          <cell r="BD31">
            <v>5.1667000000000032</v>
          </cell>
          <cell r="BE31">
            <v>24.166700000000002</v>
          </cell>
          <cell r="BF31">
            <v>595.07669999999996</v>
          </cell>
          <cell r="BG31">
            <v>6.9071816109528754</v>
          </cell>
          <cell r="BH31">
            <v>4.3080115030055968</v>
          </cell>
          <cell r="BI31">
            <v>-8.9071413474707803E-2</v>
          </cell>
          <cell r="BJ31">
            <v>5.3269896795221392</v>
          </cell>
          <cell r="BK31">
            <v>13.308011503005597</v>
          </cell>
          <cell r="BL31">
            <v>2.2380676847945815</v>
          </cell>
          <cell r="BM31">
            <v>0.16817446275043546</v>
          </cell>
          <cell r="BN31">
            <v>0.60799999999999998</v>
          </cell>
          <cell r="BO31">
            <v>0.57911326260312157</v>
          </cell>
          <cell r="BP31">
            <v>27.884280912944046</v>
          </cell>
          <cell r="BQ31">
            <v>4.2125310548271591</v>
          </cell>
          <cell r="BR31">
            <v>1214.1888025342912</v>
          </cell>
          <cell r="BS31">
            <v>1.1974657086284424E-3</v>
          </cell>
          <cell r="BT31">
            <v>34.90825854315289</v>
          </cell>
          <cell r="BU31">
            <v>1.0869473036901878</v>
          </cell>
          <cell r="BV31">
            <v>8.5430486191234039</v>
          </cell>
          <cell r="BW31">
            <v>5.9005976669539164</v>
          </cell>
          <cell r="BX31">
            <v>4.4414399579869581</v>
          </cell>
          <cell r="BY31">
            <v>0.26778695726519453</v>
          </cell>
          <cell r="BZ31" t="str">
            <v>USBR-III</v>
          </cell>
          <cell r="CA31">
            <v>21</v>
          </cell>
          <cell r="CB31">
            <v>23.1</v>
          </cell>
          <cell r="CC31">
            <v>50</v>
          </cell>
          <cell r="CD31">
            <v>561.35973081271561</v>
          </cell>
          <cell r="CE31">
            <v>1.1000000000000001</v>
          </cell>
          <cell r="CF31">
            <v>1.1000000000000001</v>
          </cell>
          <cell r="CG31">
            <v>1.1000000000000001</v>
          </cell>
          <cell r="CH31">
            <v>3.3000000000000003</v>
          </cell>
          <cell r="CI31">
            <v>6.8344388952987236</v>
          </cell>
          <cell r="CJ31">
            <v>1.7935713231694874</v>
          </cell>
          <cell r="CK31">
            <v>1.35</v>
          </cell>
          <cell r="CL31">
            <v>1.35</v>
          </cell>
          <cell r="CM31">
            <v>0.35</v>
          </cell>
          <cell r="CN31">
            <v>1.5</v>
          </cell>
          <cell r="CO31" t="str">
            <v>0</v>
          </cell>
          <cell r="CP31">
            <v>1.5</v>
          </cell>
          <cell r="CQ31">
            <v>0.5</v>
          </cell>
          <cell r="CR31">
            <v>561.35973081271561</v>
          </cell>
          <cell r="CS31">
            <v>2.75</v>
          </cell>
          <cell r="CT31">
            <v>0</v>
          </cell>
          <cell r="CU31">
            <v>20.06801150300555</v>
          </cell>
          <cell r="CV31">
            <v>35</v>
          </cell>
          <cell r="CW31">
            <v>17.5</v>
          </cell>
          <cell r="CX31">
            <v>0.58299999999999996</v>
          </cell>
          <cell r="CY31">
            <v>3</v>
          </cell>
          <cell r="CZ31">
            <v>0.75</v>
          </cell>
          <cell r="DA31">
            <v>2</v>
          </cell>
          <cell r="DB31">
            <v>4</v>
          </cell>
          <cell r="DC31">
            <v>2.92</v>
          </cell>
          <cell r="DD31">
            <v>3.58</v>
          </cell>
          <cell r="DE31">
            <v>28.650807561853071</v>
          </cell>
          <cell r="DF31">
            <v>30</v>
          </cell>
          <cell r="DG31">
            <v>6</v>
          </cell>
          <cell r="DH31">
            <v>52.832999999999998</v>
          </cell>
          <cell r="DI31">
            <v>50</v>
          </cell>
          <cell r="DJ31">
            <v>4.5805383745687323</v>
          </cell>
          <cell r="DK31">
            <v>0.5</v>
          </cell>
          <cell r="DL31">
            <v>50</v>
          </cell>
          <cell r="DM31">
            <v>189.0643459364218</v>
          </cell>
          <cell r="DN31">
            <v>6</v>
          </cell>
          <cell r="DO31">
            <v>8</v>
          </cell>
          <cell r="DP31">
            <v>16</v>
          </cell>
          <cell r="DQ31">
            <v>10.499890700905395</v>
          </cell>
          <cell r="DR31">
            <v>18.37480872658444</v>
          </cell>
          <cell r="DS31">
            <v>12.122029294745445</v>
          </cell>
          <cell r="DT31">
            <v>16</v>
          </cell>
          <cell r="DU31">
            <v>1.5</v>
          </cell>
          <cell r="DV31">
            <v>187.0643459364218</v>
          </cell>
          <cell r="DW31">
            <v>1.5</v>
          </cell>
          <cell r="DX31">
            <v>8</v>
          </cell>
          <cell r="DY31">
            <v>12.210921388866572</v>
          </cell>
          <cell r="DZ31">
            <v>-11.19349510161034</v>
          </cell>
          <cell r="EA31">
            <v>98.299232281787141</v>
          </cell>
          <cell r="EB31">
            <v>86.914057034310829</v>
          </cell>
          <cell r="EC31">
            <v>81.440814915670003</v>
          </cell>
          <cell r="ED31">
            <v>96.164511922885339</v>
          </cell>
          <cell r="EE31">
            <v>83.813580419410172</v>
          </cell>
          <cell r="EF31">
            <v>2.5366056307556213</v>
          </cell>
          <cell r="EG31">
            <v>3</v>
          </cell>
          <cell r="EH31">
            <v>52.832999999999998</v>
          </cell>
          <cell r="EI31">
            <v>136.2313459364218</v>
          </cell>
          <cell r="EJ31">
            <v>2</v>
          </cell>
          <cell r="EK31">
            <v>16</v>
          </cell>
          <cell r="EL31">
            <v>6.0115717400774304</v>
          </cell>
          <cell r="EM31">
            <v>-2.5614098954814044</v>
          </cell>
          <cell r="EN31">
            <v>70.182964658977497</v>
          </cell>
          <cell r="EO31">
            <v>64.010576013253129</v>
          </cell>
          <cell r="EP31">
            <v>58.363490225585956</v>
          </cell>
          <cell r="EQ31">
            <v>69.268205023046605</v>
          </cell>
          <cell r="ER31">
            <v>60.86475275770438</v>
          </cell>
          <cell r="ES31">
            <v>13.900751351950461</v>
          </cell>
          <cell r="ET31">
            <v>12.214345584692003</v>
          </cell>
          <cell r="EU31">
            <v>6.9503756759752306</v>
          </cell>
          <cell r="EV31">
            <v>6.1071727923460015</v>
          </cell>
          <cell r="EW31">
            <v>7</v>
          </cell>
          <cell r="EX31">
            <v>6.25</v>
          </cell>
          <cell r="EY31">
            <v>189.0643459364218</v>
          </cell>
          <cell r="EZ31">
            <v>0</v>
          </cell>
          <cell r="FA31">
            <v>2</v>
          </cell>
          <cell r="FB31">
            <v>16</v>
          </cell>
          <cell r="FC31">
            <v>6.4293798836847911</v>
          </cell>
          <cell r="FD31">
            <v>25.808160388290197</v>
          </cell>
          <cell r="FE31">
            <v>17.991914552586874</v>
          </cell>
          <cell r="FF31">
            <v>0</v>
          </cell>
          <cell r="FG31">
            <v>23.82878454115048</v>
          </cell>
          <cell r="FH31">
            <v>4.781963222744487</v>
          </cell>
          <cell r="FI31">
            <v>2.3909816113722435</v>
          </cell>
          <cell r="FJ31">
            <v>2.5</v>
          </cell>
          <cell r="FK31">
            <v>6.3511161842956492</v>
          </cell>
          <cell r="FL31">
            <v>160.5440920240444</v>
          </cell>
          <cell r="FM31">
            <v>159.02144864547392</v>
          </cell>
          <cell r="FN31">
            <v>-1.5226433785704785</v>
          </cell>
          <cell r="FO31">
            <v>51.917666666666662</v>
          </cell>
          <cell r="FP31">
            <v>8.6264241917343831</v>
          </cell>
          <cell r="FQ31">
            <v>4.3132120958671916</v>
          </cell>
          <cell r="FR31">
            <v>92.661269187284347</v>
          </cell>
          <cell r="FS31">
            <v>8.3744479505869744</v>
          </cell>
          <cell r="FT31">
            <v>4.1872239752934872</v>
          </cell>
          <cell r="FU31">
            <v>101.84135891637914</v>
          </cell>
          <cell r="FV31">
            <v>7.2159492206903852</v>
          </cell>
          <cell r="FW31">
            <v>3.6079746103451926</v>
          </cell>
          <cell r="FX31">
            <v>30.492696476040528</v>
          </cell>
          <cell r="FY31">
            <v>48.508175256127885</v>
          </cell>
          <cell r="FZ31">
            <v>1.5908129113554428</v>
          </cell>
        </row>
        <row r="32">
          <cell r="A32">
            <v>1</v>
          </cell>
          <cell r="D32">
            <v>80</v>
          </cell>
          <cell r="E32">
            <v>1079.28</v>
          </cell>
          <cell r="F32">
            <v>7.1000000000000005E-5</v>
          </cell>
          <cell r="G32">
            <v>24.5</v>
          </cell>
          <cell r="H32">
            <v>10.636723933605586</v>
          </cell>
          <cell r="I32">
            <v>430.30958043294368</v>
          </cell>
          <cell r="J32">
            <v>62.851253545569961</v>
          </cell>
          <cell r="K32">
            <v>6.8464757050700671</v>
          </cell>
          <cell r="L32">
            <v>2.5081501174713132</v>
          </cell>
          <cell r="M32">
            <v>1.0247119191717502E-3</v>
          </cell>
          <cell r="N32">
            <v>570.91</v>
          </cell>
          <cell r="O32">
            <v>581.54672393360556</v>
          </cell>
          <cell r="P32">
            <v>2</v>
          </cell>
          <cell r="Q32">
            <v>2</v>
          </cell>
          <cell r="R32">
            <v>586.84951838904703</v>
          </cell>
          <cell r="S32">
            <v>570</v>
          </cell>
          <cell r="T32">
            <v>200</v>
          </cell>
          <cell r="U32">
            <v>6.01</v>
          </cell>
          <cell r="V32">
            <v>555.73</v>
          </cell>
          <cell r="W32">
            <v>561.74</v>
          </cell>
          <cell r="X32">
            <v>3.28E-4</v>
          </cell>
          <cell r="Y32">
            <v>8.6066904839234091E-4</v>
          </cell>
          <cell r="Z32">
            <v>35</v>
          </cell>
          <cell r="AA32">
            <v>5.8576291609534294</v>
          </cell>
          <cell r="AB32">
            <v>273.64065940787401</v>
          </cell>
          <cell r="AC32">
            <v>61.196113981753854</v>
          </cell>
          <cell r="AD32">
            <v>4.4715365339940103</v>
          </cell>
          <cell r="AE32">
            <v>3.9441507229712927</v>
          </cell>
          <cell r="AF32">
            <v>0.28718690296351662</v>
          </cell>
          <cell r="AG32">
            <v>-4.6379075229197042E-6</v>
          </cell>
          <cell r="AH32">
            <v>3079</v>
          </cell>
          <cell r="AI32">
            <v>561</v>
          </cell>
          <cell r="AJ32">
            <v>563.65</v>
          </cell>
          <cell r="AK32">
            <v>569.50762916095346</v>
          </cell>
          <cell r="AL32">
            <v>23.430516643813718</v>
          </cell>
          <cell r="AM32">
            <v>99.17</v>
          </cell>
          <cell r="AN32">
            <v>19.170000000000002</v>
          </cell>
          <cell r="AO32">
            <v>80</v>
          </cell>
          <cell r="AP32">
            <v>1079.28</v>
          </cell>
          <cell r="AQ32">
            <v>2</v>
          </cell>
          <cell r="AR32">
            <v>16</v>
          </cell>
          <cell r="AS32">
            <v>1</v>
          </cell>
          <cell r="AT32">
            <v>3</v>
          </cell>
          <cell r="AU32">
            <v>13.939518389047098</v>
          </cell>
          <cell r="AV32">
            <v>0</v>
          </cell>
          <cell r="AW32">
            <v>5.1323909396152469</v>
          </cell>
          <cell r="AX32">
            <v>9</v>
          </cell>
          <cell r="AY32">
            <v>10</v>
          </cell>
          <cell r="AZ32">
            <v>10</v>
          </cell>
          <cell r="BA32">
            <v>10</v>
          </cell>
          <cell r="BB32">
            <v>584.84951838904703</v>
          </cell>
          <cell r="BC32">
            <v>588.16951838904708</v>
          </cell>
          <cell r="BD32">
            <v>5.1667000000000032</v>
          </cell>
          <cell r="BE32">
            <v>24.166700000000002</v>
          </cell>
          <cell r="BF32">
            <v>595.07669999999996</v>
          </cell>
          <cell r="BG32">
            <v>6.9071816109528754</v>
          </cell>
          <cell r="BH32">
            <v>3.6367239336055857</v>
          </cell>
          <cell r="BI32">
            <v>-0.13184236498005469</v>
          </cell>
          <cell r="BJ32">
            <v>4.9245111251096167</v>
          </cell>
          <cell r="BK32">
            <v>12.636723933605586</v>
          </cell>
          <cell r="BL32">
            <v>2.0376450444183489</v>
          </cell>
          <cell r="BM32">
            <v>0.16124788791179645</v>
          </cell>
          <cell r="BN32">
            <v>0.60799999999999998</v>
          </cell>
          <cell r="BO32">
            <v>0.58022274943662655</v>
          </cell>
          <cell r="BP32">
            <v>27.223963636482292</v>
          </cell>
          <cell r="BQ32">
            <v>4.3102986678219359</v>
          </cell>
          <cell r="BR32">
            <v>1079.2783024873124</v>
          </cell>
          <cell r="BS32">
            <v>1.6975126875422575E-3</v>
          </cell>
          <cell r="BT32">
            <v>34.277395442710798</v>
          </cell>
          <cell r="BU32">
            <v>0.98395749047999104</v>
          </cell>
          <cell r="BV32">
            <v>7.9961852774860827</v>
          </cell>
          <cell r="BW32">
            <v>6.0896412835365066</v>
          </cell>
          <cell r="BX32">
            <v>4.2179487880255291</v>
          </cell>
          <cell r="BY32">
            <v>0.26286450244192627</v>
          </cell>
          <cell r="BZ32" t="str">
            <v>USBR-III</v>
          </cell>
          <cell r="CA32">
            <v>20</v>
          </cell>
          <cell r="CB32">
            <v>22</v>
          </cell>
          <cell r="CC32">
            <v>50</v>
          </cell>
          <cell r="CD32">
            <v>561.51144388346734</v>
          </cell>
          <cell r="CE32">
            <v>1</v>
          </cell>
          <cell r="CF32">
            <v>1</v>
          </cell>
          <cell r="CG32">
            <v>1</v>
          </cell>
          <cell r="CH32">
            <v>3</v>
          </cell>
          <cell r="CI32">
            <v>6.3969482219888665</v>
          </cell>
          <cell r="CJ32">
            <v>1.6546296861986496</v>
          </cell>
          <cell r="CK32">
            <v>1.25</v>
          </cell>
          <cell r="CL32">
            <v>1.25</v>
          </cell>
          <cell r="CM32">
            <v>0.35</v>
          </cell>
          <cell r="CN32">
            <v>1.5</v>
          </cell>
          <cell r="CO32" t="str">
            <v>0</v>
          </cell>
          <cell r="CP32">
            <v>1.5</v>
          </cell>
          <cell r="CQ32">
            <v>0.5</v>
          </cell>
          <cell r="CR32">
            <v>561.51144388346734</v>
          </cell>
          <cell r="CS32">
            <v>2.5</v>
          </cell>
          <cell r="CT32">
            <v>0</v>
          </cell>
          <cell r="CU32">
            <v>19.396723933605585</v>
          </cell>
          <cell r="CV32">
            <v>35</v>
          </cell>
          <cell r="CW32">
            <v>17.5</v>
          </cell>
          <cell r="CX32">
            <v>0.58299999999999996</v>
          </cell>
          <cell r="CY32">
            <v>3</v>
          </cell>
          <cell r="CZ32">
            <v>0.75</v>
          </cell>
          <cell r="DA32">
            <v>2</v>
          </cell>
          <cell r="DB32">
            <v>4</v>
          </cell>
          <cell r="DC32">
            <v>2.92</v>
          </cell>
          <cell r="DD32">
            <v>3.58</v>
          </cell>
          <cell r="DE32">
            <v>28.195668349597895</v>
          </cell>
          <cell r="DF32">
            <v>30</v>
          </cell>
          <cell r="DG32">
            <v>6</v>
          </cell>
          <cell r="DH32">
            <v>52.832999999999998</v>
          </cell>
          <cell r="DI32">
            <v>50</v>
          </cell>
          <cell r="DJ32">
            <v>4.2771122330652815</v>
          </cell>
          <cell r="DK32">
            <v>0.5</v>
          </cell>
          <cell r="DL32">
            <v>50</v>
          </cell>
          <cell r="DM32">
            <v>188.30578058266317</v>
          </cell>
          <cell r="DN32">
            <v>6</v>
          </cell>
          <cell r="DO32">
            <v>8</v>
          </cell>
          <cell r="DP32">
            <v>16</v>
          </cell>
          <cell r="DQ32">
            <v>9.7077190357143763</v>
          </cell>
          <cell r="DR32">
            <v>16.988508312500159</v>
          </cell>
          <cell r="DS32">
            <v>11.130879151546729</v>
          </cell>
          <cell r="DT32">
            <v>16</v>
          </cell>
          <cell r="DU32">
            <v>1.5</v>
          </cell>
          <cell r="DV32">
            <v>186.30578058266317</v>
          </cell>
          <cell r="DW32">
            <v>1.5</v>
          </cell>
          <cell r="DX32">
            <v>8</v>
          </cell>
          <cell r="DY32">
            <v>12.163554526094499</v>
          </cell>
          <cell r="DZ32">
            <v>-11.146128238838267</v>
          </cell>
          <cell r="EA32">
            <v>98.295923176564429</v>
          </cell>
          <cell r="EB32">
            <v>86.888236632385642</v>
          </cell>
          <cell r="EC32">
            <v>81.403651798181173</v>
          </cell>
          <cell r="ED32">
            <v>96.156981949530902</v>
          </cell>
          <cell r="EE32">
            <v>83.783968392620054</v>
          </cell>
          <cell r="EF32">
            <v>2.5833210433137883</v>
          </cell>
          <cell r="EG32">
            <v>3</v>
          </cell>
          <cell r="EH32">
            <v>52.832999999999998</v>
          </cell>
          <cell r="EI32">
            <v>135.47278058266318</v>
          </cell>
          <cell r="EJ32">
            <v>2</v>
          </cell>
          <cell r="EK32">
            <v>16</v>
          </cell>
          <cell r="EL32">
            <v>5.9880292902575718</v>
          </cell>
          <cell r="EM32">
            <v>-2.5378674456615458</v>
          </cell>
          <cell r="EN32">
            <v>70.119698035104065</v>
          </cell>
          <cell r="EO32">
            <v>63.931231436108398</v>
          </cell>
          <cell r="EP32">
            <v>58.267594984540075</v>
          </cell>
          <cell r="EQ32">
            <v>69.20153760814533</v>
          </cell>
          <cell r="ER32">
            <v>60.778158791686842</v>
          </cell>
          <cell r="ES32">
            <v>13.422831207662195</v>
          </cell>
          <cell r="ET32">
            <v>11.788971672751929</v>
          </cell>
          <cell r="EU32">
            <v>6.7114156038310968</v>
          </cell>
          <cell r="EV32">
            <v>5.8944858363759645</v>
          </cell>
          <cell r="EW32">
            <v>6.75</v>
          </cell>
          <cell r="EX32">
            <v>6</v>
          </cell>
          <cell r="EY32">
            <v>188.30578058266317</v>
          </cell>
          <cell r="EZ32">
            <v>0</v>
          </cell>
          <cell r="FA32">
            <v>2</v>
          </cell>
          <cell r="FB32">
            <v>16</v>
          </cell>
          <cell r="FC32">
            <v>6.4057594869765699</v>
          </cell>
          <cell r="FD32">
            <v>25.858494859099466</v>
          </cell>
          <cell r="FE32">
            <v>18.025969562073652</v>
          </cell>
          <cell r="FF32">
            <v>0</v>
          </cell>
          <cell r="FG32">
            <v>23.873046262311728</v>
          </cell>
          <cell r="FH32">
            <v>4.6305888780425528</v>
          </cell>
          <cell r="FI32">
            <v>2.3152944390212769</v>
          </cell>
          <cell r="FJ32">
            <v>2.5</v>
          </cell>
          <cell r="FK32">
            <v>6.558836198434884</v>
          </cell>
          <cell r="FL32">
            <v>155.17379146884468</v>
          </cell>
          <cell r="FM32">
            <v>158.7685935275544</v>
          </cell>
          <cell r="FN32">
            <v>3.5948020587097176</v>
          </cell>
          <cell r="FO32">
            <v>51.917666666666662</v>
          </cell>
          <cell r="FP32">
            <v>8.1679894779405036</v>
          </cell>
          <cell r="FQ32">
            <v>4.0839947389702527</v>
          </cell>
          <cell r="FR32">
            <v>92.509556116532622</v>
          </cell>
          <cell r="FS32">
            <v>8.0948519364756191</v>
          </cell>
          <cell r="FT32">
            <v>4.0474259682378095</v>
          </cell>
          <cell r="FU32">
            <v>101.6390748220435</v>
          </cell>
          <cell r="FV32">
            <v>6.9795006567103917</v>
          </cell>
          <cell r="FW32">
            <v>3.4897503283551954</v>
          </cell>
          <cell r="FX32">
            <v>30.492696476040528</v>
          </cell>
          <cell r="FY32">
            <v>47.329277749899923</v>
          </cell>
          <cell r="FZ32">
            <v>1.5521512761945684</v>
          </cell>
        </row>
        <row r="33">
          <cell r="A33">
            <v>1</v>
          </cell>
          <cell r="D33">
            <v>70</v>
          </cell>
          <cell r="E33">
            <v>944.37</v>
          </cell>
          <cell r="F33">
            <v>7.1000000000000005E-5</v>
          </cell>
          <cell r="G33">
            <v>24.5</v>
          </cell>
          <cell r="H33">
            <v>9.9180963945311742</v>
          </cell>
          <cell r="I33">
            <v>390.54631580283223</v>
          </cell>
          <cell r="J33">
            <v>60.260205105476665</v>
          </cell>
          <cell r="K33">
            <v>6.480998780525856</v>
          </cell>
          <cell r="L33">
            <v>2.4180768829432999</v>
          </cell>
          <cell r="M33">
            <v>1.0179615021570498E-3</v>
          </cell>
          <cell r="N33">
            <v>570.91</v>
          </cell>
          <cell r="O33">
            <v>580.82809639453114</v>
          </cell>
          <cell r="P33">
            <v>2</v>
          </cell>
          <cell r="Q33">
            <v>2</v>
          </cell>
          <cell r="R33">
            <v>586.84951838904703</v>
          </cell>
          <cell r="S33">
            <v>570</v>
          </cell>
          <cell r="T33">
            <v>200</v>
          </cell>
          <cell r="U33">
            <v>6.01</v>
          </cell>
          <cell r="V33">
            <v>555.73</v>
          </cell>
          <cell r="W33">
            <v>561.74</v>
          </cell>
          <cell r="X33">
            <v>3.28E-4</v>
          </cell>
          <cell r="Y33">
            <v>8.6066904839234091E-4</v>
          </cell>
          <cell r="Z33">
            <v>35</v>
          </cell>
          <cell r="AA33">
            <v>5.4374177066370013</v>
          </cell>
          <cell r="AB33">
            <v>249.44064236519421</v>
          </cell>
          <cell r="AC33">
            <v>59.316871228202686</v>
          </cell>
          <cell r="AD33">
            <v>4.2052225142750892</v>
          </cell>
          <cell r="AE33">
            <v>3.7859508174436831</v>
          </cell>
          <cell r="AF33">
            <v>0.28612162533415608</v>
          </cell>
          <cell r="AG33">
            <v>-3.8661844428133918E-6</v>
          </cell>
          <cell r="AH33">
            <v>3079</v>
          </cell>
          <cell r="AI33">
            <v>561</v>
          </cell>
          <cell r="AJ33">
            <v>563.65</v>
          </cell>
          <cell r="AK33">
            <v>569.08741770663698</v>
          </cell>
          <cell r="AL33">
            <v>21.749670826548005</v>
          </cell>
          <cell r="AM33">
            <v>99.17</v>
          </cell>
          <cell r="AN33">
            <v>19.170000000000002</v>
          </cell>
          <cell r="AO33">
            <v>80</v>
          </cell>
          <cell r="AP33">
            <v>944.37</v>
          </cell>
          <cell r="AQ33">
            <v>2</v>
          </cell>
          <cell r="AR33">
            <v>16</v>
          </cell>
          <cell r="AS33">
            <v>1</v>
          </cell>
          <cell r="AT33">
            <v>3</v>
          </cell>
          <cell r="AU33">
            <v>13.939518389047098</v>
          </cell>
          <cell r="AV33">
            <v>0</v>
          </cell>
          <cell r="AW33">
            <v>4.6952886655606347</v>
          </cell>
          <cell r="AX33">
            <v>9</v>
          </cell>
          <cell r="AY33">
            <v>10</v>
          </cell>
          <cell r="AZ33">
            <v>10</v>
          </cell>
          <cell r="BA33">
            <v>10</v>
          </cell>
          <cell r="BB33">
            <v>584.84951838904703</v>
          </cell>
          <cell r="BC33">
            <v>588.16951838904708</v>
          </cell>
          <cell r="BD33">
            <v>5.1667000000000032</v>
          </cell>
          <cell r="BE33">
            <v>24.166700000000002</v>
          </cell>
          <cell r="BF33">
            <v>595.07669999999996</v>
          </cell>
          <cell r="BG33">
            <v>6.9071816109528754</v>
          </cell>
          <cell r="BH33">
            <v>2.9180963945311742</v>
          </cell>
          <cell r="BI33">
            <v>-0.18376331715912275</v>
          </cell>
          <cell r="BJ33">
            <v>4.5048724013719816</v>
          </cell>
          <cell r="BK33">
            <v>11.918096394531174</v>
          </cell>
          <cell r="BL33">
            <v>1.8320775868982067</v>
          </cell>
          <cell r="BM33">
            <v>0.15372233335341098</v>
          </cell>
          <cell r="BN33">
            <v>0.60799999999999998</v>
          </cell>
          <cell r="BO33">
            <v>0.58143543741564019</v>
          </cell>
          <cell r="BP33">
            <v>26.493802770941983</v>
          </cell>
          <cell r="BQ33">
            <v>4.423771054256072</v>
          </cell>
          <cell r="BR33">
            <v>944.36899094378896</v>
          </cell>
          <cell r="BS33">
            <v>1.0090562110462997E-3</v>
          </cell>
          <cell r="BT33">
            <v>33.588934243581356</v>
          </cell>
          <cell r="BU33">
            <v>0.87860967204219897</v>
          </cell>
          <cell r="BV33">
            <v>7.4195788539887726</v>
          </cell>
          <cell r="BW33">
            <v>6.3149555562881883</v>
          </cell>
          <cell r="BX33">
            <v>3.977525285567193</v>
          </cell>
          <cell r="BY33">
            <v>0.25733294245399507</v>
          </cell>
          <cell r="BZ33" t="str">
            <v>USBR-III</v>
          </cell>
          <cell r="CA33">
            <v>19</v>
          </cell>
          <cell r="CB33">
            <v>20.900000000000002</v>
          </cell>
          <cell r="CC33">
            <v>50</v>
          </cell>
          <cell r="CD33">
            <v>561.66783885264817</v>
          </cell>
          <cell r="CE33">
            <v>0.9</v>
          </cell>
          <cell r="CF33">
            <v>0.9</v>
          </cell>
          <cell r="CG33">
            <v>0.9</v>
          </cell>
          <cell r="CH33">
            <v>2.7</v>
          </cell>
          <cell r="CI33">
            <v>5.9356630831910184</v>
          </cell>
          <cell r="CJ33">
            <v>1.5104699530733707</v>
          </cell>
          <cell r="CK33">
            <v>1.1499999999999999</v>
          </cell>
          <cell r="CL33">
            <v>1.1499999999999999</v>
          </cell>
          <cell r="CM33">
            <v>0.3</v>
          </cell>
          <cell r="CN33">
            <v>1.25</v>
          </cell>
          <cell r="CO33" t="str">
            <v>0</v>
          </cell>
          <cell r="CP33">
            <v>1.25</v>
          </cell>
          <cell r="CQ33">
            <v>0.5</v>
          </cell>
          <cell r="CR33">
            <v>561.66783885264817</v>
          </cell>
          <cell r="CS33">
            <v>2.25</v>
          </cell>
          <cell r="CT33">
            <v>0</v>
          </cell>
          <cell r="CU33">
            <v>18.678096394531167</v>
          </cell>
          <cell r="CV33">
            <v>35</v>
          </cell>
          <cell r="CW33">
            <v>17.5</v>
          </cell>
          <cell r="CX33">
            <v>0.58299999999999996</v>
          </cell>
          <cell r="CY33">
            <v>3</v>
          </cell>
          <cell r="CZ33">
            <v>0.75</v>
          </cell>
          <cell r="DA33">
            <v>2</v>
          </cell>
          <cell r="DB33">
            <v>4</v>
          </cell>
          <cell r="DC33">
            <v>2.92</v>
          </cell>
          <cell r="DD33">
            <v>3.58</v>
          </cell>
          <cell r="DE33">
            <v>27.726483442055383</v>
          </cell>
          <cell r="DF33">
            <v>30</v>
          </cell>
          <cell r="DG33">
            <v>6</v>
          </cell>
          <cell r="DH33">
            <v>52.832999999999998</v>
          </cell>
          <cell r="DI33">
            <v>50</v>
          </cell>
          <cell r="DJ33">
            <v>3.9643222947036065</v>
          </cell>
          <cell r="DK33">
            <v>0.5</v>
          </cell>
          <cell r="DL33">
            <v>50</v>
          </cell>
          <cell r="DM33">
            <v>187.52380573675899</v>
          </cell>
          <cell r="DN33">
            <v>5</v>
          </cell>
          <cell r="DO33">
            <v>8</v>
          </cell>
          <cell r="DP33">
            <v>16</v>
          </cell>
          <cell r="DQ33">
            <v>8.8816685438603891</v>
          </cell>
          <cell r="DR33">
            <v>15.542919951755682</v>
          </cell>
          <cell r="DS33">
            <v>10.10550224511868</v>
          </cell>
          <cell r="DT33">
            <v>16</v>
          </cell>
          <cell r="DU33">
            <v>1.5</v>
          </cell>
          <cell r="DV33">
            <v>185.52380573675899</v>
          </cell>
          <cell r="DW33">
            <v>1.5</v>
          </cell>
          <cell r="DX33">
            <v>8</v>
          </cell>
          <cell r="DY33">
            <v>12.114726283216221</v>
          </cell>
          <cell r="DZ33">
            <v>-11.09729999595999</v>
          </cell>
          <cell r="EA33">
            <v>98.292491678369075</v>
          </cell>
          <cell r="EB33">
            <v>86.861458945205626</v>
          </cell>
          <cell r="EC33">
            <v>81.365107301686876</v>
          </cell>
          <cell r="ED33">
            <v>96.149173040900934</v>
          </cell>
          <cell r="EE33">
            <v>83.753267837456306</v>
          </cell>
          <cell r="EF33">
            <v>2.6336186513532258</v>
          </cell>
          <cell r="EG33">
            <v>3</v>
          </cell>
          <cell r="EH33">
            <v>52.832999999999998</v>
          </cell>
          <cell r="EI33">
            <v>134.69080573675899</v>
          </cell>
          <cell r="EJ33">
            <v>2</v>
          </cell>
          <cell r="EK33">
            <v>16</v>
          </cell>
          <cell r="EL33">
            <v>5.9637622139043795</v>
          </cell>
          <cell r="EM33">
            <v>-2.5136003693083535</v>
          </cell>
          <cell r="EN33">
            <v>70.05405869079344</v>
          </cell>
          <cell r="EO33">
            <v>63.848886921773094</v>
          </cell>
          <cell r="EP33">
            <v>58.168036952268523</v>
          </cell>
          <cell r="EQ33">
            <v>69.132354614594973</v>
          </cell>
          <cell r="ER33">
            <v>60.688269335269474</v>
          </cell>
          <cell r="ES33">
            <v>12.912607834723165</v>
          </cell>
          <cell r="ET33">
            <v>11.335413446614332</v>
          </cell>
          <cell r="EU33">
            <v>6.4563039173615824</v>
          </cell>
          <cell r="EV33">
            <v>5.6677067233071652</v>
          </cell>
          <cell r="EW33">
            <v>6.5</v>
          </cell>
          <cell r="EX33">
            <v>5.75</v>
          </cell>
          <cell r="EY33">
            <v>187.52380573675899</v>
          </cell>
          <cell r="EZ33">
            <v>0</v>
          </cell>
          <cell r="FA33">
            <v>2</v>
          </cell>
          <cell r="FB33">
            <v>16</v>
          </cell>
          <cell r="FC33">
            <v>6.381410873696221</v>
          </cell>
          <cell r="FD33">
            <v>25.910691462785838</v>
          </cell>
          <cell r="FE33">
            <v>18.061277809781643</v>
          </cell>
          <cell r="FF33">
            <v>0</v>
          </cell>
          <cell r="FG33">
            <v>23.918935201572154</v>
          </cell>
          <cell r="FH33">
            <v>4.4676017734950939</v>
          </cell>
          <cell r="FI33">
            <v>2.2338008867475465</v>
          </cell>
          <cell r="FJ33">
            <v>2.25</v>
          </cell>
          <cell r="FK33">
            <v>6.7982259813423909</v>
          </cell>
          <cell r="FL33">
            <v>149.42477115624934</v>
          </cell>
          <cell r="FM33">
            <v>158.50793524558634</v>
          </cell>
          <cell r="FN33">
            <v>9.0831640893370036</v>
          </cell>
          <cell r="FO33">
            <v>51.917666666666662</v>
          </cell>
          <cell r="FP33">
            <v>7.6782147181931792</v>
          </cell>
          <cell r="FQ33">
            <v>3.8391073590965901</v>
          </cell>
          <cell r="FR33">
            <v>92.353161147351784</v>
          </cell>
          <cell r="FS33">
            <v>7.7954787919658122</v>
          </cell>
          <cell r="FT33">
            <v>3.8977393959829056</v>
          </cell>
          <cell r="FU33">
            <v>101.43054819646905</v>
          </cell>
          <cell r="FV33">
            <v>6.7258269158550723</v>
          </cell>
          <cell r="FW33">
            <v>3.3629134579275357</v>
          </cell>
          <cell r="FX33">
            <v>30.492696476040528</v>
          </cell>
          <cell r="FY33">
            <v>45.359322932276946</v>
          </cell>
          <cell r="FZ33">
            <v>1.4875471235519557</v>
          </cell>
        </row>
        <row r="34">
          <cell r="A34">
            <v>1</v>
          </cell>
          <cell r="D34">
            <v>60</v>
          </cell>
          <cell r="E34">
            <v>809.46</v>
          </cell>
          <cell r="F34">
            <v>7.1000000000000005E-5</v>
          </cell>
          <cell r="G34">
            <v>24.5</v>
          </cell>
          <cell r="H34">
            <v>9.1418521293851835</v>
          </cell>
          <cell r="I34">
            <v>349.33556770325356</v>
          </cell>
          <cell r="J34">
            <v>57.461416605207937</v>
          </cell>
          <cell r="K34">
            <v>6.0794806035393147</v>
          </cell>
          <cell r="L34">
            <v>2.317144565977153</v>
          </cell>
          <cell r="M34">
            <v>1.0124061377609905E-3</v>
          </cell>
          <cell r="N34">
            <v>570.91</v>
          </cell>
          <cell r="O34">
            <v>580.05185212938511</v>
          </cell>
          <cell r="P34">
            <v>2</v>
          </cell>
          <cell r="Q34">
            <v>2</v>
          </cell>
          <cell r="R34">
            <v>586.84951838904703</v>
          </cell>
          <cell r="S34">
            <v>570</v>
          </cell>
          <cell r="T34">
            <v>200</v>
          </cell>
          <cell r="U34">
            <v>6.01</v>
          </cell>
          <cell r="V34">
            <v>555.73</v>
          </cell>
          <cell r="W34">
            <v>561.74</v>
          </cell>
          <cell r="X34">
            <v>3.28E-4</v>
          </cell>
          <cell r="Y34">
            <v>8.6066904839234091E-4</v>
          </cell>
          <cell r="Z34">
            <v>35</v>
          </cell>
          <cell r="AA34">
            <v>4.9869625142643361</v>
          </cell>
          <cell r="AB34">
            <v>224.28327823660709</v>
          </cell>
          <cell r="AC34">
            <v>57.302374366276638</v>
          </cell>
          <cell r="AD34">
            <v>3.9140311499657749</v>
          </cell>
          <cell r="AE34">
            <v>3.6090965385071265</v>
          </cell>
          <cell r="AF34">
            <v>0.28480821458434824</v>
          </cell>
          <cell r="AG34">
            <v>-3.1287693218473578E-6</v>
          </cell>
          <cell r="AH34">
            <v>3079</v>
          </cell>
          <cell r="AI34">
            <v>561</v>
          </cell>
          <cell r="AJ34">
            <v>563.65</v>
          </cell>
          <cell r="AK34">
            <v>568.63696251426427</v>
          </cell>
          <cell r="AL34">
            <v>19.947850057057344</v>
          </cell>
          <cell r="AM34">
            <v>99.17</v>
          </cell>
          <cell r="AN34">
            <v>19.170000000000002</v>
          </cell>
          <cell r="AO34">
            <v>80</v>
          </cell>
          <cell r="AP34">
            <v>809.46</v>
          </cell>
          <cell r="AQ34">
            <v>2</v>
          </cell>
          <cell r="AR34">
            <v>16</v>
          </cell>
          <cell r="AS34">
            <v>1</v>
          </cell>
          <cell r="AT34">
            <v>3</v>
          </cell>
          <cell r="AU34">
            <v>13.939518389047098</v>
          </cell>
          <cell r="AV34">
            <v>0</v>
          </cell>
          <cell r="AW34">
            <v>4.2367766294067604</v>
          </cell>
          <cell r="AX34">
            <v>9</v>
          </cell>
          <cell r="AY34">
            <v>10</v>
          </cell>
          <cell r="AZ34">
            <v>10</v>
          </cell>
          <cell r="BA34">
            <v>10</v>
          </cell>
          <cell r="BB34">
            <v>584.84951838904703</v>
          </cell>
          <cell r="BC34">
            <v>588.16951838904708</v>
          </cell>
          <cell r="BD34">
            <v>5.1667000000000032</v>
          </cell>
          <cell r="BE34">
            <v>24.166700000000002</v>
          </cell>
          <cell r="BF34">
            <v>595.07669999999996</v>
          </cell>
          <cell r="BG34">
            <v>6.9071816109528754</v>
          </cell>
          <cell r="BH34">
            <v>2.1418521293851835</v>
          </cell>
          <cell r="BI34">
            <v>-0.24864080643235889</v>
          </cell>
          <cell r="BJ34">
            <v>4.0647045683035818</v>
          </cell>
          <cell r="BK34">
            <v>11.141852129385184</v>
          </cell>
          <cell r="BL34">
            <v>1.6203852992728363</v>
          </cell>
          <cell r="BM34">
            <v>0.14543231057602005</v>
          </cell>
          <cell r="BN34">
            <v>0.60799999999999998</v>
          </cell>
          <cell r="BO34">
            <v>0.58278015547731699</v>
          </cell>
          <cell r="BP34">
            <v>25.675730264567829</v>
          </cell>
          <cell r="BQ34">
            <v>4.5586256714658324</v>
          </cell>
          <cell r="BR34">
            <v>809.45862810337985</v>
          </cell>
          <cell r="BS34">
            <v>1.371896620184998E-3</v>
          </cell>
          <cell r="BT34">
            <v>32.829079123119492</v>
          </cell>
          <cell r="BU34">
            <v>0.77052496371078094</v>
          </cell>
          <cell r="BV34">
            <v>6.8069596464072424</v>
          </cell>
          <cell r="BW34">
            <v>6.5907889965061965</v>
          </cell>
          <cell r="BX34">
            <v>3.7161414660877559</v>
          </cell>
          <cell r="BY34">
            <v>0.25100808738938418</v>
          </cell>
          <cell r="BZ34" t="str">
            <v>USBR-III</v>
          </cell>
          <cell r="CA34">
            <v>18</v>
          </cell>
          <cell r="CB34">
            <v>19.8</v>
          </cell>
          <cell r="CC34">
            <v>50</v>
          </cell>
          <cell r="CD34">
            <v>561.83000286785705</v>
          </cell>
          <cell r="CE34">
            <v>0.75</v>
          </cell>
          <cell r="CF34">
            <v>0.75</v>
          </cell>
          <cell r="CG34">
            <v>0.75</v>
          </cell>
          <cell r="CH34">
            <v>2.25</v>
          </cell>
          <cell r="CI34">
            <v>5.4455677171257939</v>
          </cell>
          <cell r="CJ34">
            <v>1.3600778845335793</v>
          </cell>
          <cell r="CK34">
            <v>1</v>
          </cell>
          <cell r="CL34">
            <v>1</v>
          </cell>
          <cell r="CM34">
            <v>0.25</v>
          </cell>
          <cell r="CN34">
            <v>1.25</v>
          </cell>
          <cell r="CO34" t="str">
            <v>0</v>
          </cell>
          <cell r="CP34">
            <v>1.25</v>
          </cell>
          <cell r="CQ34">
            <v>0.5</v>
          </cell>
          <cell r="CR34">
            <v>561.83000286785705</v>
          </cell>
          <cell r="CS34">
            <v>1.875</v>
          </cell>
          <cell r="CT34">
            <v>0</v>
          </cell>
          <cell r="CU34">
            <v>17.901852129385134</v>
          </cell>
          <cell r="CV34">
            <v>35</v>
          </cell>
          <cell r="CW34">
            <v>17.5</v>
          </cell>
          <cell r="CX34">
            <v>0.58299999999999996</v>
          </cell>
          <cell r="CY34">
            <v>3</v>
          </cell>
          <cell r="CZ34">
            <v>0.75</v>
          </cell>
          <cell r="DA34">
            <v>2</v>
          </cell>
          <cell r="DB34">
            <v>4</v>
          </cell>
          <cell r="DC34">
            <v>2.92</v>
          </cell>
          <cell r="DD34">
            <v>3.58</v>
          </cell>
          <cell r="DE34">
            <v>27.239991396428763</v>
          </cell>
          <cell r="DF34">
            <v>30</v>
          </cell>
          <cell r="DG34">
            <v>6</v>
          </cell>
          <cell r="DH34">
            <v>52.832999999999998</v>
          </cell>
          <cell r="DI34">
            <v>50</v>
          </cell>
          <cell r="DJ34">
            <v>3.6399942642858605</v>
          </cell>
          <cell r="DK34">
            <v>0.5</v>
          </cell>
          <cell r="DL34">
            <v>50</v>
          </cell>
          <cell r="DM34">
            <v>186.71298566071462</v>
          </cell>
          <cell r="DN34">
            <v>5</v>
          </cell>
          <cell r="DO34">
            <v>8</v>
          </cell>
          <cell r="DP34">
            <v>16</v>
          </cell>
          <cell r="DQ34">
            <v>8.0150825518005888</v>
          </cell>
          <cell r="DR34">
            <v>14.02639446565103</v>
          </cell>
          <cell r="DS34">
            <v>9.0394319513866943</v>
          </cell>
          <cell r="DT34">
            <v>16</v>
          </cell>
          <cell r="DU34">
            <v>1.5</v>
          </cell>
          <cell r="DV34">
            <v>184.71298566071462</v>
          </cell>
          <cell r="DW34">
            <v>1.5</v>
          </cell>
          <cell r="DX34">
            <v>8</v>
          </cell>
          <cell r="DY34">
            <v>12.064097283664744</v>
          </cell>
          <cell r="DZ34">
            <v>-11.046670996408512</v>
          </cell>
          <cell r="EA34">
            <v>98.288911646404927</v>
          </cell>
          <cell r="EB34">
            <v>86.83351970271508</v>
          </cell>
          <cell r="EC34">
            <v>81.324886952679918</v>
          </cell>
          <cell r="ED34">
            <v>96.14102565696308</v>
          </cell>
          <cell r="EE34">
            <v>83.721245688165752</v>
          </cell>
          <cell r="EF34">
            <v>2.6882699256864635</v>
          </cell>
          <cell r="EG34">
            <v>3</v>
          </cell>
          <cell r="EH34">
            <v>52.832999999999998</v>
          </cell>
          <cell r="EI34">
            <v>133.87998566071462</v>
          </cell>
          <cell r="EJ34">
            <v>2</v>
          </cell>
          <cell r="EK34">
            <v>16</v>
          </cell>
          <cell r="EL34">
            <v>5.9386020523033114</v>
          </cell>
          <cell r="EM34">
            <v>-2.4884402077072854</v>
          </cell>
          <cell r="EN34">
            <v>69.985542591524577</v>
          </cell>
          <cell r="EO34">
            <v>63.762907071528133</v>
          </cell>
          <cell r="EP34">
            <v>58.064043097801857</v>
          </cell>
          <cell r="EQ34">
            <v>69.060122796886077</v>
          </cell>
          <cell r="ER34">
            <v>60.59438788765663</v>
          </cell>
          <cell r="ES34">
            <v>12.363041063470339</v>
          </cell>
          <cell r="ET34">
            <v>10.847517718354345</v>
          </cell>
          <cell r="EU34">
            <v>6.1815205317351696</v>
          </cell>
          <cell r="EV34">
            <v>5.4237588591771724</v>
          </cell>
          <cell r="EW34">
            <v>6.25</v>
          </cell>
          <cell r="EX34">
            <v>5.5</v>
          </cell>
          <cell r="EY34">
            <v>186.71298566071462</v>
          </cell>
          <cell r="EZ34">
            <v>0</v>
          </cell>
          <cell r="FA34">
            <v>2</v>
          </cell>
          <cell r="FB34">
            <v>16</v>
          </cell>
          <cell r="FC34">
            <v>6.3561648718414396</v>
          </cell>
          <cell r="FD34">
            <v>25.965147876478632</v>
          </cell>
          <cell r="FE34">
            <v>18.098107484028986</v>
          </cell>
          <cell r="FF34">
            <v>0</v>
          </cell>
          <cell r="FG34">
            <v>23.966799728628835</v>
          </cell>
          <cell r="FH34">
            <v>4.2905010475650123</v>
          </cell>
          <cell r="FI34">
            <v>2.1452505237825066</v>
          </cell>
          <cell r="FJ34">
            <v>2.25</v>
          </cell>
          <cell r="FK34">
            <v>7.0789601371069999</v>
          </cell>
          <cell r="FL34">
            <v>143.21481703508107</v>
          </cell>
          <cell r="FM34">
            <v>158.23766188690487</v>
          </cell>
          <cell r="FN34">
            <v>15.022844851823805</v>
          </cell>
          <cell r="FO34">
            <v>51.917666666666662</v>
          </cell>
          <cell r="FP34">
            <v>7.1502678568353133</v>
          </cell>
          <cell r="FQ34">
            <v>3.5751339284176566</v>
          </cell>
          <cell r="FR34">
            <v>92.190997132142911</v>
          </cell>
          <cell r="FS34">
            <v>7.4720367577465368</v>
          </cell>
          <cell r="FT34">
            <v>3.7360183788732684</v>
          </cell>
          <cell r="FU34">
            <v>101.21432950952389</v>
          </cell>
          <cell r="FV34">
            <v>6.451202905628457</v>
          </cell>
          <cell r="FW34">
            <v>3.2256014528142289</v>
          </cell>
          <cell r="FX34">
            <v>30.492696476040528</v>
          </cell>
          <cell r="FY34">
            <v>44.131108526590751</v>
          </cell>
          <cell r="FZ34">
            <v>1.4472681535811873</v>
          </cell>
        </row>
        <row r="35">
          <cell r="A35">
            <v>1</v>
          </cell>
          <cell r="D35">
            <v>50</v>
          </cell>
          <cell r="E35">
            <v>674.55</v>
          </cell>
          <cell r="F35">
            <v>7.1000000000000005E-5</v>
          </cell>
          <cell r="G35">
            <v>24.5</v>
          </cell>
          <cell r="H35">
            <v>8.2933956942253779</v>
          </cell>
          <cell r="I35">
            <v>306.35881272001581</v>
          </cell>
          <cell r="J35">
            <v>54.402263423241862</v>
          </cell>
          <cell r="K35">
            <v>5.6313615177476688</v>
          </cell>
          <cell r="L35">
            <v>2.2018332099277549</v>
          </cell>
          <cell r="M35">
            <v>1.0080009683406388E-3</v>
          </cell>
          <cell r="N35">
            <v>570.91</v>
          </cell>
          <cell r="O35">
            <v>579.20339569422538</v>
          </cell>
          <cell r="P35">
            <v>2</v>
          </cell>
          <cell r="Q35">
            <v>2</v>
          </cell>
          <cell r="R35">
            <v>586.84951838904703</v>
          </cell>
          <cell r="S35">
            <v>570</v>
          </cell>
          <cell r="T35">
            <v>200</v>
          </cell>
          <cell r="U35">
            <v>6.01</v>
          </cell>
          <cell r="V35">
            <v>555.73</v>
          </cell>
          <cell r="W35">
            <v>561.74</v>
          </cell>
          <cell r="X35">
            <v>3.28E-4</v>
          </cell>
          <cell r="Y35">
            <v>8.6066904839234091E-4</v>
          </cell>
          <cell r="Z35">
            <v>35</v>
          </cell>
          <cell r="AA35">
            <v>4.4989441740200879</v>
          </cell>
          <cell r="AB35">
            <v>197.94404345260168</v>
          </cell>
          <cell r="AC35">
            <v>55.119890000171125</v>
          </cell>
          <cell r="AD35">
            <v>3.5911545442486759</v>
          </cell>
          <cell r="AE35">
            <v>3.4077812631657949</v>
          </cell>
          <cell r="AF35">
            <v>0.28313168449251297</v>
          </cell>
          <cell r="AG35">
            <v>-2.4330519181603449E-6</v>
          </cell>
          <cell r="AH35">
            <v>3079</v>
          </cell>
          <cell r="AI35">
            <v>561</v>
          </cell>
          <cell r="AJ35">
            <v>563.65</v>
          </cell>
          <cell r="AK35">
            <v>568.14894417402002</v>
          </cell>
          <cell r="AL35">
            <v>17.995776696080352</v>
          </cell>
          <cell r="AM35">
            <v>99.17</v>
          </cell>
          <cell r="AN35">
            <v>19.170000000000002</v>
          </cell>
          <cell r="AO35">
            <v>80</v>
          </cell>
          <cell r="AP35">
            <v>674.55</v>
          </cell>
          <cell r="AQ35">
            <v>2</v>
          </cell>
          <cell r="AR35">
            <v>16</v>
          </cell>
          <cell r="AS35">
            <v>1</v>
          </cell>
          <cell r="AT35">
            <v>3</v>
          </cell>
          <cell r="AU35">
            <v>13.939518389047098</v>
          </cell>
          <cell r="AV35">
            <v>0</v>
          </cell>
          <cell r="AW35">
            <v>3.7519180958858245</v>
          </cell>
          <cell r="AX35">
            <v>9</v>
          </cell>
          <cell r="AY35">
            <v>10</v>
          </cell>
          <cell r="AZ35">
            <v>10</v>
          </cell>
          <cell r="BA35">
            <v>10</v>
          </cell>
          <cell r="BB35">
            <v>584.84951838904703</v>
          </cell>
          <cell r="BC35">
            <v>588.16951838904708</v>
          </cell>
          <cell r="BD35">
            <v>5.1667000000000032</v>
          </cell>
          <cell r="BE35">
            <v>24.166700000000002</v>
          </cell>
          <cell r="BF35">
            <v>595.07669999999996</v>
          </cell>
          <cell r="BG35">
            <v>6.9071816109528754</v>
          </cell>
          <cell r="BH35">
            <v>1.2933956942253779</v>
          </cell>
          <cell r="BI35">
            <v>-0.33292223448381236</v>
          </cell>
          <cell r="BJ35">
            <v>3.5992755354329113</v>
          </cell>
          <cell r="BK35">
            <v>10.293395694225378</v>
          </cell>
          <cell r="BL35">
            <v>1.4012153946358352</v>
          </cell>
          <cell r="BM35">
            <v>0.13612761388566075</v>
          </cell>
          <cell r="BN35">
            <v>0.60799999999999998</v>
          </cell>
          <cell r="BO35">
            <v>0.58430063279138311</v>
          </cell>
          <cell r="BP35">
            <v>24.743153254519335</v>
          </cell>
          <cell r="BQ35">
            <v>4.7241411974837595</v>
          </cell>
          <cell r="BR35">
            <v>674.54899997620123</v>
          </cell>
          <cell r="BS35">
            <v>1.0000237987242144E-3</v>
          </cell>
          <cell r="BT35">
            <v>31.977910378767039</v>
          </cell>
          <cell r="BU35">
            <v>0.65919527731232452</v>
          </cell>
          <cell r="BV35">
            <v>6.1493859427853588</v>
          </cell>
          <cell r="BW35">
            <v>6.9408890384398818</v>
          </cell>
          <cell r="BX35">
            <v>3.4279337312908957</v>
          </cell>
          <cell r="BY35">
            <v>0.24360635091956798</v>
          </cell>
          <cell r="BZ35" t="str">
            <v>USBR-III</v>
          </cell>
          <cell r="CA35">
            <v>16</v>
          </cell>
          <cell r="CB35">
            <v>17.600000000000001</v>
          </cell>
          <cell r="CC35">
            <v>50</v>
          </cell>
          <cell r="CD35">
            <v>561.99955823123469</v>
          </cell>
          <cell r="CE35">
            <v>0.67</v>
          </cell>
          <cell r="CF35">
            <v>0.67</v>
          </cell>
          <cell r="CG35">
            <v>0.67</v>
          </cell>
          <cell r="CH35">
            <v>2.0100000000000002</v>
          </cell>
          <cell r="CI35">
            <v>4.9195087542282874</v>
          </cell>
          <cell r="CJ35">
            <v>1.25</v>
          </cell>
          <cell r="CK35">
            <v>0.95</v>
          </cell>
          <cell r="CL35">
            <v>0.95</v>
          </cell>
          <cell r="CM35">
            <v>0.25</v>
          </cell>
          <cell r="CN35">
            <v>1</v>
          </cell>
          <cell r="CO35" t="str">
            <v>0</v>
          </cell>
          <cell r="CP35">
            <v>1</v>
          </cell>
          <cell r="CQ35">
            <v>0.25</v>
          </cell>
          <cell r="CR35">
            <v>561.99955823123469</v>
          </cell>
          <cell r="CS35">
            <v>1.675</v>
          </cell>
          <cell r="CT35">
            <v>0</v>
          </cell>
          <cell r="CU35">
            <v>17.053395694225401</v>
          </cell>
          <cell r="CV35">
            <v>35</v>
          </cell>
          <cell r="CW35">
            <v>17.5</v>
          </cell>
          <cell r="CX35">
            <v>0.58299999999999996</v>
          </cell>
          <cell r="CY35">
            <v>3</v>
          </cell>
          <cell r="CZ35">
            <v>0.75</v>
          </cell>
          <cell r="DA35">
            <v>2</v>
          </cell>
          <cell r="DB35">
            <v>4</v>
          </cell>
          <cell r="DC35">
            <v>2.92</v>
          </cell>
          <cell r="DD35">
            <v>3.58</v>
          </cell>
          <cell r="DE35">
            <v>26.731325306295844</v>
          </cell>
          <cell r="DF35">
            <v>30</v>
          </cell>
          <cell r="DG35">
            <v>6</v>
          </cell>
          <cell r="DH35">
            <v>52.832999999999998</v>
          </cell>
          <cell r="DI35">
            <v>50</v>
          </cell>
          <cell r="DJ35">
            <v>3.3008835375305807</v>
          </cell>
          <cell r="DK35">
            <v>0.25</v>
          </cell>
          <cell r="DL35">
            <v>50</v>
          </cell>
          <cell r="DM35">
            <v>185.61520884382642</v>
          </cell>
          <cell r="DN35">
            <v>5</v>
          </cell>
          <cell r="DO35">
            <v>8</v>
          </cell>
          <cell r="DP35">
            <v>16</v>
          </cell>
          <cell r="DQ35">
            <v>7.0986095642439029</v>
          </cell>
          <cell r="DR35">
            <v>12.42256673742683</v>
          </cell>
          <cell r="DS35">
            <v>7.9236225634067425</v>
          </cell>
          <cell r="DT35">
            <v>16</v>
          </cell>
          <cell r="DU35">
            <v>1.5</v>
          </cell>
          <cell r="DV35">
            <v>183.61520884382642</v>
          </cell>
          <cell r="DW35">
            <v>1.5</v>
          </cell>
          <cell r="DX35">
            <v>8</v>
          </cell>
          <cell r="DY35">
            <v>11.995550875959589</v>
          </cell>
          <cell r="DZ35">
            <v>-10.978124588703357</v>
          </cell>
          <cell r="EA35">
            <v>98.28402857709203</v>
          </cell>
          <cell r="EB35">
            <v>86.795407230594307</v>
          </cell>
          <cell r="EC35">
            <v>81.270015173147783</v>
          </cell>
          <cell r="ED35">
            <v>96.129912074623704</v>
          </cell>
          <cell r="EE35">
            <v>83.677580315257714</v>
          </cell>
          <cell r="EF35">
            <v>2.747588356605295</v>
          </cell>
          <cell r="EG35">
            <v>3</v>
          </cell>
          <cell r="EH35">
            <v>52.832999999999998</v>
          </cell>
          <cell r="EI35">
            <v>132.78220884382642</v>
          </cell>
          <cell r="EJ35">
            <v>2</v>
          </cell>
          <cell r="EK35">
            <v>16</v>
          </cell>
          <cell r="EL35">
            <v>5.9045409027230153</v>
          </cell>
          <cell r="EM35">
            <v>-2.4543790581269893</v>
          </cell>
          <cell r="EN35">
            <v>69.892029851845621</v>
          </cell>
          <cell r="EO35">
            <v>63.645515477329134</v>
          </cell>
          <cell r="EP35">
            <v>57.921988967223506</v>
          </cell>
          <cell r="EQ35">
            <v>68.961510868528322</v>
          </cell>
          <cell r="ER35">
            <v>60.466168622771647</v>
          </cell>
          <cell r="ES35">
            <v>11.760279325126392</v>
          </cell>
          <cell r="ET35">
            <v>10.311534996378809</v>
          </cell>
          <cell r="EU35">
            <v>5.8801396625631961</v>
          </cell>
          <cell r="EV35">
            <v>5.1557674981894044</v>
          </cell>
          <cell r="EW35">
            <v>6</v>
          </cell>
          <cell r="EX35">
            <v>5.25</v>
          </cell>
          <cell r="EY35">
            <v>185.61520884382642</v>
          </cell>
          <cell r="EZ35">
            <v>0</v>
          </cell>
          <cell r="FA35">
            <v>2</v>
          </cell>
          <cell r="FB35">
            <v>16</v>
          </cell>
          <cell r="FC35">
            <v>6.3219853513878492</v>
          </cell>
          <cell r="FD35">
            <v>26.039425741520908</v>
          </cell>
          <cell r="FE35">
            <v>18.148330785067117</v>
          </cell>
          <cell r="FF35">
            <v>0</v>
          </cell>
          <cell r="FG35">
            <v>24.032067986784298</v>
          </cell>
          <cell r="FH35">
            <v>4.098283647291594</v>
          </cell>
          <cell r="FI35">
            <v>2.049141823645797</v>
          </cell>
          <cell r="FJ35">
            <v>2.25</v>
          </cell>
          <cell r="FK35">
            <v>7.4111521391756527</v>
          </cell>
          <cell r="FL35">
            <v>136.42716555380321</v>
          </cell>
          <cell r="FM35">
            <v>157.87173628127547</v>
          </cell>
          <cell r="FN35">
            <v>21.444570727472268</v>
          </cell>
          <cell r="FO35">
            <v>51.917666666666662</v>
          </cell>
          <cell r="FP35">
            <v>6.5727416039855182</v>
          </cell>
          <cell r="FQ35">
            <v>3.2863708019927591</v>
          </cell>
          <cell r="FR35">
            <v>92.021441768765271</v>
          </cell>
          <cell r="FS35">
            <v>7.1131866625090581</v>
          </cell>
          <cell r="FT35">
            <v>3.556593331254529</v>
          </cell>
          <cell r="FU35">
            <v>100.94658902502037</v>
          </cell>
          <cell r="FV35">
            <v>6.1490871259145488</v>
          </cell>
          <cell r="FW35">
            <v>3.0745435629572748</v>
          </cell>
          <cell r="FX35">
            <v>30.492696476040528</v>
          </cell>
          <cell r="FY35">
            <v>42.869178248874334</v>
          </cell>
          <cell r="FZ35">
            <v>1.4058834804117295</v>
          </cell>
        </row>
        <row r="36">
          <cell r="A36">
            <v>1</v>
          </cell>
          <cell r="D36">
            <v>40</v>
          </cell>
          <cell r="E36">
            <v>539.64</v>
          </cell>
          <cell r="F36">
            <v>7.1000000000000005E-5</v>
          </cell>
          <cell r="G36">
            <v>24.5</v>
          </cell>
          <cell r="H36">
            <v>7.3507223413370326</v>
          </cell>
          <cell r="I36">
            <v>261.14237577190437</v>
          </cell>
          <cell r="J36">
            <v>51.003406313389377</v>
          </cell>
          <cell r="K36">
            <v>5.1200967670143527</v>
          </cell>
          <cell r="L36">
            <v>2.0664627986589492</v>
          </cell>
          <cell r="M36">
            <v>1.0046860564898452E-3</v>
          </cell>
          <cell r="N36">
            <v>570.91</v>
          </cell>
          <cell r="O36">
            <v>578.26072234133699</v>
          </cell>
          <cell r="P36">
            <v>2</v>
          </cell>
          <cell r="Q36">
            <v>2</v>
          </cell>
          <cell r="R36">
            <v>586.84951838904703</v>
          </cell>
          <cell r="S36">
            <v>570</v>
          </cell>
          <cell r="T36">
            <v>200</v>
          </cell>
          <cell r="U36">
            <v>6.01</v>
          </cell>
          <cell r="V36">
            <v>555.73</v>
          </cell>
          <cell r="W36">
            <v>561.74</v>
          </cell>
          <cell r="X36">
            <v>3.28E-4</v>
          </cell>
          <cell r="Y36">
            <v>8.6066904839234091E-4</v>
          </cell>
          <cell r="Z36">
            <v>35</v>
          </cell>
          <cell r="AA36">
            <v>3.9623821733042353</v>
          </cell>
          <cell r="AB36">
            <v>170.08432104028662</v>
          </cell>
          <cell r="AC36">
            <v>52.720311784683247</v>
          </cell>
          <cell r="AD36">
            <v>3.2261630343715262</v>
          </cell>
          <cell r="AE36">
            <v>3.1727792337797762</v>
          </cell>
          <cell r="AF36">
            <v>0.28088835711129084</v>
          </cell>
          <cell r="AG36">
            <v>-1.7881541225506226E-6</v>
          </cell>
          <cell r="AH36">
            <v>3079</v>
          </cell>
          <cell r="AI36">
            <v>561</v>
          </cell>
          <cell r="AJ36">
            <v>563.65</v>
          </cell>
          <cell r="AK36">
            <v>567.61238217330424</v>
          </cell>
          <cell r="AL36">
            <v>15.849528693216941</v>
          </cell>
          <cell r="AM36">
            <v>99.17</v>
          </cell>
          <cell r="AN36">
            <v>19.170000000000002</v>
          </cell>
          <cell r="AO36">
            <v>80</v>
          </cell>
          <cell r="AP36">
            <v>539.64</v>
          </cell>
          <cell r="AQ36">
            <v>2</v>
          </cell>
          <cell r="AR36">
            <v>16</v>
          </cell>
          <cell r="AS36">
            <v>1</v>
          </cell>
          <cell r="AT36">
            <v>3</v>
          </cell>
          <cell r="AU36">
            <v>13.939518389047098</v>
          </cell>
          <cell r="AV36">
            <v>0</v>
          </cell>
          <cell r="AW36">
            <v>3.2333530997423661</v>
          </cell>
          <cell r="AX36">
            <v>9</v>
          </cell>
          <cell r="AY36">
            <v>10</v>
          </cell>
          <cell r="AZ36">
            <v>10</v>
          </cell>
          <cell r="BA36">
            <v>10</v>
          </cell>
          <cell r="BB36">
            <v>584.84951838904703</v>
          </cell>
          <cell r="BC36">
            <v>588.16951838904708</v>
          </cell>
          <cell r="BD36">
            <v>5.1667000000000032</v>
          </cell>
          <cell r="BE36">
            <v>24.166700000000002</v>
          </cell>
          <cell r="BF36">
            <v>595.07669999999996</v>
          </cell>
          <cell r="BG36">
            <v>6.9071816109528754</v>
          </cell>
          <cell r="BH36">
            <v>0.35072234133703262</v>
          </cell>
          <cell r="BI36">
            <v>-0.44861139811409689</v>
          </cell>
          <cell r="BJ36">
            <v>3.1015309248862852</v>
          </cell>
          <cell r="BK36">
            <v>9.3507223413370326</v>
          </cell>
          <cell r="BL36">
            <v>1.1725715321719385</v>
          </cell>
          <cell r="BM36">
            <v>0.12539903222110602</v>
          </cell>
          <cell r="BN36">
            <v>0.60799999999999998</v>
          </cell>
          <cell r="BO36">
            <v>0.58606864600901554</v>
          </cell>
          <cell r="BP36">
            <v>23.654317554093321</v>
          </cell>
          <cell r="BQ36">
            <v>4.936976094094228</v>
          </cell>
          <cell r="BR36">
            <v>539.63899715667048</v>
          </cell>
          <cell r="BS36">
            <v>1.0028433295019568E-3</v>
          </cell>
          <cell r="BT36">
            <v>31.004851028191457</v>
          </cell>
          <cell r="BU36">
            <v>0.54390682234423493</v>
          </cell>
          <cell r="BV36">
            <v>5.4332735205751286</v>
          </cell>
          <cell r="BW36">
            <v>7.408656511455705</v>
          </cell>
          <cell r="BX36">
            <v>3.103791836751653</v>
          </cell>
          <cell r="BY36">
            <v>0.23465719033431948</v>
          </cell>
          <cell r="BZ36" t="str">
            <v>USBR-III</v>
          </cell>
          <cell r="CA36">
            <v>14</v>
          </cell>
          <cell r="CB36">
            <v>15.400000000000002</v>
          </cell>
          <cell r="CC36">
            <v>50</v>
          </cell>
          <cell r="CD36">
            <v>562.17910865272904</v>
          </cell>
          <cell r="CE36">
            <v>0.67</v>
          </cell>
          <cell r="CF36">
            <v>0.67</v>
          </cell>
          <cell r="CG36">
            <v>0.67</v>
          </cell>
          <cell r="CH36">
            <v>2.0100000000000002</v>
          </cell>
          <cell r="CI36">
            <v>4.3466188164601034</v>
          </cell>
          <cell r="CJ36">
            <v>1.25</v>
          </cell>
          <cell r="CK36">
            <v>0.95</v>
          </cell>
          <cell r="CL36">
            <v>0.95</v>
          </cell>
          <cell r="CM36">
            <v>0.25</v>
          </cell>
          <cell r="CN36">
            <v>1</v>
          </cell>
          <cell r="CO36" t="str">
            <v>0</v>
          </cell>
          <cell r="CP36">
            <v>1</v>
          </cell>
          <cell r="CQ36">
            <v>0.25</v>
          </cell>
          <cell r="CR36">
            <v>562.17910865272904</v>
          </cell>
          <cell r="CS36">
            <v>1.675</v>
          </cell>
          <cell r="CT36">
            <v>0</v>
          </cell>
          <cell r="CU36">
            <v>16.110722341337009</v>
          </cell>
          <cell r="CV36">
            <v>35</v>
          </cell>
          <cell r="CW36">
            <v>17.5</v>
          </cell>
          <cell r="CX36">
            <v>0.58299999999999996</v>
          </cell>
          <cell r="CY36">
            <v>3</v>
          </cell>
          <cell r="CZ36">
            <v>0.75</v>
          </cell>
          <cell r="DA36">
            <v>2</v>
          </cell>
          <cell r="DB36">
            <v>4</v>
          </cell>
          <cell r="DC36">
            <v>2.92</v>
          </cell>
          <cell r="DD36">
            <v>3.58</v>
          </cell>
          <cell r="DE36">
            <v>26.192674041812779</v>
          </cell>
          <cell r="DF36">
            <v>30</v>
          </cell>
          <cell r="DG36">
            <v>6</v>
          </cell>
          <cell r="DH36">
            <v>52.832999999999998</v>
          </cell>
          <cell r="DI36">
            <v>50</v>
          </cell>
          <cell r="DJ36">
            <v>2.941782694541871</v>
          </cell>
          <cell r="DK36">
            <v>0.25</v>
          </cell>
          <cell r="DL36">
            <v>50</v>
          </cell>
          <cell r="DM36">
            <v>184.71745673635465</v>
          </cell>
          <cell r="DN36">
            <v>4</v>
          </cell>
          <cell r="DO36">
            <v>8</v>
          </cell>
          <cell r="DP36">
            <v>16</v>
          </cell>
          <cell r="DQ36">
            <v>6.118306384526341</v>
          </cell>
          <cell r="DR36">
            <v>10.707036172921097</v>
          </cell>
          <cell r="DS36">
            <v>6.7446539996168617</v>
          </cell>
          <cell r="DT36">
            <v>16</v>
          </cell>
          <cell r="DU36">
            <v>1.5</v>
          </cell>
          <cell r="DV36">
            <v>182.71745673635465</v>
          </cell>
          <cell r="DW36">
            <v>1.5</v>
          </cell>
          <cell r="DX36">
            <v>8</v>
          </cell>
          <cell r="DY36">
            <v>11.939494810531418</v>
          </cell>
          <cell r="DZ36">
            <v>-10.922068523275186</v>
          </cell>
          <cell r="EA36">
            <v>98.280004063280842</v>
          </cell>
          <cell r="EB36">
            <v>86.763992254550971</v>
          </cell>
          <cell r="EC36">
            <v>81.224780422210273</v>
          </cell>
          <cell r="ED36">
            <v>96.120751849143986</v>
          </cell>
          <cell r="EE36">
            <v>83.641602712807781</v>
          </cell>
          <cell r="EF36">
            <v>2.814818894180628</v>
          </cell>
          <cell r="EG36">
            <v>3</v>
          </cell>
          <cell r="EH36">
            <v>52.832999999999998</v>
          </cell>
          <cell r="EI36">
            <v>131.88445673635465</v>
          </cell>
          <cell r="EJ36">
            <v>2</v>
          </cell>
          <cell r="EK36">
            <v>16</v>
          </cell>
          <cell r="EL36">
            <v>5.8766889890223784</v>
          </cell>
          <cell r="EM36">
            <v>-2.4265271444263523</v>
          </cell>
          <cell r="EN36">
            <v>69.814907894271371</v>
          </cell>
          <cell r="EO36">
            <v>63.548661844693527</v>
          </cell>
          <cell r="EP36">
            <v>57.804728653034559</v>
          </cell>
          <cell r="EQ36">
            <v>68.880159076527164</v>
          </cell>
          <cell r="ER36">
            <v>60.360347064703433</v>
          </cell>
          <cell r="ES36">
            <v>11.097091177090533</v>
          </cell>
          <cell r="ET36">
            <v>9.7244879198617333</v>
          </cell>
          <cell r="EU36">
            <v>5.5485455885452666</v>
          </cell>
          <cell r="EV36">
            <v>4.8622439599308667</v>
          </cell>
          <cell r="EW36">
            <v>5.75</v>
          </cell>
          <cell r="EX36">
            <v>5</v>
          </cell>
          <cell r="EY36">
            <v>184.71745673635465</v>
          </cell>
          <cell r="EZ36">
            <v>0</v>
          </cell>
          <cell r="FA36">
            <v>2</v>
          </cell>
          <cell r="FB36">
            <v>16</v>
          </cell>
          <cell r="FC36">
            <v>6.2940347508864267</v>
          </cell>
          <cell r="FD36">
            <v>26.100644502326247</v>
          </cell>
          <cell r="FE36">
            <v>18.189713752267192</v>
          </cell>
          <cell r="FF36">
            <v>0</v>
          </cell>
          <cell r="FG36">
            <v>24.085845215227117</v>
          </cell>
          <cell r="FH36">
            <v>3.8804036461894462</v>
          </cell>
          <cell r="FI36">
            <v>1.9402018230947231</v>
          </cell>
          <cell r="FJ36">
            <v>2</v>
          </cell>
          <cell r="FK36">
            <v>7.8274339327720917</v>
          </cell>
          <cell r="FL36">
            <v>128.88577873069607</v>
          </cell>
          <cell r="FM36">
            <v>157.57248557878489</v>
          </cell>
          <cell r="FN36">
            <v>28.686706848088818</v>
          </cell>
          <cell r="FO36">
            <v>51.917666666666662</v>
          </cell>
          <cell r="FP36">
            <v>5.9345479179348795</v>
          </cell>
          <cell r="FQ36">
            <v>2.9672739589674402</v>
          </cell>
          <cell r="FR36">
            <v>91.841891347270916</v>
          </cell>
          <cell r="FS36">
            <v>6.7205092888220967</v>
          </cell>
          <cell r="FT36">
            <v>3.3602546444110488</v>
          </cell>
          <cell r="FU36">
            <v>100.70718846302789</v>
          </cell>
          <cell r="FV36">
            <v>5.8140925385830178</v>
          </cell>
          <cell r="FW36">
            <v>2.9070462692915089</v>
          </cell>
          <cell r="FX36">
            <v>30.492696476040528</v>
          </cell>
          <cell r="FY36">
            <v>40.794593932216735</v>
          </cell>
          <cell r="FZ36">
            <v>1.3378480307332239</v>
          </cell>
        </row>
        <row r="37">
          <cell r="A37">
            <v>1</v>
          </cell>
          <cell r="D37">
            <v>30</v>
          </cell>
          <cell r="E37">
            <v>404.73</v>
          </cell>
          <cell r="F37">
            <v>7.1000000000000005E-5</v>
          </cell>
          <cell r="G37">
            <v>24.5</v>
          </cell>
          <cell r="H37">
            <v>6.2776758498578191</v>
          </cell>
          <cell r="I37">
            <v>212.9168794353487</v>
          </cell>
          <cell r="J37">
            <v>47.134482167404343</v>
          </cell>
          <cell r="K37">
            <v>4.517221143517526</v>
          </cell>
          <cell r="L37">
            <v>1.9008873483619442</v>
          </cell>
          <cell r="M37">
            <v>1.0023713597320238E-3</v>
          </cell>
          <cell r="N37">
            <v>570.91</v>
          </cell>
          <cell r="O37">
            <v>577.18767584985778</v>
          </cell>
          <cell r="P37">
            <v>2</v>
          </cell>
          <cell r="Q37">
            <v>2</v>
          </cell>
          <cell r="R37">
            <v>586.84951838904703</v>
          </cell>
          <cell r="S37">
            <v>570</v>
          </cell>
          <cell r="T37">
            <v>200</v>
          </cell>
          <cell r="U37">
            <v>6.01</v>
          </cell>
          <cell r="V37">
            <v>555.73</v>
          </cell>
          <cell r="W37">
            <v>561.74</v>
          </cell>
          <cell r="X37">
            <v>3.28E-4</v>
          </cell>
          <cell r="Y37">
            <v>8.6066904839234091E-4</v>
          </cell>
          <cell r="Z37">
            <v>35</v>
          </cell>
          <cell r="AA37">
            <v>3.3593006224388464</v>
          </cell>
          <cell r="AB37">
            <v>140.14532312919565</v>
          </cell>
          <cell r="AC37">
            <v>50.023249097261228</v>
          </cell>
          <cell r="AD37">
            <v>2.8016037674143921</v>
          </cell>
          <cell r="AE37">
            <v>2.8879308432743218</v>
          </cell>
          <cell r="AF37">
            <v>0.27767348946604081</v>
          </cell>
          <cell r="AG37">
            <v>-1.2054503031322383E-6</v>
          </cell>
          <cell r="AH37">
            <v>3079</v>
          </cell>
          <cell r="AI37">
            <v>561</v>
          </cell>
          <cell r="AJ37">
            <v>563.65</v>
          </cell>
          <cell r="AK37">
            <v>567.00930062243879</v>
          </cell>
          <cell r="AL37">
            <v>13.437202489755386</v>
          </cell>
          <cell r="AM37">
            <v>99.17</v>
          </cell>
          <cell r="AN37">
            <v>19.170000000000002</v>
          </cell>
          <cell r="AO37">
            <v>80</v>
          </cell>
          <cell r="AP37">
            <v>404.73</v>
          </cell>
          <cell r="AQ37">
            <v>2</v>
          </cell>
          <cell r="AR37">
            <v>16</v>
          </cell>
          <cell r="AS37">
            <v>1</v>
          </cell>
          <cell r="AT37">
            <v>3</v>
          </cell>
          <cell r="AU37">
            <v>13.939518389047098</v>
          </cell>
          <cell r="AV37">
            <v>0</v>
          </cell>
          <cell r="AW37">
            <v>2.6691253664778927</v>
          </cell>
          <cell r="AX37">
            <v>9</v>
          </cell>
          <cell r="AY37">
            <v>10</v>
          </cell>
          <cell r="AZ37">
            <v>10</v>
          </cell>
          <cell r="BA37">
            <v>10</v>
          </cell>
          <cell r="BB37">
            <v>584.84951838904703</v>
          </cell>
          <cell r="BC37">
            <v>588.16951838904708</v>
          </cell>
          <cell r="BD37">
            <v>5.1667000000000032</v>
          </cell>
          <cell r="BE37">
            <v>24.166700000000002</v>
          </cell>
          <cell r="BF37">
            <v>595.07669999999996</v>
          </cell>
          <cell r="BG37">
            <v>6.9071816109528754</v>
          </cell>
          <cell r="BH37">
            <v>-0.72232415014218176</v>
          </cell>
          <cell r="BI37">
            <v>-0.62136043192633628</v>
          </cell>
          <cell r="BJ37">
            <v>2.5600118669321712</v>
          </cell>
          <cell r="BK37">
            <v>8.2776758498578182</v>
          </cell>
          <cell r="BL37">
            <v>0.93128285221897633</v>
          </cell>
          <cell r="BM37">
            <v>0.11250535405236635</v>
          </cell>
          <cell r="BN37">
            <v>0.60799999999999998</v>
          </cell>
          <cell r="BO37">
            <v>0.58821484123342471</v>
          </cell>
          <cell r="BP37">
            <v>22.337241529424205</v>
          </cell>
          <cell r="BQ37">
            <v>5.231292595235252</v>
          </cell>
          <cell r="BR37">
            <v>404.72935428331562</v>
          </cell>
          <cell r="BS37">
            <v>6.4571668440294161E-4</v>
          </cell>
          <cell r="BT37">
            <v>29.858662016942507</v>
          </cell>
          <cell r="BU37">
            <v>0.42358939234528775</v>
          </cell>
          <cell r="BV37">
            <v>4.6360066001808793</v>
          </cell>
          <cell r="BW37">
            <v>8.0848109497190119</v>
          </cell>
          <cell r="BX37">
            <v>2.7281696491774907</v>
          </cell>
          <cell r="BY37">
            <v>0.2232911006552285</v>
          </cell>
          <cell r="BZ37" t="str">
            <v>USBR-III</v>
          </cell>
          <cell r="CA37">
            <v>13</v>
          </cell>
          <cell r="CB37">
            <v>14.3</v>
          </cell>
          <cell r="CC37">
            <v>50</v>
          </cell>
          <cell r="CD37">
            <v>562.37329402225794</v>
          </cell>
          <cell r="CE37">
            <v>0.67</v>
          </cell>
          <cell r="CF37">
            <v>0.67</v>
          </cell>
          <cell r="CG37">
            <v>0.67</v>
          </cell>
          <cell r="CH37">
            <v>2.0100000000000002</v>
          </cell>
          <cell r="CI37">
            <v>3.7088052801447038</v>
          </cell>
          <cell r="CJ37">
            <v>1.25</v>
          </cell>
          <cell r="CK37">
            <v>0.95</v>
          </cell>
          <cell r="CL37">
            <v>0.95</v>
          </cell>
          <cell r="CM37">
            <v>0.25</v>
          </cell>
          <cell r="CN37">
            <v>0.75</v>
          </cell>
          <cell r="CO37" t="str">
            <v>0</v>
          </cell>
          <cell r="CP37">
            <v>0.75</v>
          </cell>
          <cell r="CQ37">
            <v>0.25</v>
          </cell>
          <cell r="CR37">
            <v>562.37329402225794</v>
          </cell>
          <cell r="CS37">
            <v>1.675</v>
          </cell>
          <cell r="CT37">
            <v>0</v>
          </cell>
          <cell r="CU37">
            <v>15.037675849857806</v>
          </cell>
          <cell r="CV37">
            <v>35</v>
          </cell>
          <cell r="CW37">
            <v>17.5</v>
          </cell>
          <cell r="CX37">
            <v>0.58299999999999996</v>
          </cell>
          <cell r="CY37">
            <v>3</v>
          </cell>
          <cell r="CZ37">
            <v>0.75</v>
          </cell>
          <cell r="DA37">
            <v>2</v>
          </cell>
          <cell r="DB37">
            <v>4</v>
          </cell>
          <cell r="DC37">
            <v>2.92</v>
          </cell>
          <cell r="DD37">
            <v>3.58</v>
          </cell>
          <cell r="DE37">
            <v>25.610117933226093</v>
          </cell>
          <cell r="DF37">
            <v>30</v>
          </cell>
          <cell r="DG37">
            <v>6</v>
          </cell>
          <cell r="DH37">
            <v>52.832999999999998</v>
          </cell>
          <cell r="DI37">
            <v>50</v>
          </cell>
          <cell r="DJ37">
            <v>2.55341195548408</v>
          </cell>
          <cell r="DK37">
            <v>0.25</v>
          </cell>
          <cell r="DL37">
            <v>50</v>
          </cell>
          <cell r="DM37">
            <v>183.74652988871017</v>
          </cell>
          <cell r="DN37">
            <v>4</v>
          </cell>
          <cell r="DO37">
            <v>8</v>
          </cell>
          <cell r="DP37">
            <v>16</v>
          </cell>
          <cell r="DQ37">
            <v>5.0515193701811256</v>
          </cell>
          <cell r="DR37">
            <v>8.8401588978169698</v>
          </cell>
          <cell r="DS37">
            <v>5.4808582753781234</v>
          </cell>
          <cell r="DT37">
            <v>16</v>
          </cell>
          <cell r="DU37">
            <v>1.5</v>
          </cell>
          <cell r="DV37">
            <v>181.74652988871017</v>
          </cell>
          <cell r="DW37">
            <v>1.5</v>
          </cell>
          <cell r="DX37">
            <v>8</v>
          </cell>
          <cell r="DY37">
            <v>11.878870273181501</v>
          </cell>
          <cell r="DZ37">
            <v>-10.86144398592527</v>
          </cell>
          <cell r="EA37">
            <v>98.275619526047237</v>
          </cell>
          <cell r="EB37">
            <v>86.729763307721328</v>
          </cell>
          <cell r="EC37">
            <v>81.175488049637195</v>
          </cell>
          <cell r="ED37">
            <v>96.11077148511113</v>
          </cell>
          <cell r="EE37">
            <v>83.60241732380679</v>
          </cell>
          <cell r="EF37">
            <v>2.8918481427988003</v>
          </cell>
          <cell r="EG37">
            <v>3</v>
          </cell>
          <cell r="EH37">
            <v>52.832999999999998</v>
          </cell>
          <cell r="EI37">
            <v>130.91352988871017</v>
          </cell>
          <cell r="EJ37">
            <v>2</v>
          </cell>
          <cell r="EK37">
            <v>16</v>
          </cell>
          <cell r="EL37">
            <v>5.846569994915491</v>
          </cell>
          <cell r="EM37">
            <v>-2.3964081503194659</v>
          </cell>
          <cell r="EN37">
            <v>69.730834352942281</v>
          </cell>
          <cell r="EO37">
            <v>63.443038418384511</v>
          </cell>
          <cell r="EP37">
            <v>57.676789611546205</v>
          </cell>
          <cell r="EQ37">
            <v>68.791449037904172</v>
          </cell>
          <cell r="ER37">
            <v>60.244907596772734</v>
          </cell>
          <cell r="ES37">
            <v>10.344635118740154</v>
          </cell>
          <cell r="ET37">
            <v>9.0594339204490435</v>
          </cell>
          <cell r="EU37">
            <v>5.172317559370077</v>
          </cell>
          <cell r="EV37">
            <v>4.5297169602245217</v>
          </cell>
          <cell r="EW37">
            <v>5.25</v>
          </cell>
          <cell r="EX37">
            <v>4.75</v>
          </cell>
          <cell r="EY37">
            <v>183.74652988871017</v>
          </cell>
          <cell r="EZ37">
            <v>0</v>
          </cell>
          <cell r="FA37">
            <v>2</v>
          </cell>
          <cell r="FB37">
            <v>16</v>
          </cell>
          <cell r="FC37">
            <v>6.2638070682545566</v>
          </cell>
          <cell r="FD37">
            <v>26.167340407866384</v>
          </cell>
          <cell r="FE37">
            <v>18.234788495456044</v>
          </cell>
          <cell r="FF37">
            <v>0</v>
          </cell>
          <cell r="FG37">
            <v>24.144417388940845</v>
          </cell>
          <cell r="FH37">
            <v>3.6307592227856258</v>
          </cell>
          <cell r="FI37">
            <v>1.8153796113928127</v>
          </cell>
          <cell r="FJ37">
            <v>2</v>
          </cell>
          <cell r="FK37">
            <v>8.3658162747158293</v>
          </cell>
          <cell r="FL37">
            <v>120.30140679886244</v>
          </cell>
          <cell r="FM37">
            <v>157.24884329623671</v>
          </cell>
          <cell r="FN37">
            <v>36.947436497374269</v>
          </cell>
          <cell r="FO37">
            <v>51.917666666666662</v>
          </cell>
          <cell r="FP37">
            <v>5.2097791725283917</v>
          </cell>
          <cell r="FQ37">
            <v>2.6048895862641954</v>
          </cell>
          <cell r="FR37">
            <v>91.647705977742021</v>
          </cell>
          <cell r="FS37">
            <v>6.2734238147565566</v>
          </cell>
          <cell r="FT37">
            <v>3.1367119073782783</v>
          </cell>
          <cell r="FU37">
            <v>100.44827463698937</v>
          </cell>
          <cell r="FV37">
            <v>5.4318271707490222</v>
          </cell>
          <cell r="FW37">
            <v>2.7159135853745111</v>
          </cell>
          <cell r="FX37">
            <v>30.492696476040528</v>
          </cell>
          <cell r="FY37">
            <v>39.427893741920975</v>
          </cell>
          <cell r="FZ37">
            <v>1.2930274557024246</v>
          </cell>
        </row>
        <row r="38">
          <cell r="A38">
            <v>1</v>
          </cell>
          <cell r="D38">
            <v>20</v>
          </cell>
          <cell r="E38">
            <v>269.82</v>
          </cell>
          <cell r="F38">
            <v>7.1000000000000005E-5</v>
          </cell>
          <cell r="G38">
            <v>24.5</v>
          </cell>
          <cell r="H38">
            <v>5.0061574339443329</v>
          </cell>
          <cell r="I38">
            <v>160.24327551179033</v>
          </cell>
          <cell r="J38">
            <v>42.549957321131515</v>
          </cell>
          <cell r="K38">
            <v>3.7660032018929659</v>
          </cell>
          <cell r="L38">
            <v>1.6838210531804216</v>
          </cell>
          <cell r="M38">
            <v>1.0009373432922075E-3</v>
          </cell>
          <cell r="N38">
            <v>570.91</v>
          </cell>
          <cell r="O38">
            <v>575.91615743394425</v>
          </cell>
          <cell r="P38">
            <v>2</v>
          </cell>
          <cell r="Q38">
            <v>2</v>
          </cell>
          <cell r="R38">
            <v>586.84951838904703</v>
          </cell>
          <cell r="S38">
            <v>570</v>
          </cell>
          <cell r="T38">
            <v>200</v>
          </cell>
          <cell r="U38">
            <v>6.01</v>
          </cell>
          <cell r="V38">
            <v>555.73</v>
          </cell>
          <cell r="W38">
            <v>561.74</v>
          </cell>
          <cell r="X38">
            <v>3.28E-4</v>
          </cell>
          <cell r="Y38">
            <v>8.6066904839234091E-4</v>
          </cell>
          <cell r="Z38">
            <v>35</v>
          </cell>
          <cell r="AA38">
            <v>2.6558829818622693</v>
          </cell>
          <cell r="AB38">
            <v>107.06333319187067</v>
          </cell>
          <cell r="AC38">
            <v>46.877469775457755</v>
          </cell>
          <cell r="AD38">
            <v>2.2838974395312319</v>
          </cell>
          <cell r="AE38">
            <v>2.5201905512854248</v>
          </cell>
          <cell r="AF38">
            <v>0.27252162824391135</v>
          </cell>
          <cell r="AG38">
            <v>-6.9927568802086171E-7</v>
          </cell>
          <cell r="AH38">
            <v>3079</v>
          </cell>
          <cell r="AI38">
            <v>561</v>
          </cell>
          <cell r="AJ38">
            <v>563.65</v>
          </cell>
          <cell r="AK38">
            <v>566.30588298186228</v>
          </cell>
          <cell r="AL38">
            <v>10.623531927449077</v>
          </cell>
          <cell r="AM38">
            <v>99.17</v>
          </cell>
          <cell r="AN38">
            <v>19.170000000000002</v>
          </cell>
          <cell r="AO38">
            <v>80</v>
          </cell>
          <cell r="AP38">
            <v>269.82</v>
          </cell>
          <cell r="AQ38">
            <v>2</v>
          </cell>
          <cell r="AR38">
            <v>16</v>
          </cell>
          <cell r="AS38">
            <v>1</v>
          </cell>
          <cell r="AT38">
            <v>3</v>
          </cell>
          <cell r="AU38">
            <v>13.939518389047098</v>
          </cell>
          <cell r="AV38">
            <v>0</v>
          </cell>
          <cell r="AW38">
            <v>2.0369789422933748</v>
          </cell>
          <cell r="AX38">
            <v>9</v>
          </cell>
          <cell r="AY38">
            <v>10</v>
          </cell>
          <cell r="AZ38">
            <v>10</v>
          </cell>
          <cell r="BA38">
            <v>10</v>
          </cell>
          <cell r="BB38">
            <v>584.84951838904703</v>
          </cell>
          <cell r="BC38">
            <v>588.16951838904708</v>
          </cell>
          <cell r="BD38">
            <v>5.1667000000000032</v>
          </cell>
          <cell r="BE38">
            <v>24.166700000000002</v>
          </cell>
          <cell r="BF38">
            <v>595.07669999999996</v>
          </cell>
          <cell r="BG38">
            <v>6.9071816109528754</v>
          </cell>
          <cell r="BH38">
            <v>-1.9938425660556671</v>
          </cell>
          <cell r="BI38">
            <v>-0.91969081653713924</v>
          </cell>
          <cell r="BJ38">
            <v>1.9533906683603752</v>
          </cell>
          <cell r="BK38">
            <v>7.0061574339443329</v>
          </cell>
          <cell r="BL38">
            <v>0.66834233737926996</v>
          </cell>
          <cell r="BM38">
            <v>9.5393565400229099E-2</v>
          </cell>
          <cell r="BN38">
            <v>0.61099999999999999</v>
          </cell>
          <cell r="BO38">
            <v>0.59393619702096645</v>
          </cell>
          <cell r="BP38">
            <v>20.648165061819384</v>
          </cell>
          <cell r="BQ38">
            <v>5.6942094237475924</v>
          </cell>
          <cell r="BR38">
            <v>269.81843878098272</v>
          </cell>
          <cell r="BS38">
            <v>1.5612190172760165E-3</v>
          </cell>
          <cell r="BT38">
            <v>28.440741763975581</v>
          </cell>
          <cell r="BU38">
            <v>0.29647169788940669</v>
          </cell>
          <cell r="BV38">
            <v>3.7140082025032046</v>
          </cell>
          <cell r="BW38">
            <v>9.2049484972415314</v>
          </cell>
          <cell r="BX38">
            <v>2.2702898163544711</v>
          </cell>
          <cell r="BY38">
            <v>0.20760219256441548</v>
          </cell>
          <cell r="BZ38" t="str">
            <v>USBR-III</v>
          </cell>
          <cell r="CA38">
            <v>10</v>
          </cell>
          <cell r="CB38">
            <v>11</v>
          </cell>
          <cell r="CC38">
            <v>50</v>
          </cell>
          <cell r="CD38">
            <v>562.59187477935905</v>
          </cell>
          <cell r="CE38">
            <v>0.67</v>
          </cell>
          <cell r="CF38">
            <v>0.67</v>
          </cell>
          <cell r="CG38">
            <v>0.67</v>
          </cell>
          <cell r="CH38">
            <v>2.0100000000000002</v>
          </cell>
          <cell r="CI38">
            <v>2.9712065620025641</v>
          </cell>
          <cell r="CJ38">
            <v>1.25</v>
          </cell>
          <cell r="CK38">
            <v>0.95</v>
          </cell>
          <cell r="CL38">
            <v>0.95</v>
          </cell>
          <cell r="CM38">
            <v>0.25</v>
          </cell>
          <cell r="CN38">
            <v>0.5</v>
          </cell>
          <cell r="CO38" t="str">
            <v>0</v>
          </cell>
          <cell r="CP38">
            <v>0.5</v>
          </cell>
          <cell r="CQ38">
            <v>0.25</v>
          </cell>
          <cell r="CR38">
            <v>562.59187477935905</v>
          </cell>
          <cell r="CS38">
            <v>1.675</v>
          </cell>
          <cell r="CT38">
            <v>0</v>
          </cell>
          <cell r="CU38">
            <v>13.766157433944272</v>
          </cell>
          <cell r="CV38">
            <v>35</v>
          </cell>
          <cell r="CW38">
            <v>17.5</v>
          </cell>
          <cell r="CX38">
            <v>0.58299999999999996</v>
          </cell>
          <cell r="CY38">
            <v>3</v>
          </cell>
          <cell r="CZ38">
            <v>0.75</v>
          </cell>
          <cell r="DA38">
            <v>2</v>
          </cell>
          <cell r="DB38">
            <v>4</v>
          </cell>
          <cell r="DC38">
            <v>2.92</v>
          </cell>
          <cell r="DD38">
            <v>3.58</v>
          </cell>
          <cell r="DE38">
            <v>24.954375661922768</v>
          </cell>
          <cell r="DF38">
            <v>30</v>
          </cell>
          <cell r="DG38">
            <v>6</v>
          </cell>
          <cell r="DH38">
            <v>52.832999999999998</v>
          </cell>
          <cell r="DI38">
            <v>50</v>
          </cell>
          <cell r="DJ38">
            <v>2.1162504412818635</v>
          </cell>
          <cell r="DK38">
            <v>0.25</v>
          </cell>
          <cell r="DL38">
            <v>50</v>
          </cell>
          <cell r="DM38">
            <v>182.65362610320463</v>
          </cell>
          <cell r="DN38">
            <v>3</v>
          </cell>
          <cell r="DO38">
            <v>8</v>
          </cell>
          <cell r="DP38">
            <v>16</v>
          </cell>
          <cell r="DQ38">
            <v>3.5038107828654081</v>
          </cell>
          <cell r="DR38">
            <v>6.1316688700144644</v>
          </cell>
          <cell r="DS38">
            <v>3.475785888152195</v>
          </cell>
          <cell r="DT38">
            <v>16</v>
          </cell>
          <cell r="DU38">
            <v>1.5</v>
          </cell>
          <cell r="DV38">
            <v>180.65362610320463</v>
          </cell>
          <cell r="DW38">
            <v>1.5</v>
          </cell>
          <cell r="DX38">
            <v>8</v>
          </cell>
          <cell r="DY38">
            <v>11.810630262569648</v>
          </cell>
          <cell r="DZ38">
            <v>-10.793203975313416</v>
          </cell>
          <cell r="EA38">
            <v>98.270643875913521</v>
          </cell>
          <cell r="EB38">
            <v>86.690915056403924</v>
          </cell>
          <cell r="EC38">
            <v>81.119536219283447</v>
          </cell>
          <cell r="ED38">
            <v>96.09944472225547</v>
          </cell>
          <cell r="EE38">
            <v>83.557962537953401</v>
          </cell>
          <cell r="EF38">
            <v>2.9837491236334035</v>
          </cell>
          <cell r="EG38">
            <v>3</v>
          </cell>
          <cell r="EH38">
            <v>52.832999999999998</v>
          </cell>
          <cell r="EI38">
            <v>129.82062610320463</v>
          </cell>
          <cell r="EJ38">
            <v>2</v>
          </cell>
          <cell r="EK38">
            <v>16</v>
          </cell>
          <cell r="EL38">
            <v>5.812671106919046</v>
          </cell>
          <cell r="EM38">
            <v>-2.3625092623230199</v>
          </cell>
          <cell r="EN38">
            <v>69.63535987182965</v>
          </cell>
          <cell r="EO38">
            <v>63.323041299178662</v>
          </cell>
          <cell r="EP38">
            <v>57.531362054632858</v>
          </cell>
          <cell r="EQ38">
            <v>68.690676882485249</v>
          </cell>
          <cell r="ER38">
            <v>60.113712342480902</v>
          </cell>
          <cell r="ES38">
            <v>9.4560667220848824</v>
          </cell>
          <cell r="ET38">
            <v>8.2753482804543097</v>
          </cell>
          <cell r="EU38">
            <v>4.7280333610424412</v>
          </cell>
          <cell r="EV38">
            <v>4.137674140227154</v>
          </cell>
          <cell r="EW38">
            <v>4.75</v>
          </cell>
          <cell r="EX38">
            <v>4.25</v>
          </cell>
          <cell r="EY38">
            <v>182.65362610320463</v>
          </cell>
          <cell r="EZ38">
            <v>0</v>
          </cell>
          <cell r="FA38">
            <v>2</v>
          </cell>
          <cell r="FB38">
            <v>16</v>
          </cell>
          <cell r="FC38">
            <v>6.2297833395183071</v>
          </cell>
          <cell r="FD38">
            <v>26.243028924401912</v>
          </cell>
          <cell r="FE38">
            <v>18.285927119790568</v>
          </cell>
          <cell r="FF38">
            <v>0</v>
          </cell>
          <cell r="FG38">
            <v>24.210866085751348</v>
          </cell>
          <cell r="FH38">
            <v>3.3329059414859517</v>
          </cell>
          <cell r="FI38">
            <v>1.6664529707429758</v>
          </cell>
          <cell r="FJ38">
            <v>1.75</v>
          </cell>
          <cell r="FK38">
            <v>9.1136762082881262</v>
          </cell>
          <cell r="FL38">
            <v>110.12925947155418</v>
          </cell>
          <cell r="FM38">
            <v>156.88454203440153</v>
          </cell>
          <cell r="FN38">
            <v>46.755282562847356</v>
          </cell>
          <cell r="FO38">
            <v>51.917666666666662</v>
          </cell>
          <cell r="FP38">
            <v>4.3530803458121357</v>
          </cell>
          <cell r="FQ38">
            <v>2.1765401729060678</v>
          </cell>
          <cell r="FR38">
            <v>91.429125220640913</v>
          </cell>
          <cell r="FS38">
            <v>5.7435204327848037</v>
          </cell>
          <cell r="FT38">
            <v>2.8717602163924019</v>
          </cell>
          <cell r="FU38">
            <v>100.15683362752122</v>
          </cell>
          <cell r="FV38">
            <v>4.9776896733698486</v>
          </cell>
          <cell r="FW38">
            <v>2.4888448366849238</v>
          </cell>
          <cell r="FX38">
            <v>30.492696476040528</v>
          </cell>
          <cell r="FY38">
            <v>36.430144943662768</v>
          </cell>
          <cell r="FZ38">
            <v>1.1947170684720374</v>
          </cell>
        </row>
      </sheetData>
      <sheetData sheetId="5" refreshError="1">
        <row r="26">
          <cell r="B26">
            <v>0.85</v>
          </cell>
          <cell r="C26">
            <v>3</v>
          </cell>
        </row>
        <row r="27">
          <cell r="B27">
            <v>0.87</v>
          </cell>
          <cell r="C27">
            <v>2.9</v>
          </cell>
        </row>
        <row r="28">
          <cell r="B28">
            <v>0.89</v>
          </cell>
          <cell r="C28">
            <v>2.8</v>
          </cell>
        </row>
        <row r="29">
          <cell r="B29">
            <v>0.9</v>
          </cell>
          <cell r="C29">
            <v>2.7</v>
          </cell>
        </row>
        <row r="30">
          <cell r="B30">
            <v>0.91</v>
          </cell>
          <cell r="C30">
            <v>2.6</v>
          </cell>
        </row>
        <row r="31">
          <cell r="B31">
            <v>0.92</v>
          </cell>
          <cell r="C31">
            <v>2.5</v>
          </cell>
        </row>
        <row r="32">
          <cell r="B32">
            <v>0.93</v>
          </cell>
          <cell r="C32">
            <v>2.4</v>
          </cell>
        </row>
        <row r="33">
          <cell r="B33">
            <v>0.94</v>
          </cell>
          <cell r="C33">
            <v>2.2999999999999998</v>
          </cell>
        </row>
        <row r="34">
          <cell r="B34">
            <v>0.94599999999999995</v>
          </cell>
          <cell r="C34">
            <v>2.2000000000000002</v>
          </cell>
        </row>
        <row r="35">
          <cell r="B35">
            <v>0.95299999999999996</v>
          </cell>
          <cell r="C35">
            <v>2.1</v>
          </cell>
        </row>
        <row r="36">
          <cell r="B36">
            <v>0.96</v>
          </cell>
          <cell r="C36">
            <v>2</v>
          </cell>
        </row>
      </sheetData>
      <sheetData sheetId="6" refreshError="1">
        <row r="6">
          <cell r="G6">
            <v>2</v>
          </cell>
        </row>
        <row r="9">
          <cell r="G9">
            <v>2.1915084294569176E-2</v>
          </cell>
        </row>
      </sheetData>
      <sheetData sheetId="7" refreshError="1"/>
      <sheetData sheetId="8" refreshError="1">
        <row r="19">
          <cell r="S19">
            <v>1.7</v>
          </cell>
          <cell r="AA19">
            <v>4</v>
          </cell>
        </row>
        <row r="20">
          <cell r="S20">
            <v>2</v>
          </cell>
          <cell r="AA20">
            <v>4.3</v>
          </cell>
        </row>
        <row r="21">
          <cell r="S21">
            <v>2.5</v>
          </cell>
          <cell r="Z21">
            <v>3.1</v>
          </cell>
          <cell r="AA21">
            <v>4.8</v>
          </cell>
        </row>
        <row r="22">
          <cell r="S22">
            <v>3</v>
          </cell>
          <cell r="Z22">
            <v>3.8</v>
          </cell>
          <cell r="AA22">
            <v>5.25</v>
          </cell>
        </row>
        <row r="23">
          <cell r="S23">
            <v>3.5</v>
          </cell>
          <cell r="Z23">
            <v>4.45</v>
          </cell>
          <cell r="AA23">
            <v>5.55</v>
          </cell>
        </row>
        <row r="24">
          <cell r="S24">
            <v>4</v>
          </cell>
          <cell r="V24">
            <v>5.05</v>
          </cell>
          <cell r="W24">
            <v>3.6</v>
          </cell>
          <cell r="Z24">
            <v>5.18</v>
          </cell>
          <cell r="AA24">
            <v>5.8</v>
          </cell>
        </row>
        <row r="25">
          <cell r="B25">
            <v>0</v>
          </cell>
          <cell r="C25">
            <v>1</v>
          </cell>
          <cell r="D25">
            <v>1.32</v>
          </cell>
          <cell r="E25">
            <v>1.76</v>
          </cell>
          <cell r="S25">
            <v>4.5</v>
          </cell>
          <cell r="T25">
            <v>5.9</v>
          </cell>
          <cell r="U25">
            <v>5.9</v>
          </cell>
          <cell r="V25">
            <v>5.7</v>
          </cell>
          <cell r="W25">
            <v>3.7570000000000001</v>
          </cell>
          <cell r="X25">
            <v>5</v>
          </cell>
          <cell r="Y25">
            <v>2.2000000000000002</v>
          </cell>
          <cell r="Z25">
            <v>5.9</v>
          </cell>
          <cell r="AA25">
            <v>5.9</v>
          </cell>
        </row>
        <row r="26">
          <cell r="B26">
            <v>0.05</v>
          </cell>
          <cell r="C26">
            <v>0.84599999999999997</v>
          </cell>
          <cell r="D26">
            <v>1.36</v>
          </cell>
          <cell r="E26">
            <v>1.79</v>
          </cell>
          <cell r="S26">
            <v>5</v>
          </cell>
          <cell r="T26">
            <v>6.7</v>
          </cell>
          <cell r="U26">
            <v>6</v>
          </cell>
          <cell r="V26">
            <v>6.35</v>
          </cell>
          <cell r="W26">
            <v>3.879</v>
          </cell>
          <cell r="X26">
            <v>5.6</v>
          </cell>
          <cell r="Y26">
            <v>2.3199999999999998</v>
          </cell>
        </row>
        <row r="27">
          <cell r="B27">
            <v>0.1</v>
          </cell>
          <cell r="C27">
            <v>0.73399999999999999</v>
          </cell>
          <cell r="D27">
            <v>1.44</v>
          </cell>
          <cell r="E27">
            <v>0.184</v>
          </cell>
          <cell r="S27">
            <v>6</v>
          </cell>
          <cell r="T27">
            <v>8</v>
          </cell>
          <cell r="U27">
            <v>6.08</v>
          </cell>
          <cell r="V27">
            <v>7.65</v>
          </cell>
          <cell r="W27">
            <v>4.03</v>
          </cell>
          <cell r="X27">
            <v>6.6</v>
          </cell>
          <cell r="Y27">
            <v>2.46</v>
          </cell>
        </row>
        <row r="28">
          <cell r="B28">
            <v>0.17499999999999999</v>
          </cell>
          <cell r="C28">
            <v>0.64239999999999997</v>
          </cell>
          <cell r="D28">
            <v>1.5149999999999999</v>
          </cell>
          <cell r="E28">
            <v>1.92</v>
          </cell>
          <cell r="S28">
            <v>7</v>
          </cell>
          <cell r="T28">
            <v>9.4</v>
          </cell>
          <cell r="U28">
            <v>6.12</v>
          </cell>
          <cell r="V28">
            <v>8.9499999999999993</v>
          </cell>
          <cell r="W28">
            <v>4.1369999999999996</v>
          </cell>
          <cell r="X28">
            <v>7.7</v>
          </cell>
          <cell r="Y28">
            <v>2.56</v>
          </cell>
        </row>
        <row r="29">
          <cell r="B29">
            <v>0.2</v>
          </cell>
          <cell r="C29">
            <v>0.61699999999999999</v>
          </cell>
          <cell r="D29">
            <v>1.54</v>
          </cell>
          <cell r="E29">
            <v>2</v>
          </cell>
          <cell r="S29">
            <v>8</v>
          </cell>
          <cell r="T29">
            <v>10.8</v>
          </cell>
          <cell r="U29">
            <v>6.15</v>
          </cell>
          <cell r="V29">
            <v>10.3</v>
          </cell>
          <cell r="W29">
            <v>4.2279999999999998</v>
          </cell>
          <cell r="X29">
            <v>8.9</v>
          </cell>
          <cell r="Y29">
            <v>2.64</v>
          </cell>
        </row>
        <row r="30">
          <cell r="B30">
            <v>0.4</v>
          </cell>
          <cell r="C30">
            <v>0.54</v>
          </cell>
          <cell r="D30">
            <v>1.69</v>
          </cell>
          <cell r="E30">
            <v>2.2400000000000002</v>
          </cell>
          <cell r="S30">
            <v>9</v>
          </cell>
          <cell r="T30">
            <v>12.2</v>
          </cell>
          <cell r="U30">
            <v>6.13</v>
          </cell>
          <cell r="V30">
            <v>11.7</v>
          </cell>
          <cell r="W30">
            <v>4.2709999999999999</v>
          </cell>
          <cell r="X30">
            <v>10.1</v>
          </cell>
          <cell r="Y30">
            <v>2.69</v>
          </cell>
        </row>
        <row r="31">
          <cell r="B31">
            <v>0.60000000000000009</v>
          </cell>
          <cell r="C31">
            <v>0.498</v>
          </cell>
          <cell r="D31">
            <v>1.81</v>
          </cell>
          <cell r="E31">
            <v>2.48</v>
          </cell>
          <cell r="S31">
            <v>10</v>
          </cell>
          <cell r="T31">
            <v>13.7</v>
          </cell>
          <cell r="U31">
            <v>6.11</v>
          </cell>
          <cell r="V31">
            <v>13.1</v>
          </cell>
          <cell r="W31">
            <v>4.3070000000000004</v>
          </cell>
          <cell r="X31">
            <v>11.1</v>
          </cell>
          <cell r="Y31">
            <v>2.71</v>
          </cell>
        </row>
        <row r="32">
          <cell r="B32">
            <v>0.8</v>
          </cell>
          <cell r="C32">
            <v>0.46600000000000003</v>
          </cell>
          <cell r="D32">
            <v>1.89</v>
          </cell>
          <cell r="E32">
            <v>2.72</v>
          </cell>
          <cell r="S32">
            <v>11</v>
          </cell>
          <cell r="T32">
            <v>15.1</v>
          </cell>
          <cell r="U32">
            <v>6.09</v>
          </cell>
          <cell r="V32">
            <v>14.5</v>
          </cell>
          <cell r="W32">
            <v>4.3170000000000002</v>
          </cell>
          <cell r="X32">
            <v>12.3</v>
          </cell>
          <cell r="Y32">
            <v>2.73</v>
          </cell>
        </row>
        <row r="33">
          <cell r="B33">
            <v>1</v>
          </cell>
          <cell r="C33">
            <v>0.44400000000000001</v>
          </cell>
          <cell r="D33">
            <v>1.96</v>
          </cell>
          <cell r="E33">
            <v>3.04</v>
          </cell>
          <cell r="S33">
            <v>12</v>
          </cell>
          <cell r="T33">
            <v>16.5</v>
          </cell>
          <cell r="U33">
            <v>6.07</v>
          </cell>
          <cell r="V33">
            <v>15.9</v>
          </cell>
          <cell r="W33">
            <v>4.3289999999999997</v>
          </cell>
          <cell r="X33">
            <v>13.5</v>
          </cell>
          <cell r="Y33">
            <v>2.75</v>
          </cell>
        </row>
        <row r="34">
          <cell r="B34">
            <v>1.2</v>
          </cell>
          <cell r="C34">
            <v>0.42</v>
          </cell>
          <cell r="D34">
            <v>2.0299999999999998</v>
          </cell>
          <cell r="E34">
            <v>3.32</v>
          </cell>
          <cell r="S34">
            <v>13</v>
          </cell>
          <cell r="T34">
            <v>18</v>
          </cell>
          <cell r="U34">
            <v>6.03</v>
          </cell>
          <cell r="V34">
            <v>17.3</v>
          </cell>
          <cell r="W34">
            <v>4.32</v>
          </cell>
          <cell r="X34">
            <v>14.7</v>
          </cell>
          <cell r="Y34">
            <v>2.75</v>
          </cell>
        </row>
        <row r="35">
          <cell r="B35">
            <v>1.4</v>
          </cell>
          <cell r="C35">
            <v>0.4</v>
          </cell>
          <cell r="D35">
            <v>2.08</v>
          </cell>
          <cell r="E35">
            <v>3.52</v>
          </cell>
          <cell r="S35">
            <v>14</v>
          </cell>
          <cell r="T35">
            <v>19.399999999999999</v>
          </cell>
          <cell r="U35">
            <v>6</v>
          </cell>
          <cell r="V35">
            <v>18.7</v>
          </cell>
          <cell r="W35">
            <v>4.3099999999999996</v>
          </cell>
          <cell r="X35">
            <v>16</v>
          </cell>
          <cell r="Y35">
            <v>2.73</v>
          </cell>
        </row>
        <row r="36">
          <cell r="B36">
            <v>1.5999999999999999</v>
          </cell>
          <cell r="C36">
            <v>0.38800000000000001</v>
          </cell>
          <cell r="D36">
            <v>2.12</v>
          </cell>
          <cell r="E36">
            <v>3.76</v>
          </cell>
          <cell r="S36">
            <v>15</v>
          </cell>
          <cell r="T36">
            <v>20.7</v>
          </cell>
          <cell r="V36">
            <v>20.149999999999999</v>
          </cell>
          <cell r="X36">
            <v>17.2</v>
          </cell>
          <cell r="Y36">
            <v>2.7</v>
          </cell>
        </row>
        <row r="37">
          <cell r="B37">
            <v>1.7999999999999998</v>
          </cell>
          <cell r="C37">
            <v>0.374</v>
          </cell>
          <cell r="D37">
            <v>2.16</v>
          </cell>
          <cell r="E37">
            <v>4</v>
          </cell>
          <cell r="S37">
            <v>16</v>
          </cell>
          <cell r="T37">
            <v>22.3</v>
          </cell>
          <cell r="V37">
            <v>21.67</v>
          </cell>
          <cell r="X37">
            <v>18.399999999999999</v>
          </cell>
        </row>
        <row r="38">
          <cell r="B38">
            <v>1.9999999999999998</v>
          </cell>
          <cell r="C38">
            <v>0.36</v>
          </cell>
          <cell r="D38">
            <v>2.2000000000000002</v>
          </cell>
          <cell r="E38">
            <v>4.2240000000000002</v>
          </cell>
          <cell r="S38">
            <v>17</v>
          </cell>
          <cell r="T38">
            <v>23.7</v>
          </cell>
          <cell r="V38">
            <v>23</v>
          </cell>
        </row>
        <row r="39">
          <cell r="B39">
            <v>2.1999999999999997</v>
          </cell>
          <cell r="C39">
            <v>0.34799999999999998</v>
          </cell>
          <cell r="D39">
            <v>2.2400000000000002</v>
          </cell>
          <cell r="E39">
            <v>4.508</v>
          </cell>
          <cell r="S39">
            <v>18</v>
          </cell>
          <cell r="T39">
            <v>25</v>
          </cell>
          <cell r="V39">
            <v>24.5</v>
          </cell>
        </row>
        <row r="40">
          <cell r="B40">
            <v>2.4</v>
          </cell>
          <cell r="C40">
            <v>0.33300000000000002</v>
          </cell>
          <cell r="D40">
            <v>2.2799999999999998</v>
          </cell>
          <cell r="E40">
            <v>4.72</v>
          </cell>
        </row>
        <row r="41">
          <cell r="B41">
            <v>2.6</v>
          </cell>
          <cell r="C41">
            <v>0.32400000000000001</v>
          </cell>
          <cell r="D41">
            <v>2.3199999999999998</v>
          </cell>
          <cell r="E41">
            <v>4.976</v>
          </cell>
        </row>
        <row r="42">
          <cell r="B42">
            <v>2.8000000000000003</v>
          </cell>
          <cell r="C42">
            <v>0.316</v>
          </cell>
          <cell r="D42">
            <v>2.36</v>
          </cell>
          <cell r="E42">
            <v>5.24</v>
          </cell>
        </row>
        <row r="43">
          <cell r="B43">
            <v>3.0000000000000004</v>
          </cell>
          <cell r="C43">
            <v>0.312</v>
          </cell>
          <cell r="D43">
            <v>2.4</v>
          </cell>
          <cell r="E43">
            <v>5.44</v>
          </cell>
        </row>
        <row r="44">
          <cell r="B44">
            <v>3.2000000000000006</v>
          </cell>
          <cell r="C44">
            <v>0.30399999999999999</v>
          </cell>
          <cell r="D44">
            <v>2.44</v>
          </cell>
          <cell r="E44">
            <v>5.68</v>
          </cell>
        </row>
        <row r="45">
          <cell r="B45">
            <v>3.4000000000000008</v>
          </cell>
          <cell r="C45">
            <v>0.3</v>
          </cell>
          <cell r="D45">
            <v>2.4700000000000002</v>
          </cell>
          <cell r="E45">
            <v>5.92</v>
          </cell>
        </row>
        <row r="46">
          <cell r="B46">
            <v>3.600000000000001</v>
          </cell>
          <cell r="C46">
            <v>0.29399999999999998</v>
          </cell>
          <cell r="D46">
            <v>2.4900000000000002</v>
          </cell>
          <cell r="E46">
            <v>6.16</v>
          </cell>
        </row>
        <row r="47">
          <cell r="B47">
            <v>3.8000000000000012</v>
          </cell>
          <cell r="C47">
            <v>0.28599999999999998</v>
          </cell>
          <cell r="D47">
            <v>2.52</v>
          </cell>
          <cell r="E47">
            <v>6.3760000000000003</v>
          </cell>
        </row>
        <row r="48">
          <cell r="B48">
            <v>4.0000000000000009</v>
          </cell>
          <cell r="C48">
            <v>0.28199999999999997</v>
          </cell>
          <cell r="D48">
            <v>2.54</v>
          </cell>
          <cell r="E48">
            <v>6.6</v>
          </cell>
        </row>
        <row r="49">
          <cell r="B49">
            <v>4.2000000000000011</v>
          </cell>
          <cell r="C49">
            <v>0.28000000000000003</v>
          </cell>
          <cell r="D49">
            <v>2.56</v>
          </cell>
          <cell r="E49">
            <v>6.8</v>
          </cell>
        </row>
        <row r="50">
          <cell r="B50">
            <v>4.4000000000000012</v>
          </cell>
          <cell r="C50">
            <v>0.27200000000000002</v>
          </cell>
          <cell r="D50">
            <v>2.59</v>
          </cell>
          <cell r="E50">
            <v>7.08</v>
          </cell>
        </row>
        <row r="51">
          <cell r="B51">
            <v>4.6000000000000014</v>
          </cell>
          <cell r="C51">
            <v>0.26800000000000002</v>
          </cell>
          <cell r="D51">
            <v>2.63</v>
          </cell>
          <cell r="E51">
            <v>7.32</v>
          </cell>
        </row>
        <row r="52">
          <cell r="B52">
            <v>4.8000000000000016</v>
          </cell>
          <cell r="C52">
            <v>0.26400000000000001</v>
          </cell>
          <cell r="D52">
            <v>2.65</v>
          </cell>
          <cell r="E52">
            <v>7.56</v>
          </cell>
        </row>
        <row r="53">
          <cell r="B53">
            <v>5.0000000000000018</v>
          </cell>
          <cell r="C53">
            <v>0.26200000000000001</v>
          </cell>
          <cell r="D53">
            <v>2.67</v>
          </cell>
          <cell r="E53">
            <v>7.8</v>
          </cell>
        </row>
        <row r="54">
          <cell r="B54">
            <v>5.200000000000002</v>
          </cell>
          <cell r="C54">
            <v>0.25800000000000001</v>
          </cell>
          <cell r="D54">
            <v>2.69</v>
          </cell>
          <cell r="E54">
            <v>7.98</v>
          </cell>
        </row>
        <row r="55">
          <cell r="B55">
            <v>5.4000000000000021</v>
          </cell>
          <cell r="C55">
            <v>0.252</v>
          </cell>
          <cell r="D55">
            <v>2.71</v>
          </cell>
          <cell r="E55">
            <v>8.2080000000000002</v>
          </cell>
        </row>
        <row r="56">
          <cell r="B56">
            <v>5.6000000000000023</v>
          </cell>
          <cell r="C56">
            <v>0.25</v>
          </cell>
          <cell r="D56">
            <v>2.73</v>
          </cell>
          <cell r="E56">
            <v>8.44</v>
          </cell>
        </row>
        <row r="57">
          <cell r="B57">
            <v>5.8000000000000025</v>
          </cell>
          <cell r="C57">
            <v>0.246</v>
          </cell>
          <cell r="D57">
            <v>2.75</v>
          </cell>
          <cell r="E57">
            <v>8.64</v>
          </cell>
        </row>
        <row r="58">
          <cell r="B58">
            <v>6.0000000000000027</v>
          </cell>
          <cell r="C58">
            <v>0.24299999999999999</v>
          </cell>
          <cell r="D58">
            <v>2.77</v>
          </cell>
          <cell r="E58">
            <v>8.84</v>
          </cell>
        </row>
        <row r="59">
          <cell r="B59">
            <v>6.2000000000000028</v>
          </cell>
          <cell r="C59">
            <v>0.24</v>
          </cell>
          <cell r="D59">
            <v>2.7850000000000001</v>
          </cell>
          <cell r="E59">
            <v>9.08</v>
          </cell>
        </row>
        <row r="60">
          <cell r="B60">
            <v>6.400000000000003</v>
          </cell>
          <cell r="C60">
            <v>0.23799999999999999</v>
          </cell>
          <cell r="D60">
            <v>2.8</v>
          </cell>
          <cell r="E60">
            <v>9.2959999999999994</v>
          </cell>
        </row>
        <row r="61">
          <cell r="B61">
            <v>6.6000000000000032</v>
          </cell>
          <cell r="C61">
            <v>0.23319999999999999</v>
          </cell>
          <cell r="D61">
            <v>2.82</v>
          </cell>
          <cell r="E61">
            <v>9.52</v>
          </cell>
        </row>
        <row r="62">
          <cell r="B62">
            <v>6.8000000000000034</v>
          </cell>
          <cell r="C62">
            <v>0.23100000000000001</v>
          </cell>
          <cell r="D62">
            <v>2.84</v>
          </cell>
          <cell r="E62">
            <v>9.76</v>
          </cell>
        </row>
        <row r="63">
          <cell r="B63">
            <v>7.0000000000000036</v>
          </cell>
          <cell r="C63">
            <v>0.22800000000000001</v>
          </cell>
          <cell r="D63">
            <v>2.8650000000000002</v>
          </cell>
          <cell r="E63">
            <v>9.9760000000000009</v>
          </cell>
        </row>
        <row r="64">
          <cell r="B64">
            <v>7.2000000000000037</v>
          </cell>
          <cell r="C64">
            <v>0.224</v>
          </cell>
          <cell r="D64">
            <v>2.88</v>
          </cell>
          <cell r="E64">
            <v>10.199999999999999</v>
          </cell>
        </row>
        <row r="65">
          <cell r="B65">
            <v>7.4000000000000039</v>
          </cell>
          <cell r="C65">
            <v>0.222</v>
          </cell>
          <cell r="D65">
            <v>2.9</v>
          </cell>
          <cell r="E65">
            <v>10.32</v>
          </cell>
        </row>
        <row r="66">
          <cell r="B66">
            <v>7.6000000000000041</v>
          </cell>
          <cell r="C66">
            <v>0.22</v>
          </cell>
          <cell r="D66">
            <v>2.92</v>
          </cell>
          <cell r="E66">
            <v>10.52</v>
          </cell>
        </row>
        <row r="67">
          <cell r="B67">
            <v>7.8000000000000043</v>
          </cell>
          <cell r="C67">
            <v>0.21940000000000001</v>
          </cell>
          <cell r="D67">
            <v>2.94</v>
          </cell>
          <cell r="E67">
            <v>10.76</v>
          </cell>
        </row>
        <row r="68">
          <cell r="B68">
            <v>8.0000000000000036</v>
          </cell>
          <cell r="C68">
            <v>0.2152</v>
          </cell>
          <cell r="D68">
            <v>2.95</v>
          </cell>
          <cell r="E68">
            <v>10.96</v>
          </cell>
        </row>
        <row r="69">
          <cell r="B69">
            <v>8.2000000000000028</v>
          </cell>
          <cell r="C69">
            <v>0.214</v>
          </cell>
          <cell r="D69">
            <v>2.96</v>
          </cell>
          <cell r="E69">
            <v>11.12</v>
          </cell>
        </row>
        <row r="70">
          <cell r="B70">
            <v>8.4000000000000021</v>
          </cell>
          <cell r="C70">
            <v>0.21199999999999999</v>
          </cell>
          <cell r="D70">
            <v>2.97</v>
          </cell>
          <cell r="E70">
            <v>11.32</v>
          </cell>
        </row>
        <row r="71">
          <cell r="B71">
            <v>8.6000000000000014</v>
          </cell>
          <cell r="C71">
            <v>0.21</v>
          </cell>
          <cell r="D71">
            <v>2.9849999999999999</v>
          </cell>
          <cell r="E71">
            <v>11.52</v>
          </cell>
        </row>
        <row r="72">
          <cell r="B72">
            <v>8.8000000000000007</v>
          </cell>
          <cell r="C72">
            <v>0.20699999999999999</v>
          </cell>
          <cell r="D72">
            <v>3</v>
          </cell>
          <cell r="E72">
            <v>11.76</v>
          </cell>
        </row>
        <row r="73">
          <cell r="B73">
            <v>9</v>
          </cell>
          <cell r="C73">
            <v>0.20599999999999999</v>
          </cell>
          <cell r="D73">
            <v>3.0150000000000001</v>
          </cell>
          <cell r="E73">
            <v>12.016</v>
          </cell>
        </row>
        <row r="74">
          <cell r="B74">
            <v>9.1999999999999993</v>
          </cell>
          <cell r="C74">
            <v>0.20319999999999999</v>
          </cell>
          <cell r="D74">
            <v>3.03</v>
          </cell>
          <cell r="E74">
            <v>12.32</v>
          </cell>
        </row>
        <row r="75">
          <cell r="B75">
            <v>9.3999999999999986</v>
          </cell>
          <cell r="C75">
            <v>0.2014</v>
          </cell>
          <cell r="D75">
            <v>3.0449999999999999</v>
          </cell>
          <cell r="E75">
            <v>12.52</v>
          </cell>
        </row>
        <row r="76">
          <cell r="B76">
            <v>9.5999999999999979</v>
          </cell>
          <cell r="C76">
            <v>0.2</v>
          </cell>
          <cell r="D76">
            <v>3.06</v>
          </cell>
          <cell r="E76">
            <v>12.72</v>
          </cell>
        </row>
        <row r="77">
          <cell r="B77">
            <v>9.7999999999999972</v>
          </cell>
          <cell r="C77">
            <v>0.19739999999999999</v>
          </cell>
          <cell r="D77">
            <v>3.07</v>
          </cell>
          <cell r="E77">
            <v>12.92</v>
          </cell>
        </row>
        <row r="78">
          <cell r="B78">
            <v>9.9999999999999964</v>
          </cell>
          <cell r="C78">
            <v>0.19600000000000001</v>
          </cell>
          <cell r="D78">
            <v>3.085</v>
          </cell>
          <cell r="E78">
            <v>13.167999999999999</v>
          </cell>
        </row>
        <row r="79">
          <cell r="B79">
            <v>10.199999999999996</v>
          </cell>
          <cell r="C79">
            <v>0.19500000000000001</v>
          </cell>
          <cell r="D79">
            <v>3.105</v>
          </cell>
          <cell r="E79">
            <v>13.336</v>
          </cell>
        </row>
        <row r="80">
          <cell r="B80">
            <v>10.399999999999995</v>
          </cell>
          <cell r="C80">
            <v>0.19400000000000001</v>
          </cell>
          <cell r="D80">
            <v>3.12</v>
          </cell>
          <cell r="E80">
            <v>13.56</v>
          </cell>
        </row>
        <row r="81">
          <cell r="B81">
            <v>10.599999999999994</v>
          </cell>
          <cell r="C81">
            <v>0.192</v>
          </cell>
          <cell r="D81">
            <v>3.1349999999999998</v>
          </cell>
          <cell r="E81">
            <v>13.76</v>
          </cell>
        </row>
        <row r="82">
          <cell r="B82">
            <v>10.799999999999994</v>
          </cell>
          <cell r="C82">
            <v>0.19139999999999999</v>
          </cell>
          <cell r="D82">
            <v>3.15</v>
          </cell>
          <cell r="E82">
            <v>13.984</v>
          </cell>
        </row>
        <row r="83">
          <cell r="B83">
            <v>10.999999999999993</v>
          </cell>
          <cell r="C83">
            <v>0.191</v>
          </cell>
          <cell r="D83">
            <v>3.16</v>
          </cell>
          <cell r="E83">
            <v>14.176</v>
          </cell>
        </row>
        <row r="84">
          <cell r="B84">
            <v>11.199999999999992</v>
          </cell>
          <cell r="C84">
            <v>0.19</v>
          </cell>
          <cell r="D84">
            <v>3.1749999999999998</v>
          </cell>
          <cell r="E84">
            <v>14.36</v>
          </cell>
        </row>
        <row r="85">
          <cell r="B85">
            <v>11.399999999999991</v>
          </cell>
          <cell r="C85">
            <v>0.188</v>
          </cell>
          <cell r="D85">
            <v>3.19</v>
          </cell>
          <cell r="E85">
            <v>14.48</v>
          </cell>
        </row>
        <row r="86">
          <cell r="B86">
            <v>11.599999999999991</v>
          </cell>
          <cell r="C86">
            <v>0.187</v>
          </cell>
          <cell r="D86">
            <v>3.2050000000000001</v>
          </cell>
          <cell r="E86">
            <v>14.76</v>
          </cell>
        </row>
        <row r="87">
          <cell r="B87">
            <v>11.79999999999999</v>
          </cell>
          <cell r="C87">
            <v>0.186</v>
          </cell>
          <cell r="D87">
            <v>3.22</v>
          </cell>
          <cell r="E87">
            <v>15</v>
          </cell>
        </row>
        <row r="88">
          <cell r="B88">
            <v>11.999999999999989</v>
          </cell>
          <cell r="C88">
            <v>0.184</v>
          </cell>
          <cell r="D88">
            <v>3.23</v>
          </cell>
          <cell r="E88">
            <v>15.2</v>
          </cell>
        </row>
        <row r="89">
          <cell r="B89">
            <v>12.199999999999989</v>
          </cell>
          <cell r="C89">
            <v>0.183</v>
          </cell>
          <cell r="D89">
            <v>3.2450000000000001</v>
          </cell>
          <cell r="E89">
            <v>15.5</v>
          </cell>
        </row>
        <row r="90">
          <cell r="B90">
            <v>12.399999999999988</v>
          </cell>
          <cell r="C90">
            <v>0.182</v>
          </cell>
          <cell r="D90">
            <v>3.26</v>
          </cell>
          <cell r="E90">
            <v>15.65</v>
          </cell>
        </row>
        <row r="91">
          <cell r="B91">
            <v>12.599999999999987</v>
          </cell>
          <cell r="C91">
            <v>0.18</v>
          </cell>
          <cell r="D91">
            <v>3.2749999999999999</v>
          </cell>
          <cell r="E91">
            <v>15.9</v>
          </cell>
        </row>
        <row r="92">
          <cell r="B92">
            <v>12.799999999999986</v>
          </cell>
          <cell r="C92">
            <v>0.17799999999999999</v>
          </cell>
          <cell r="D92">
            <v>3.29</v>
          </cell>
          <cell r="E92">
            <v>16.100000000000001</v>
          </cell>
        </row>
        <row r="93">
          <cell r="B93">
            <v>12.999999999999986</v>
          </cell>
          <cell r="C93">
            <v>0.17680000000000001</v>
          </cell>
          <cell r="D93">
            <v>3.3</v>
          </cell>
          <cell r="E93">
            <v>16.3</v>
          </cell>
        </row>
        <row r="94">
          <cell r="B94">
            <v>13.199999999999985</v>
          </cell>
          <cell r="C94">
            <v>0.17460000000000001</v>
          </cell>
          <cell r="D94">
            <v>3.31</v>
          </cell>
          <cell r="E94">
            <v>16.5</v>
          </cell>
        </row>
        <row r="95">
          <cell r="B95">
            <v>13.399999999999984</v>
          </cell>
          <cell r="C95">
            <v>0.17399999999999999</v>
          </cell>
          <cell r="D95">
            <v>3.32</v>
          </cell>
          <cell r="E95">
            <v>16.7</v>
          </cell>
        </row>
        <row r="96">
          <cell r="B96">
            <v>13.599999999999984</v>
          </cell>
          <cell r="C96">
            <v>0.17319999999999999</v>
          </cell>
          <cell r="D96">
            <v>3.34</v>
          </cell>
          <cell r="E96">
            <v>16.95</v>
          </cell>
        </row>
        <row r="97">
          <cell r="B97">
            <v>13.799999999999983</v>
          </cell>
          <cell r="C97">
            <v>0.17199999999999999</v>
          </cell>
          <cell r="D97">
            <v>3.35</v>
          </cell>
          <cell r="E97">
            <v>17.2</v>
          </cell>
        </row>
        <row r="98">
          <cell r="B98">
            <v>13.999999999999982</v>
          </cell>
          <cell r="C98">
            <v>0.1716</v>
          </cell>
          <cell r="D98">
            <v>3.36</v>
          </cell>
          <cell r="E98">
            <v>17.350000000000001</v>
          </cell>
        </row>
        <row r="99">
          <cell r="B99">
            <v>14.199999999999982</v>
          </cell>
          <cell r="C99">
            <v>0.17119999999999999</v>
          </cell>
          <cell r="D99">
            <v>3.3650000000000002</v>
          </cell>
          <cell r="E99">
            <v>17.600000000000001</v>
          </cell>
        </row>
        <row r="100">
          <cell r="B100">
            <v>14.399999999999981</v>
          </cell>
          <cell r="C100">
            <v>0.17080000000000001</v>
          </cell>
          <cell r="D100">
            <v>3.37</v>
          </cell>
          <cell r="E100">
            <v>17.8</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Estimate (Line VX) "/>
      <sheetName val="G.Non Schedule"/>
      <sheetName val="Sewerage (Non-Sch)"/>
      <sheetName val="Input Data"/>
      <sheetName val="Backup Sewerage (1)"/>
      <sheetName val="Backup Sewerage (ss)"/>
      <sheetName val="Back up (Dismentalling) "/>
      <sheetName val="Back up (Manhole) "/>
      <sheetName val="Manhol Backup Calc"/>
      <sheetName val="Backup data"/>
      <sheetName val="Left over Shuttering"/>
      <sheetName val="Sheet1 (2)"/>
      <sheetName val="Sheet1 (3)"/>
      <sheetName val="Cost_Estimate_(Line_VX)_"/>
      <sheetName val="G_Non_Schedule"/>
      <sheetName val="Sewerage_(Non-Sch)"/>
      <sheetName val="Input_Data"/>
      <sheetName val="Backup_Sewerage_(1)"/>
      <sheetName val="Backup_Sewerage_(ss)"/>
      <sheetName val="Back_up_(Dismentalling)_"/>
      <sheetName val="Back_up_(Manhole)_"/>
      <sheetName val="Manhol_Backup_Calc"/>
      <sheetName val="Backup_data"/>
      <sheetName val="Left_over_Shuttering"/>
      <sheetName val="Cost_Estimate_(Line_VX)_1"/>
      <sheetName val="G_Non_Schedule1"/>
      <sheetName val="Sewerage_(Non-Sch)1"/>
      <sheetName val="Input_Data1"/>
      <sheetName val="Backup_Sewerage_(1)1"/>
      <sheetName val="Backup_Sewerage_(ss)1"/>
      <sheetName val="Back_up_(Dismentalling)_1"/>
      <sheetName val="Back_up_(Manhole)_1"/>
      <sheetName val="Manhol_Backup_Calc1"/>
      <sheetName val="Backup_data1"/>
      <sheetName val="Left_over_Shuttering1"/>
    </sheetNames>
    <sheetDataSet>
      <sheetData sheetId="0"/>
      <sheetData sheetId="1"/>
      <sheetData sheetId="2"/>
      <sheetData sheetId="3"/>
      <sheetData sheetId="4"/>
      <sheetData sheetId="5"/>
      <sheetData sheetId="6"/>
      <sheetData sheetId="7"/>
      <sheetData sheetId="8"/>
      <sheetData sheetId="9">
        <row r="5">
          <cell r="C5">
            <v>225</v>
          </cell>
          <cell r="D5">
            <v>13</v>
          </cell>
          <cell r="E5">
            <v>330</v>
          </cell>
          <cell r="F5">
            <v>2</v>
          </cell>
          <cell r="G5">
            <v>45</v>
          </cell>
          <cell r="H5">
            <v>4</v>
          </cell>
          <cell r="I5">
            <v>102</v>
          </cell>
          <cell r="J5">
            <v>1220</v>
          </cell>
          <cell r="K5">
            <v>1070</v>
          </cell>
          <cell r="L5">
            <v>980</v>
          </cell>
          <cell r="M5">
            <v>880</v>
          </cell>
          <cell r="N5">
            <v>0.875</v>
          </cell>
          <cell r="O5">
            <v>0.27</v>
          </cell>
          <cell r="P5">
            <v>2.88</v>
          </cell>
          <cell r="Q5">
            <v>0.88</v>
          </cell>
          <cell r="R5">
            <v>2.06</v>
          </cell>
          <cell r="S5">
            <v>0.19</v>
          </cell>
          <cell r="T5">
            <v>1.1000000000000001</v>
          </cell>
          <cell r="U5" t="str">
            <v>1/265</v>
          </cell>
        </row>
        <row r="6">
          <cell r="C6">
            <v>310</v>
          </cell>
          <cell r="D6">
            <v>16</v>
          </cell>
          <cell r="E6">
            <v>406</v>
          </cell>
          <cell r="F6">
            <v>2</v>
          </cell>
          <cell r="G6">
            <v>51</v>
          </cell>
          <cell r="H6">
            <v>4</v>
          </cell>
          <cell r="I6">
            <v>102</v>
          </cell>
          <cell r="J6">
            <v>1220</v>
          </cell>
          <cell r="K6">
            <v>1070</v>
          </cell>
          <cell r="L6">
            <v>1050</v>
          </cell>
          <cell r="M6">
            <v>950</v>
          </cell>
          <cell r="N6">
            <v>1</v>
          </cell>
          <cell r="O6">
            <v>0.3</v>
          </cell>
          <cell r="P6">
            <v>3.13</v>
          </cell>
          <cell r="Q6">
            <v>0.95</v>
          </cell>
          <cell r="R6">
            <v>2.4300000000000002</v>
          </cell>
          <cell r="S6">
            <v>0.23</v>
          </cell>
          <cell r="T6">
            <v>1.96</v>
          </cell>
          <cell r="U6" t="str">
            <v>1/385</v>
          </cell>
        </row>
        <row r="7">
          <cell r="C7">
            <v>380</v>
          </cell>
          <cell r="D7">
            <v>19.5</v>
          </cell>
          <cell r="E7">
            <v>495</v>
          </cell>
          <cell r="F7">
            <v>2.25</v>
          </cell>
          <cell r="G7">
            <v>57</v>
          </cell>
          <cell r="H7">
            <v>4.875</v>
          </cell>
          <cell r="I7">
            <v>124</v>
          </cell>
          <cell r="J7">
            <v>1220</v>
          </cell>
          <cell r="K7">
            <v>1070</v>
          </cell>
          <cell r="L7">
            <v>1140</v>
          </cell>
          <cell r="M7">
            <v>1040</v>
          </cell>
          <cell r="N7">
            <v>1.2190000000000001</v>
          </cell>
          <cell r="O7">
            <v>0.37</v>
          </cell>
          <cell r="P7">
            <v>3.42</v>
          </cell>
          <cell r="Q7">
            <v>1.04</v>
          </cell>
          <cell r="R7">
            <v>3.13</v>
          </cell>
          <cell r="S7">
            <v>0.28999999999999998</v>
          </cell>
          <cell r="T7">
            <v>3.06</v>
          </cell>
          <cell r="U7" t="str">
            <v>1/520</v>
          </cell>
        </row>
        <row r="8">
          <cell r="C8">
            <v>460</v>
          </cell>
          <cell r="D8">
            <v>23</v>
          </cell>
          <cell r="E8">
            <v>584</v>
          </cell>
          <cell r="F8">
            <v>2.5</v>
          </cell>
          <cell r="G8">
            <v>63</v>
          </cell>
          <cell r="H8">
            <v>5.75</v>
          </cell>
          <cell r="I8">
            <v>146</v>
          </cell>
          <cell r="J8">
            <v>1520</v>
          </cell>
          <cell r="K8">
            <v>1220</v>
          </cell>
          <cell r="L8">
            <v>1230</v>
          </cell>
          <cell r="M8">
            <v>1130</v>
          </cell>
          <cell r="N8">
            <v>1.4379999999999999</v>
          </cell>
          <cell r="O8">
            <v>0.44</v>
          </cell>
          <cell r="P8">
            <v>3.71</v>
          </cell>
          <cell r="Q8">
            <v>1.1299999999999999</v>
          </cell>
          <cell r="R8">
            <v>3.89</v>
          </cell>
          <cell r="S8">
            <v>0.36</v>
          </cell>
          <cell r="T8">
            <v>4.43</v>
          </cell>
          <cell r="U8" t="str">
            <v>1/660</v>
          </cell>
        </row>
        <row r="9">
          <cell r="C9">
            <v>530</v>
          </cell>
          <cell r="D9">
            <v>26.5</v>
          </cell>
          <cell r="E9">
            <v>673</v>
          </cell>
          <cell r="F9">
            <v>2.75</v>
          </cell>
          <cell r="G9">
            <v>70</v>
          </cell>
          <cell r="H9">
            <v>6.625</v>
          </cell>
          <cell r="I9">
            <v>168</v>
          </cell>
          <cell r="J9">
            <v>1520</v>
          </cell>
          <cell r="K9">
            <v>1220</v>
          </cell>
          <cell r="L9">
            <v>1320</v>
          </cell>
          <cell r="M9">
            <v>1220</v>
          </cell>
          <cell r="N9">
            <v>1.6559999999999999</v>
          </cell>
          <cell r="O9">
            <v>0.5</v>
          </cell>
          <cell r="P9">
            <v>4</v>
          </cell>
          <cell r="Q9">
            <v>1.22</v>
          </cell>
          <cell r="R9">
            <v>4.71</v>
          </cell>
          <cell r="S9">
            <v>0.44</v>
          </cell>
          <cell r="T9">
            <v>6</v>
          </cell>
          <cell r="U9" t="str">
            <v>1/820</v>
          </cell>
        </row>
        <row r="10">
          <cell r="C10">
            <v>610</v>
          </cell>
          <cell r="D10">
            <v>30</v>
          </cell>
          <cell r="E10">
            <v>762</v>
          </cell>
          <cell r="F10">
            <v>3</v>
          </cell>
          <cell r="G10">
            <v>76</v>
          </cell>
          <cell r="H10">
            <v>7.5</v>
          </cell>
          <cell r="I10">
            <v>191</v>
          </cell>
          <cell r="J10">
            <v>1520</v>
          </cell>
          <cell r="K10">
            <v>1220</v>
          </cell>
          <cell r="L10">
            <v>1410</v>
          </cell>
          <cell r="M10">
            <v>1310</v>
          </cell>
          <cell r="N10">
            <v>1.875</v>
          </cell>
          <cell r="O10">
            <v>0.56999999999999995</v>
          </cell>
          <cell r="P10">
            <v>4.29</v>
          </cell>
          <cell r="Q10">
            <v>1.31</v>
          </cell>
          <cell r="R10">
            <v>5.59</v>
          </cell>
          <cell r="S10">
            <v>0.52</v>
          </cell>
          <cell r="T10">
            <v>7.88</v>
          </cell>
          <cell r="U10" t="str">
            <v>1/970</v>
          </cell>
        </row>
        <row r="11">
          <cell r="C11">
            <v>690</v>
          </cell>
          <cell r="D11">
            <v>33.5</v>
          </cell>
          <cell r="E11">
            <v>851</v>
          </cell>
          <cell r="F11">
            <v>3.25</v>
          </cell>
          <cell r="G11">
            <v>83</v>
          </cell>
          <cell r="H11">
            <v>8.375</v>
          </cell>
          <cell r="I11">
            <v>213</v>
          </cell>
          <cell r="J11">
            <v>1520</v>
          </cell>
          <cell r="K11">
            <v>1220</v>
          </cell>
          <cell r="L11">
            <v>1500</v>
          </cell>
          <cell r="M11">
            <v>1400</v>
          </cell>
          <cell r="N11">
            <v>2.0939999999999999</v>
          </cell>
          <cell r="O11">
            <v>0.64</v>
          </cell>
          <cell r="P11">
            <v>4.58</v>
          </cell>
          <cell r="Q11">
            <v>1.4</v>
          </cell>
          <cell r="R11">
            <v>6.54</v>
          </cell>
          <cell r="S11">
            <v>0.61</v>
          </cell>
          <cell r="T11">
            <v>10.130000000000001</v>
          </cell>
          <cell r="U11" t="str">
            <v>1/1100</v>
          </cell>
        </row>
        <row r="12">
          <cell r="C12">
            <v>760</v>
          </cell>
          <cell r="D12">
            <v>37</v>
          </cell>
          <cell r="E12">
            <v>940</v>
          </cell>
          <cell r="F12">
            <v>3.5</v>
          </cell>
          <cell r="G12">
            <v>89</v>
          </cell>
          <cell r="H12">
            <v>9.25</v>
          </cell>
          <cell r="I12">
            <v>235</v>
          </cell>
          <cell r="J12">
            <v>1520</v>
          </cell>
          <cell r="K12">
            <v>1220</v>
          </cell>
          <cell r="L12">
            <v>1590</v>
          </cell>
          <cell r="M12">
            <v>1490</v>
          </cell>
          <cell r="N12">
            <v>2.3130000000000002</v>
          </cell>
          <cell r="O12">
            <v>0.71</v>
          </cell>
          <cell r="P12">
            <v>4.88</v>
          </cell>
          <cell r="Q12">
            <v>1.49</v>
          </cell>
          <cell r="R12">
            <v>7.54</v>
          </cell>
          <cell r="S12">
            <v>0.7</v>
          </cell>
          <cell r="T12">
            <v>12.33</v>
          </cell>
          <cell r="U12" t="str">
            <v>1/1300</v>
          </cell>
        </row>
        <row r="13">
          <cell r="C13">
            <v>840</v>
          </cell>
          <cell r="D13">
            <v>40.5</v>
          </cell>
          <cell r="E13">
            <v>1029</v>
          </cell>
          <cell r="F13">
            <v>3.75</v>
          </cell>
          <cell r="G13">
            <v>95</v>
          </cell>
          <cell r="H13">
            <v>10.125</v>
          </cell>
          <cell r="I13">
            <v>257</v>
          </cell>
          <cell r="J13">
            <v>1860</v>
          </cell>
          <cell r="K13">
            <v>1370</v>
          </cell>
          <cell r="L13">
            <v>1680</v>
          </cell>
          <cell r="M13">
            <v>1580</v>
          </cell>
          <cell r="N13">
            <v>2.5310000000000001</v>
          </cell>
          <cell r="O13">
            <v>0.77</v>
          </cell>
          <cell r="P13">
            <v>5.17</v>
          </cell>
          <cell r="Q13">
            <v>1.58</v>
          </cell>
          <cell r="R13">
            <v>8.61</v>
          </cell>
          <cell r="S13">
            <v>0.8</v>
          </cell>
          <cell r="T13">
            <v>14.81</v>
          </cell>
          <cell r="U13" t="str">
            <v>1/1500</v>
          </cell>
        </row>
        <row r="14">
          <cell r="C14">
            <v>910</v>
          </cell>
          <cell r="D14">
            <v>44</v>
          </cell>
          <cell r="E14">
            <v>1118</v>
          </cell>
          <cell r="F14">
            <v>4</v>
          </cell>
          <cell r="G14">
            <v>101</v>
          </cell>
          <cell r="H14">
            <v>11</v>
          </cell>
          <cell r="I14">
            <v>279</v>
          </cell>
          <cell r="J14">
            <v>1860</v>
          </cell>
          <cell r="K14">
            <v>1370</v>
          </cell>
          <cell r="L14">
            <v>1760</v>
          </cell>
          <cell r="M14">
            <v>1660</v>
          </cell>
          <cell r="N14">
            <v>2.75</v>
          </cell>
          <cell r="O14">
            <v>0.84</v>
          </cell>
          <cell r="P14">
            <v>5.46</v>
          </cell>
          <cell r="Q14">
            <v>1.66</v>
          </cell>
          <cell r="R14">
            <v>9.7200000000000006</v>
          </cell>
          <cell r="S14">
            <v>0.9</v>
          </cell>
          <cell r="T14">
            <v>17.809999999999999</v>
          </cell>
          <cell r="U14" t="str">
            <v>1/1650</v>
          </cell>
        </row>
        <row r="15">
          <cell r="C15">
            <v>1070</v>
          </cell>
          <cell r="D15">
            <v>51</v>
          </cell>
          <cell r="E15">
            <v>1295</v>
          </cell>
          <cell r="F15">
            <v>4.5</v>
          </cell>
          <cell r="G15">
            <v>114</v>
          </cell>
          <cell r="H15">
            <v>12.75</v>
          </cell>
          <cell r="I15">
            <v>324</v>
          </cell>
          <cell r="J15">
            <v>1860</v>
          </cell>
          <cell r="K15">
            <v>1370</v>
          </cell>
          <cell r="L15">
            <v>1940</v>
          </cell>
          <cell r="M15">
            <v>1840</v>
          </cell>
          <cell r="N15">
            <v>3.1880000000000002</v>
          </cell>
          <cell r="O15">
            <v>0.97</v>
          </cell>
          <cell r="P15">
            <v>6.04</v>
          </cell>
          <cell r="Q15">
            <v>1.84</v>
          </cell>
          <cell r="R15">
            <v>12.16</v>
          </cell>
          <cell r="S15">
            <v>1.1299999999999999</v>
          </cell>
          <cell r="T15">
            <v>24.1</v>
          </cell>
          <cell r="U15" t="str">
            <v>1/2050</v>
          </cell>
        </row>
        <row r="16">
          <cell r="C16">
            <v>1220</v>
          </cell>
          <cell r="D16">
            <v>58</v>
          </cell>
          <cell r="E16">
            <v>1473</v>
          </cell>
          <cell r="F16">
            <v>5</v>
          </cell>
          <cell r="G16">
            <v>127</v>
          </cell>
          <cell r="H16">
            <v>14.5</v>
          </cell>
          <cell r="I16">
            <v>368</v>
          </cell>
          <cell r="J16">
            <v>2320</v>
          </cell>
          <cell r="K16">
            <v>1520</v>
          </cell>
          <cell r="L16">
            <v>2120</v>
          </cell>
          <cell r="M16">
            <v>2020</v>
          </cell>
          <cell r="N16">
            <v>3.625</v>
          </cell>
          <cell r="O16">
            <v>1.1000000000000001</v>
          </cell>
          <cell r="P16">
            <v>6.63</v>
          </cell>
          <cell r="Q16">
            <v>2.02</v>
          </cell>
          <cell r="R16">
            <v>14.84</v>
          </cell>
          <cell r="S16">
            <v>1.38</v>
          </cell>
          <cell r="T16">
            <v>31.48</v>
          </cell>
          <cell r="U16" t="str">
            <v>1/2450</v>
          </cell>
        </row>
        <row r="17">
          <cell r="C17">
            <v>1370</v>
          </cell>
          <cell r="D17">
            <v>65</v>
          </cell>
          <cell r="E17">
            <v>1651</v>
          </cell>
          <cell r="F17">
            <v>5.5</v>
          </cell>
          <cell r="G17">
            <v>140</v>
          </cell>
          <cell r="H17">
            <v>16.25</v>
          </cell>
          <cell r="I17">
            <v>413</v>
          </cell>
          <cell r="J17">
            <v>2320</v>
          </cell>
          <cell r="K17">
            <v>1520</v>
          </cell>
          <cell r="L17">
            <v>2300</v>
          </cell>
          <cell r="M17">
            <v>2200</v>
          </cell>
          <cell r="N17">
            <v>4.0629999999999997</v>
          </cell>
          <cell r="O17">
            <v>1.24</v>
          </cell>
          <cell r="P17">
            <v>7.21</v>
          </cell>
          <cell r="Q17">
            <v>2.2000000000000002</v>
          </cell>
          <cell r="R17">
            <v>17.760000000000002</v>
          </cell>
          <cell r="S17">
            <v>1.65</v>
          </cell>
          <cell r="T17">
            <v>39.96</v>
          </cell>
          <cell r="U17" t="str">
            <v>1/2850</v>
          </cell>
        </row>
        <row r="18">
          <cell r="C18">
            <v>1520</v>
          </cell>
          <cell r="D18">
            <v>72</v>
          </cell>
          <cell r="E18">
            <v>1829</v>
          </cell>
          <cell r="F18">
            <v>6</v>
          </cell>
          <cell r="G18">
            <v>152</v>
          </cell>
          <cell r="H18">
            <v>18</v>
          </cell>
          <cell r="I18">
            <v>457</v>
          </cell>
          <cell r="J18">
            <v>2790</v>
          </cell>
          <cell r="K18">
            <v>1660</v>
          </cell>
          <cell r="L18">
            <v>2470</v>
          </cell>
          <cell r="M18">
            <v>2370</v>
          </cell>
          <cell r="N18">
            <v>4.5</v>
          </cell>
          <cell r="O18">
            <v>1.37</v>
          </cell>
          <cell r="P18">
            <v>7.79</v>
          </cell>
          <cell r="Q18">
            <v>2.37</v>
          </cell>
          <cell r="R18">
            <v>20.93</v>
          </cell>
          <cell r="S18">
            <v>1.94</v>
          </cell>
          <cell r="T18">
            <v>49.18</v>
          </cell>
          <cell r="U18" t="str">
            <v>1/3300</v>
          </cell>
        </row>
        <row r="19">
          <cell r="C19">
            <v>1680</v>
          </cell>
          <cell r="D19">
            <v>79</v>
          </cell>
          <cell r="E19">
            <v>2007</v>
          </cell>
          <cell r="F19">
            <v>6.5</v>
          </cell>
          <cell r="G19">
            <v>165</v>
          </cell>
          <cell r="H19">
            <v>19.75</v>
          </cell>
          <cell r="I19">
            <v>502</v>
          </cell>
          <cell r="J19">
            <v>2790</v>
          </cell>
          <cell r="K19">
            <v>1660</v>
          </cell>
          <cell r="L19">
            <v>2650</v>
          </cell>
          <cell r="M19">
            <v>2550</v>
          </cell>
          <cell r="N19">
            <v>5.375</v>
          </cell>
          <cell r="O19">
            <v>1.64</v>
          </cell>
          <cell r="P19">
            <v>8.3800000000000008</v>
          </cell>
          <cell r="Q19">
            <v>2.5499999999999998</v>
          </cell>
          <cell r="R19">
            <v>27.95</v>
          </cell>
          <cell r="S19">
            <v>2.6</v>
          </cell>
          <cell r="T19">
            <v>61.56</v>
          </cell>
          <cell r="U19" t="str">
            <v>1/3500</v>
          </cell>
        </row>
        <row r="20">
          <cell r="C20">
            <v>1830</v>
          </cell>
          <cell r="D20">
            <v>86</v>
          </cell>
          <cell r="E20">
            <v>2184</v>
          </cell>
          <cell r="F20">
            <v>7</v>
          </cell>
          <cell r="G20">
            <v>178</v>
          </cell>
          <cell r="H20">
            <v>21.5</v>
          </cell>
          <cell r="I20">
            <v>546</v>
          </cell>
          <cell r="J20">
            <v>2790</v>
          </cell>
          <cell r="K20">
            <v>1660</v>
          </cell>
          <cell r="L20">
            <v>2830</v>
          </cell>
          <cell r="M20">
            <v>2730</v>
          </cell>
          <cell r="N20">
            <v>5.5479000000000003</v>
          </cell>
          <cell r="O20">
            <v>1.69</v>
          </cell>
          <cell r="P20">
            <v>8.9600000000000009</v>
          </cell>
          <cell r="Q20">
            <v>2.73</v>
          </cell>
          <cell r="R20">
            <v>28.88</v>
          </cell>
          <cell r="S20">
            <v>2.68</v>
          </cell>
          <cell r="T20">
            <v>77.650000000000006</v>
          </cell>
          <cell r="U20" t="str">
            <v>1/3500</v>
          </cell>
        </row>
      </sheetData>
      <sheetData sheetId="10"/>
      <sheetData sheetId="11">
        <row r="6">
          <cell r="E6" t="str">
            <v>Jinnah</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Rates"/>
      <sheetName val="Carriage"/>
      <sheetName val="Laying"/>
      <sheetName val="1.Steel"/>
      <sheetName val="2.Pudlo plaster"/>
      <sheetName val="3.Weir"/>
      <sheetName val="4.Filter Media"/>
      <sheetName val="5.rag Bolts"/>
      <sheetName val="6.Vent Pipe"/>
      <sheetName val="7.Excavation"/>
      <sheetName val="8.Muslim Shower"/>
      <sheetName val="9.Road"/>
      <sheetName val="10.Pump"/>
      <sheetName val="11.Alum mixing gears"/>
      <sheetName val="12.Lime gears"/>
      <sheetName val="13.Plastic water tank"/>
      <sheetName val="14.400 Steel tank"/>
      <sheetName val="15.Dust Ectractor"/>
      <sheetName val="16.Weighing Balance"/>
      <sheetName val="17.Chlorinator"/>
      <sheetName val="18.Waste Pipe"/>
      <sheetName val="19.PPR Pipe"/>
      <sheetName val="20.DI pipe and Fittings"/>
      <sheetName val="21.Chain Pully"/>
      <sheetName val="22.Steel Girder"/>
    </sheetNames>
    <sheetDataSet>
      <sheetData sheetId="0">
        <row r="6">
          <cell r="A6" t="str">
            <v>Pipe</v>
          </cell>
          <cell r="B6" t="str">
            <v>Weight(kg/metre)</v>
          </cell>
          <cell r="C6" t="str">
            <v>Quotation Rate(Euro)</v>
          </cell>
          <cell r="D6" t="str">
            <v>Calculated Rates(Euro)</v>
          </cell>
          <cell r="E6" t="str">
            <v>Remarks</v>
          </cell>
        </row>
        <row r="8">
          <cell r="A8" t="str">
            <v xml:space="preserve">  DN 500 (20") </v>
          </cell>
          <cell r="B8">
            <v>128.46</v>
          </cell>
          <cell r="C8">
            <v>142.65</v>
          </cell>
          <cell r="D8">
            <v>0</v>
          </cell>
          <cell r="E8" t="str">
            <v>Calculated rates are taken from the per kg Quotation rates of pipe of nearest diameter by Interpolation.</v>
          </cell>
        </row>
        <row r="9">
          <cell r="A9" t="str">
            <v xml:space="preserve">  DN 450 (18") </v>
          </cell>
          <cell r="B9">
            <v>111.42</v>
          </cell>
          <cell r="C9">
            <v>122.52</v>
          </cell>
          <cell r="D9">
            <v>0</v>
          </cell>
        </row>
        <row r="10">
          <cell r="A10" t="str">
            <v xml:space="preserve">  DN 375 (15") </v>
          </cell>
          <cell r="B10">
            <v>94.18</v>
          </cell>
          <cell r="C10">
            <v>0</v>
          </cell>
          <cell r="D10">
            <v>104.63</v>
          </cell>
        </row>
        <row r="11">
          <cell r="A11" t="str">
            <v xml:space="preserve">  DN 400 (16") </v>
          </cell>
          <cell r="B11">
            <v>94.18</v>
          </cell>
          <cell r="C11">
            <v>104.63</v>
          </cell>
          <cell r="D11">
            <v>0</v>
          </cell>
        </row>
        <row r="12">
          <cell r="A12" t="str">
            <v xml:space="preserve">  DN 300 (12")</v>
          </cell>
          <cell r="B12">
            <v>62.4</v>
          </cell>
          <cell r="C12">
            <v>71.22</v>
          </cell>
          <cell r="D12">
            <v>0</v>
          </cell>
        </row>
        <row r="13">
          <cell r="A13" t="str">
            <v xml:space="preserve">  DN 250 (10")</v>
          </cell>
          <cell r="B13">
            <v>50.7</v>
          </cell>
          <cell r="C13">
            <v>56.73</v>
          </cell>
          <cell r="D13">
            <v>0</v>
          </cell>
        </row>
        <row r="14">
          <cell r="A14" t="str">
            <v xml:space="preserve">  DN 200 (8")</v>
          </cell>
          <cell r="B14">
            <v>37.659999999999997</v>
          </cell>
          <cell r="C14">
            <v>43.43</v>
          </cell>
          <cell r="D14">
            <v>0</v>
          </cell>
        </row>
        <row r="15">
          <cell r="A15" t="str">
            <v xml:space="preserve">  DN 150 (6")</v>
          </cell>
          <cell r="B15">
            <v>27.33</v>
          </cell>
          <cell r="C15">
            <v>34.21</v>
          </cell>
          <cell r="D15">
            <v>0</v>
          </cell>
        </row>
        <row r="16">
          <cell r="A16" t="str">
            <v xml:space="preserve">  DN 100 (4")</v>
          </cell>
          <cell r="B16">
            <v>18.5</v>
          </cell>
          <cell r="C16">
            <v>0</v>
          </cell>
          <cell r="D16">
            <v>23.16</v>
          </cell>
        </row>
        <row r="28">
          <cell r="A28" t="str">
            <v>Bend 45o</v>
          </cell>
          <cell r="B28" t="str">
            <v>Weight(kg/Each)</v>
          </cell>
          <cell r="C28" t="str">
            <v>Quotation Rate(Euro)</v>
          </cell>
          <cell r="D28" t="str">
            <v>Calculated Rates(Euro)</v>
          </cell>
          <cell r="E28" t="str">
            <v>Remarks</v>
          </cell>
        </row>
        <row r="30">
          <cell r="A30" t="str">
            <v xml:space="preserve">  DN 500 (20") </v>
          </cell>
          <cell r="B30">
            <v>149.09</v>
          </cell>
          <cell r="C30">
            <v>677.46</v>
          </cell>
          <cell r="D30">
            <v>0</v>
          </cell>
          <cell r="E30" t="str">
            <v>Calculated rates are taken from the per kg Quotation rates of Bend 45o of nearest diameter by Interpolation.</v>
          </cell>
        </row>
        <row r="31">
          <cell r="A31" t="str">
            <v xml:space="preserve">  DN 450 (18") </v>
          </cell>
          <cell r="B31">
            <v>120.95</v>
          </cell>
          <cell r="C31">
            <v>593.49</v>
          </cell>
          <cell r="D31">
            <v>0</v>
          </cell>
        </row>
        <row r="32">
          <cell r="A32" t="str">
            <v xml:space="preserve">  DN 400 (16") </v>
          </cell>
          <cell r="B32">
            <v>90.65</v>
          </cell>
          <cell r="C32">
            <v>496.46</v>
          </cell>
          <cell r="D32">
            <v>0</v>
          </cell>
        </row>
        <row r="33">
          <cell r="A33" t="str">
            <v xml:space="preserve">  DN 250 (10")</v>
          </cell>
          <cell r="B33">
            <v>40.5</v>
          </cell>
          <cell r="C33">
            <v>0</v>
          </cell>
          <cell r="D33">
            <v>221.81</v>
          </cell>
        </row>
        <row r="34">
          <cell r="A34" t="str">
            <v xml:space="preserve">  DN 200 (8")</v>
          </cell>
          <cell r="B34">
            <v>24.47</v>
          </cell>
          <cell r="C34">
            <v>138.86000000000001</v>
          </cell>
          <cell r="D34">
            <v>0</v>
          </cell>
        </row>
        <row r="35">
          <cell r="A35" t="str">
            <v xml:space="preserve">  DN 150 (6")</v>
          </cell>
          <cell r="B35">
            <v>16.170000000000002</v>
          </cell>
          <cell r="C35">
            <v>99.02</v>
          </cell>
          <cell r="D35">
            <v>0</v>
          </cell>
        </row>
        <row r="36">
          <cell r="A36" t="str">
            <v xml:space="preserve">  DN 100 (4")</v>
          </cell>
          <cell r="B36">
            <v>8.9</v>
          </cell>
          <cell r="C36">
            <v>0</v>
          </cell>
          <cell r="D36">
            <v>54.5</v>
          </cell>
        </row>
        <row r="88">
          <cell r="A88" t="str">
            <v>Flanged Adaptor</v>
          </cell>
          <cell r="B88" t="str">
            <v>Weight(kg/Each)</v>
          </cell>
          <cell r="C88" t="str">
            <v>Quotation Rate(Euro)</v>
          </cell>
          <cell r="D88" t="str">
            <v>Calculated Rates(Euro)</v>
          </cell>
          <cell r="E88" t="str">
            <v>Remarks</v>
          </cell>
        </row>
        <row r="90">
          <cell r="A90" t="str">
            <v xml:space="preserve">  DN 500 (20") </v>
          </cell>
          <cell r="B90">
            <v>62.7</v>
          </cell>
          <cell r="C90">
            <v>0</v>
          </cell>
          <cell r="D90">
            <v>284.91000000000003</v>
          </cell>
          <cell r="E90" t="str">
            <v>Rates are taken from the Quotation rates of Bend 45o with reference to weight of particular diameter by Interpolation.</v>
          </cell>
        </row>
        <row r="91">
          <cell r="A91" t="str">
            <v xml:space="preserve">  DN 450 (18") </v>
          </cell>
          <cell r="B91">
            <v>50.8</v>
          </cell>
          <cell r="C91">
            <v>0</v>
          </cell>
          <cell r="D91">
            <v>249.27</v>
          </cell>
        </row>
        <row r="92">
          <cell r="A92" t="str">
            <v xml:space="preserve">  DN 400 (16") </v>
          </cell>
          <cell r="B92">
            <v>44.2</v>
          </cell>
          <cell r="C92">
            <v>0</v>
          </cell>
          <cell r="D92">
            <v>242.07</v>
          </cell>
        </row>
        <row r="93">
          <cell r="A93" t="str">
            <v xml:space="preserve">  DN 250 (10")</v>
          </cell>
          <cell r="B93">
            <v>11</v>
          </cell>
          <cell r="C93">
            <v>0</v>
          </cell>
          <cell r="D93">
            <v>60.24</v>
          </cell>
        </row>
        <row r="94">
          <cell r="A94" t="str">
            <v xml:space="preserve">  DN 200 (8")</v>
          </cell>
          <cell r="B94">
            <v>7.25</v>
          </cell>
          <cell r="C94">
            <v>0</v>
          </cell>
          <cell r="D94">
            <v>41.14</v>
          </cell>
        </row>
        <row r="95">
          <cell r="A95" t="str">
            <v xml:space="preserve">  DN 150 (6")</v>
          </cell>
          <cell r="B95">
            <v>4.7</v>
          </cell>
          <cell r="C95">
            <v>0</v>
          </cell>
          <cell r="D95">
            <v>28.78</v>
          </cell>
        </row>
        <row r="96">
          <cell r="A96" t="str">
            <v xml:space="preserve">  DN 100 (4")</v>
          </cell>
          <cell r="B96">
            <v>2.7</v>
          </cell>
          <cell r="C96">
            <v>0</v>
          </cell>
          <cell r="D96">
            <v>16.53</v>
          </cell>
        </row>
        <row r="98">
          <cell r="A98" t="str">
            <v>Flanged Tee</v>
          </cell>
          <cell r="B98" t="str">
            <v>Weight(kg/Each)</v>
          </cell>
          <cell r="C98" t="str">
            <v>Quotation Rate(Euro)</v>
          </cell>
          <cell r="D98" t="str">
            <v>Calculated Rates(Euro)</v>
          </cell>
          <cell r="E98" t="str">
            <v>Remarks</v>
          </cell>
        </row>
        <row r="100">
          <cell r="A100" t="str">
            <v>DN 500 x 100 (20" x 4")</v>
          </cell>
          <cell r="B100">
            <v>122.08799999999999</v>
          </cell>
          <cell r="C100">
            <v>593.42999999999995</v>
          </cell>
          <cell r="D100">
            <v>0</v>
          </cell>
          <cell r="E100" t="str">
            <v>Calculated rates are taken from the per kg Quotation rates of tee of nearest diameter by Interpolation.</v>
          </cell>
        </row>
        <row r="101">
          <cell r="A101" t="str">
            <v>DN 450 x 100 (18" x 4")</v>
          </cell>
          <cell r="B101">
            <v>91.646000000000001</v>
          </cell>
          <cell r="C101">
            <v>544.63</v>
          </cell>
          <cell r="D101">
            <v>0</v>
          </cell>
        </row>
        <row r="102">
          <cell r="A102" t="str">
            <v>DN 400 x 100 (16" x 4")</v>
          </cell>
          <cell r="B102">
            <v>86.153999999999996</v>
          </cell>
          <cell r="C102">
            <v>441.78</v>
          </cell>
          <cell r="D102">
            <v>0</v>
          </cell>
        </row>
        <row r="103">
          <cell r="A103" t="str">
            <v xml:space="preserve">  DN 250 (10")</v>
          </cell>
          <cell r="B103">
            <v>83</v>
          </cell>
          <cell r="C103">
            <v>0</v>
          </cell>
          <cell r="D103">
            <v>425.61</v>
          </cell>
        </row>
        <row r="104">
          <cell r="A104" t="str">
            <v>DN 250 x 65 (10" x 2.5")</v>
          </cell>
          <cell r="B104">
            <v>51</v>
          </cell>
          <cell r="C104">
            <v>0</v>
          </cell>
          <cell r="D104">
            <v>261.52</v>
          </cell>
        </row>
        <row r="105">
          <cell r="A105" t="str">
            <v>DN 200 x 100 (8" x 4")</v>
          </cell>
          <cell r="B105">
            <v>29.868000000000002</v>
          </cell>
          <cell r="C105">
            <v>138.86000000000001</v>
          </cell>
          <cell r="D105">
            <v>0</v>
          </cell>
        </row>
        <row r="106">
          <cell r="A106" t="str">
            <v>DN 200 x 65 (8" x 2.5")</v>
          </cell>
          <cell r="B106">
            <v>43</v>
          </cell>
          <cell r="C106">
            <v>0</v>
          </cell>
          <cell r="D106">
            <v>199.91</v>
          </cell>
        </row>
        <row r="107">
          <cell r="A107" t="str">
            <v xml:space="preserve">  DN 150 (6")</v>
          </cell>
          <cell r="B107">
            <v>35</v>
          </cell>
          <cell r="C107">
            <v>0</v>
          </cell>
          <cell r="D107">
            <v>162.71929824561403</v>
          </cell>
        </row>
        <row r="108">
          <cell r="A108" t="str">
            <v>DN 150 x 100 (6" x 4")</v>
          </cell>
          <cell r="B108">
            <v>21.97</v>
          </cell>
          <cell r="C108">
            <v>160.31</v>
          </cell>
          <cell r="D108">
            <v>0</v>
          </cell>
        </row>
        <row r="109">
          <cell r="A109" t="str">
            <v>DN 100 x 100 (4" x 4")</v>
          </cell>
          <cell r="B109">
            <v>19</v>
          </cell>
          <cell r="C109">
            <v>0</v>
          </cell>
          <cell r="D109">
            <v>0</v>
          </cell>
        </row>
        <row r="110">
          <cell r="A110" t="str">
            <v>DN 100 x 65 (4" x 2.5")</v>
          </cell>
          <cell r="B110">
            <v>17.8</v>
          </cell>
          <cell r="C110">
            <v>0</v>
          </cell>
          <cell r="D110">
            <v>0</v>
          </cell>
        </row>
        <row r="131">
          <cell r="A131" t="str">
            <v>Gate/ Butterfly  valve</v>
          </cell>
          <cell r="B131" t="str">
            <v>Weight(kg/Each)</v>
          </cell>
          <cell r="C131" t="str">
            <v>Quotation Rate(Euro)</v>
          </cell>
          <cell r="D131" t="str">
            <v>Calculated Rates(Euro)</v>
          </cell>
          <cell r="E131" t="str">
            <v>Remarks</v>
          </cell>
        </row>
        <row r="133">
          <cell r="A133" t="str">
            <v xml:space="preserve">  DN 500 (20") </v>
          </cell>
          <cell r="B133">
            <v>254</v>
          </cell>
          <cell r="C133">
            <v>2377.0500000000002</v>
          </cell>
          <cell r="D133">
            <v>0</v>
          </cell>
          <cell r="E133" t="str">
            <v>Calculated rates are taken from the per kg Quotation rates of Bend 45o of nearest diameter by Interpolation.</v>
          </cell>
        </row>
        <row r="134">
          <cell r="A134" t="str">
            <v xml:space="preserve">  DN 450 (18") </v>
          </cell>
          <cell r="B134">
            <v>223</v>
          </cell>
          <cell r="C134">
            <v>2222.87</v>
          </cell>
          <cell r="D134">
            <v>0</v>
          </cell>
        </row>
        <row r="135">
          <cell r="A135" t="str">
            <v xml:space="preserve">  DN 400 (16") </v>
          </cell>
          <cell r="B135">
            <v>159</v>
          </cell>
          <cell r="C135">
            <v>1411.03</v>
          </cell>
          <cell r="D135">
            <v>0</v>
          </cell>
        </row>
        <row r="136">
          <cell r="A136" t="str">
            <v xml:space="preserve">  DN 250 (10")</v>
          </cell>
          <cell r="B136">
            <v>110</v>
          </cell>
          <cell r="C136">
            <v>0</v>
          </cell>
          <cell r="D136">
            <v>976.18</v>
          </cell>
        </row>
        <row r="137">
          <cell r="A137" t="str">
            <v xml:space="preserve">  DN 200 (8")</v>
          </cell>
          <cell r="B137">
            <v>66</v>
          </cell>
          <cell r="C137">
            <v>322.23</v>
          </cell>
          <cell r="D137">
            <v>0</v>
          </cell>
        </row>
        <row r="138">
          <cell r="A138" t="str">
            <v xml:space="preserve">  DN 150 (6")</v>
          </cell>
          <cell r="B138">
            <v>32.200000000000003</v>
          </cell>
          <cell r="C138">
            <v>156.4</v>
          </cell>
          <cell r="D138">
            <v>0</v>
          </cell>
        </row>
        <row r="139">
          <cell r="A139" t="str">
            <v xml:space="preserve">  DN 100 (4")</v>
          </cell>
          <cell r="B139">
            <v>21</v>
          </cell>
          <cell r="C139">
            <v>0</v>
          </cell>
          <cell r="D139">
            <v>102.53</v>
          </cell>
        </row>
        <row r="140">
          <cell r="A140" t="str">
            <v xml:space="preserve">  DN 65 (2.50")</v>
          </cell>
          <cell r="B140">
            <v>15</v>
          </cell>
          <cell r="C140">
            <v>0</v>
          </cell>
          <cell r="D140">
            <v>72.86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allSur.dat"/>
      <sheetName val="Outfall.dat"/>
      <sheetName val="Outfall2.tem"/>
      <sheetName val="Outfall.tem"/>
      <sheetName val="Interceptor.dat"/>
      <sheetName val="Interceptor.tem"/>
      <sheetName val="Calculator"/>
      <sheetName val="EscSur.dat"/>
      <sheetName val="Esc400-2.dat"/>
      <sheetName val="Esc400-1.dat"/>
      <sheetName val="Esc400.tem"/>
      <sheetName val="Summaries"/>
    </sheetNames>
    <sheetDataSet>
      <sheetData sheetId="0"/>
      <sheetData sheetId="1"/>
      <sheetData sheetId="2"/>
      <sheetData sheetId="3"/>
      <sheetData sheetId="4"/>
      <sheetData sheetId="5"/>
      <sheetData sheetId="6">
        <row r="13">
          <cell r="A13">
            <v>32</v>
          </cell>
        </row>
        <row r="16">
          <cell r="A16">
            <v>15</v>
          </cell>
        </row>
      </sheetData>
      <sheetData sheetId="7"/>
      <sheetData sheetId="8"/>
      <sheetData sheetId="9"/>
      <sheetData sheetId="10"/>
      <sheetData sheetId="1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 Pro. fea. (F) "/>
      <sheetName val="Pro-(F) "/>
      <sheetName val="Rates"/>
      <sheetName val="Pro-Final for Office"/>
      <sheetName val="PRECAST lightconc-II"/>
      <sheetName val="MixBed"/>
      <sheetName val="CondPol"/>
      <sheetName val="5-Digit"/>
      <sheetName val="Valuation(F)"/>
    </sheetNames>
    <sheetDataSet>
      <sheetData sheetId="0"/>
      <sheetData sheetId="1"/>
      <sheetData sheetId="2">
        <row r="24">
          <cell r="D24">
            <v>200</v>
          </cell>
        </row>
      </sheetData>
      <sheetData sheetId="3"/>
      <sheetData sheetId="4" refreshError="1"/>
      <sheetData sheetId="5" refreshError="1"/>
      <sheetData sheetId="6" refreshError="1"/>
      <sheetData sheetId="7" refreshError="1"/>
      <sheetData sheetId="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relims"/>
      <sheetName val="Code02"/>
      <sheetName val="Code03"/>
      <sheetName val="Code04"/>
      <sheetName val="Code05"/>
      <sheetName val="Code06"/>
      <sheetName val="Code09"/>
      <sheetName val="Costing"/>
      <sheetName val="Module1"/>
      <sheetName val="BM"/>
      <sheetName val="analysis"/>
      <sheetName val="Sheet3"/>
      <sheetName val="Sheet1"/>
      <sheetName val="breakdown"/>
      <sheetName val="Rates"/>
      <sheetName val="15.3.79 Mixer (Sum)"/>
      <sheetName val="BOQ"/>
      <sheetName val="K"/>
      <sheetName val="SILICATE"/>
      <sheetName val="L"/>
      <sheetName val="B.O.Q"/>
      <sheetName val="HRSG PRINT"/>
      <sheetName val="환산표"/>
      <sheetName val="15.3-add# Ac (Mes)"/>
      <sheetName val="PRECAST lightconc-II"/>
      <sheetName val="RA"/>
      <sheetName val="Inputs"/>
      <sheetName val="List"/>
      <sheetName val="SIZING"/>
      <sheetName val="BS-Notes"/>
      <sheetName val="BILL-SUM"/>
      <sheetName val="&quot;BOQ WISE SUMMARY"/>
      <sheetName val="BUDGET-SUM"/>
      <sheetName val="CONS-SUM"/>
      <sheetName val="COT-SUM"/>
      <sheetName val="POL-SUM"/>
      <sheetName val="FA-SUM"/>
      <sheetName val="INSU-SUM"/>
      <sheetName val="LAB-SUM"/>
      <sheetName val="MAN-SUM"/>
      <sheetName val="MAT-SUM"/>
      <sheetName val="OH-SUM"/>
      <sheetName val="TOOL-SUM"/>
      <sheetName val="VEH-SUM"/>
      <sheetName val="M-480"/>
      <sheetName val="M-519"/>
      <sheetName val="Note_Piping"/>
      <sheetName val="NDE_Description"/>
      <sheetName val="FWBS1100"/>
      <sheetName val="#REF"/>
      <sheetName val="Code 02"/>
      <sheetName val="Code 03"/>
      <sheetName val="Code 04"/>
      <sheetName val="Code 05"/>
      <sheetName val="Code 06"/>
      <sheetName val="Code 07"/>
      <sheetName val="Code 09"/>
      <sheetName val="Sec10"/>
      <sheetName val="BQMPALOC"/>
    </sheetNames>
    <sheetDataSet>
      <sheetData sheetId="0"/>
      <sheetData sheetId="1"/>
      <sheetData sheetId="2"/>
      <sheetData sheetId="3"/>
      <sheetData sheetId="4"/>
      <sheetData sheetId="5"/>
      <sheetData sheetId="6"/>
      <sheetData sheetId="7"/>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k (2)"/>
      <sheetName val="Schedules (2)"/>
      <sheetName val="Testing"/>
      <sheetName val="Mob-Demob"/>
      <sheetName val="Direct Staff"/>
      <sheetName val="Equipment"/>
      <sheetName val="BM"/>
      <sheetName val="brk"/>
      <sheetName val="det.est."/>
      <sheetName val="gen notes"/>
      <sheetName val="COST SUMMARY"/>
      <sheetName val="DIV 1"/>
      <sheetName val="DIV 2"/>
      <sheetName val="DIV 3"/>
      <sheetName val="DIV 4"/>
      <sheetName val="DIV 5"/>
      <sheetName val="DIV 6"/>
      <sheetName val="DIV 7"/>
      <sheetName val="DIV 8"/>
      <sheetName val="DIV 9"/>
      <sheetName val="DIV 10"/>
      <sheetName val="FWBS1100"/>
      <sheetName val="RA"/>
      <sheetName val="Inputs"/>
      <sheetName val="List"/>
      <sheetName val="Rates"/>
      <sheetName val="J"/>
      <sheetName val="L"/>
      <sheetName val="M-480"/>
      <sheetName val="M-519"/>
      <sheetName val="Rate Analysis"/>
      <sheetName val="Tab-17-22"/>
      <sheetName val="#REF"/>
      <sheetName val="BQ Working"/>
      <sheetName val="Sheet1"/>
      <sheetName val="PipWT"/>
      <sheetName val="H"/>
      <sheetName val="Summary"/>
      <sheetName val="SPT vs PHI"/>
      <sheetName val="Sheet3"/>
      <sheetName val="breakdown"/>
      <sheetName val="合成単価作成表-BLD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oncrete "/>
      <sheetName val="Plaster"/>
      <sheetName val="brick masonary"/>
      <sheetName val="R.c.c "/>
      <sheetName val="uPVC pipe"/>
      <sheetName val="steel 60 grade"/>
      <sheetName val="excavation WS "/>
      <sheetName val="6.Excavation (Bilding.)"/>
      <sheetName val="sand filling"/>
      <sheetName val="sluice valve"/>
      <sheetName val="fiting of valve"/>
      <sheetName val="Re-hand&amp; comp."/>
      <sheetName val="Sewer pipe"/>
      <sheetName val="door"/>
      <sheetName val="Mosaic"/>
      <sheetName val="C.I Pipes"/>
      <sheetName val="PE Pipes"/>
      <sheetName val="Level Indicator"/>
      <sheetName val="Service Connection "/>
      <sheetName val=" Indication Post"/>
      <sheetName val="MS Ladder"/>
      <sheetName val="Tuff tile"/>
      <sheetName val="Vent pipe"/>
      <sheetName val="Ms pipe"/>
      <sheetName val="House conection (sewer)"/>
      <sheetName val="Stone bedding"/>
      <sheetName val="graiting"/>
      <sheetName val="Sheet1"/>
    </sheetNames>
    <sheetDataSet>
      <sheetData sheetId="0"/>
      <sheetData sheetId="1">
        <row r="6">
          <cell r="K6" t="str">
            <v>Ratio</v>
          </cell>
          <cell r="L6" t="str">
            <v xml:space="preserve">Cement </v>
          </cell>
          <cell r="M6" t="str">
            <v>Sand</v>
          </cell>
          <cell r="N6" t="str">
            <v>Aggregate</v>
          </cell>
          <cell r="O6" t="str">
            <v>Mason</v>
          </cell>
          <cell r="P6" t="str">
            <v>Cooly un-skilled</v>
          </cell>
          <cell r="Q6" t="str">
            <v>Bahisthi</v>
          </cell>
        </row>
        <row r="7">
          <cell r="K7" t="str">
            <v>Ratio (1 : 1 : 2)</v>
          </cell>
          <cell r="L7">
            <v>31.5</v>
          </cell>
          <cell r="M7">
            <v>39</v>
          </cell>
          <cell r="N7">
            <v>78</v>
          </cell>
          <cell r="O7">
            <v>2</v>
          </cell>
          <cell r="P7">
            <v>6</v>
          </cell>
          <cell r="Q7">
            <v>0.6</v>
          </cell>
        </row>
        <row r="8">
          <cell r="K8" t="str">
            <v>Ratio (1 : 1½ : 1½)</v>
          </cell>
          <cell r="L8">
            <v>31.5</v>
          </cell>
          <cell r="M8">
            <v>58</v>
          </cell>
          <cell r="N8">
            <v>58</v>
          </cell>
          <cell r="O8">
            <v>2</v>
          </cell>
          <cell r="P8">
            <v>6</v>
          </cell>
          <cell r="Q8">
            <v>0.6</v>
          </cell>
        </row>
        <row r="9">
          <cell r="K9" t="str">
            <v>Ratio (1 : 1½ : 3)</v>
          </cell>
          <cell r="L9">
            <v>22.5</v>
          </cell>
          <cell r="M9">
            <v>42</v>
          </cell>
          <cell r="N9">
            <v>84</v>
          </cell>
          <cell r="O9">
            <v>2</v>
          </cell>
          <cell r="P9">
            <v>6</v>
          </cell>
          <cell r="Q9">
            <v>0.6</v>
          </cell>
        </row>
        <row r="10">
          <cell r="K10" t="str">
            <v>Ratio (1 : 2 : 3)</v>
          </cell>
          <cell r="L10">
            <v>21</v>
          </cell>
          <cell r="M10">
            <v>52</v>
          </cell>
          <cell r="N10">
            <v>78</v>
          </cell>
          <cell r="O10">
            <v>2</v>
          </cell>
          <cell r="P10">
            <v>6</v>
          </cell>
          <cell r="Q10">
            <v>0.6</v>
          </cell>
        </row>
        <row r="11">
          <cell r="K11" t="str">
            <v>Ratio (1 : 3 : 3)</v>
          </cell>
          <cell r="L11">
            <v>17.600000000000001</v>
          </cell>
          <cell r="M11">
            <v>66</v>
          </cell>
          <cell r="N11">
            <v>66</v>
          </cell>
          <cell r="O11">
            <v>2</v>
          </cell>
          <cell r="P11">
            <v>6</v>
          </cell>
          <cell r="Q11">
            <v>0.6</v>
          </cell>
        </row>
        <row r="12">
          <cell r="K12" t="str">
            <v>Ratio (1 : 2 : 4)</v>
          </cell>
          <cell r="L12">
            <v>17.5</v>
          </cell>
          <cell r="M12">
            <v>44</v>
          </cell>
          <cell r="N12">
            <v>88</v>
          </cell>
          <cell r="O12">
            <v>2</v>
          </cell>
          <cell r="P12">
            <v>6</v>
          </cell>
          <cell r="Q12">
            <v>0.6</v>
          </cell>
        </row>
        <row r="13">
          <cell r="K13" t="str">
            <v>Ratio (1 : 2 : 6)</v>
          </cell>
          <cell r="L13">
            <v>13.7</v>
          </cell>
          <cell r="M13">
            <v>34</v>
          </cell>
          <cell r="N13">
            <v>102</v>
          </cell>
          <cell r="O13">
            <v>2</v>
          </cell>
          <cell r="P13">
            <v>6</v>
          </cell>
          <cell r="Q13">
            <v>0.6</v>
          </cell>
        </row>
        <row r="14">
          <cell r="K14" t="str">
            <v>Ratio (1 : 3 : 6)</v>
          </cell>
          <cell r="L14">
            <v>13</v>
          </cell>
          <cell r="M14">
            <v>46</v>
          </cell>
          <cell r="N14">
            <v>92</v>
          </cell>
          <cell r="O14">
            <v>2</v>
          </cell>
          <cell r="P14">
            <v>6</v>
          </cell>
          <cell r="Q14">
            <v>0.6</v>
          </cell>
        </row>
        <row r="15">
          <cell r="K15" t="str">
            <v>Ratio (1 : 4 : 8)</v>
          </cell>
          <cell r="L15">
            <v>9.6</v>
          </cell>
          <cell r="M15">
            <v>48</v>
          </cell>
          <cell r="N15">
            <v>96</v>
          </cell>
          <cell r="O15">
            <v>2</v>
          </cell>
          <cell r="P15">
            <v>6</v>
          </cell>
          <cell r="Q15">
            <v>0.6</v>
          </cell>
        </row>
        <row r="18">
          <cell r="M18" t="str">
            <v>Cement</v>
          </cell>
          <cell r="O18">
            <v>255</v>
          </cell>
        </row>
        <row r="19">
          <cell r="M19" t="str">
            <v>Sand</v>
          </cell>
          <cell r="O19">
            <v>1500</v>
          </cell>
        </row>
        <row r="20">
          <cell r="M20" t="str">
            <v>Aggregate (Stone)</v>
          </cell>
          <cell r="O20">
            <v>2500</v>
          </cell>
        </row>
        <row r="21">
          <cell r="M21" t="str">
            <v>Bricks</v>
          </cell>
          <cell r="O21">
            <v>4500</v>
          </cell>
        </row>
        <row r="22">
          <cell r="M22" t="str">
            <v>Steel Grade 60</v>
          </cell>
          <cell r="O22">
            <v>72290</v>
          </cell>
        </row>
        <row r="23">
          <cell r="M23" t="str">
            <v>Sand (Harrow)</v>
          </cell>
          <cell r="O23">
            <v>1500</v>
          </cell>
        </row>
        <row r="24">
          <cell r="M24" t="str">
            <v>Kail Wood</v>
          </cell>
          <cell r="O24">
            <v>1200</v>
          </cell>
        </row>
        <row r="25">
          <cell r="M25" t="str">
            <v>Bolts and nuts, nails</v>
          </cell>
          <cell r="O25">
            <v>100</v>
          </cell>
        </row>
        <row r="26">
          <cell r="M26" t="str">
            <v>Greasing and oiling</v>
          </cell>
          <cell r="O26">
            <v>70</v>
          </cell>
        </row>
      </sheetData>
      <sheetData sheetId="2">
        <row r="4">
          <cell r="K4" t="str">
            <v>Ratio withthickness of plaster</v>
          </cell>
          <cell r="L4" t="str">
            <v>Cement(bags)</v>
          </cell>
          <cell r="M4" t="str">
            <v>Sand(Cft)</v>
          </cell>
          <cell r="N4" t="str">
            <v xml:space="preserve">Mason </v>
          </cell>
          <cell r="O4" t="str">
            <v>Cooly un-skilled</v>
          </cell>
          <cell r="P4" t="str">
            <v>Bahishti</v>
          </cell>
        </row>
        <row r="5">
          <cell r="K5" t="str">
            <v>Ratio (1 : 2) 3/8"</v>
          </cell>
          <cell r="L5">
            <v>0.96</v>
          </cell>
          <cell r="M5">
            <v>2.5</v>
          </cell>
          <cell r="N5">
            <v>0.75</v>
          </cell>
          <cell r="O5">
            <v>1</v>
          </cell>
          <cell r="P5">
            <v>0.5</v>
          </cell>
        </row>
        <row r="6">
          <cell r="K6" t="str">
            <v xml:space="preserve">Ratio (1 : 2) ½" </v>
          </cell>
          <cell r="L6">
            <v>1.25</v>
          </cell>
          <cell r="M6">
            <v>3</v>
          </cell>
          <cell r="N6">
            <v>0.75</v>
          </cell>
          <cell r="O6">
            <v>1</v>
          </cell>
          <cell r="P6">
            <v>0.5</v>
          </cell>
        </row>
        <row r="7">
          <cell r="K7" t="str">
            <v>Ratio (1 : 2)¾"</v>
          </cell>
          <cell r="L7">
            <v>1.92</v>
          </cell>
          <cell r="M7">
            <v>5</v>
          </cell>
          <cell r="N7">
            <v>0.75</v>
          </cell>
          <cell r="O7">
            <v>1</v>
          </cell>
          <cell r="P7">
            <v>0.5</v>
          </cell>
        </row>
        <row r="8">
          <cell r="K8" t="str">
            <v>Ratio (1 : 3) 3/8"</v>
          </cell>
          <cell r="L8">
            <v>0.66</v>
          </cell>
          <cell r="M8">
            <v>2.5499999999999998</v>
          </cell>
          <cell r="N8">
            <v>0.75</v>
          </cell>
          <cell r="O8">
            <v>1</v>
          </cell>
          <cell r="P8">
            <v>0.5</v>
          </cell>
        </row>
        <row r="9">
          <cell r="K9" t="str">
            <v xml:space="preserve">Ratio (1 : 3) ½" </v>
          </cell>
          <cell r="L9">
            <v>0.88</v>
          </cell>
          <cell r="M9">
            <v>3.4</v>
          </cell>
          <cell r="N9">
            <v>0.75</v>
          </cell>
          <cell r="O9">
            <v>1</v>
          </cell>
          <cell r="P9">
            <v>0.5</v>
          </cell>
        </row>
        <row r="10">
          <cell r="K10" t="str">
            <v>Ratio (1 : 3)¾"</v>
          </cell>
          <cell r="L10">
            <v>1.32</v>
          </cell>
          <cell r="M10">
            <v>5.0999999999999996</v>
          </cell>
          <cell r="N10">
            <v>0.75</v>
          </cell>
          <cell r="O10">
            <v>1</v>
          </cell>
          <cell r="P10">
            <v>0.5</v>
          </cell>
        </row>
        <row r="11">
          <cell r="K11" t="str">
            <v>Ratio (1 : 4) 3/8"</v>
          </cell>
          <cell r="L11">
            <v>0.56999999999999995</v>
          </cell>
          <cell r="M11">
            <v>3</v>
          </cell>
          <cell r="N11">
            <v>0.75</v>
          </cell>
          <cell r="O11">
            <v>1</v>
          </cell>
          <cell r="P11">
            <v>0.5</v>
          </cell>
        </row>
        <row r="12">
          <cell r="K12" t="str">
            <v xml:space="preserve">Ratio (1 : 4) ½" </v>
          </cell>
          <cell r="L12">
            <v>0.73</v>
          </cell>
          <cell r="M12">
            <v>3.6</v>
          </cell>
          <cell r="N12">
            <v>0.75</v>
          </cell>
          <cell r="O12">
            <v>1</v>
          </cell>
          <cell r="P12">
            <v>0.5</v>
          </cell>
        </row>
        <row r="13">
          <cell r="K13" t="str">
            <v>Ratio (1 : 4)¾"</v>
          </cell>
          <cell r="L13">
            <v>1.1399999999999999</v>
          </cell>
          <cell r="M13">
            <v>5.5</v>
          </cell>
          <cell r="N13">
            <v>0.75</v>
          </cell>
          <cell r="O13">
            <v>1</v>
          </cell>
          <cell r="P13">
            <v>0.5</v>
          </cell>
        </row>
      </sheetData>
      <sheetData sheetId="3">
        <row r="2">
          <cell r="K2" t="str">
            <v>Ratio</v>
          </cell>
          <cell r="M2" t="str">
            <v xml:space="preserve">Cement </v>
          </cell>
          <cell r="N2" t="str">
            <v>Sand</v>
          </cell>
          <cell r="O2" t="str">
            <v>Bricks</v>
          </cell>
          <cell r="P2" t="str">
            <v>Mason</v>
          </cell>
          <cell r="Q2" t="str">
            <v>Cooly un-skilled masonary      morter</v>
          </cell>
          <cell r="S2" t="str">
            <v>Bahisthimasonary       mortar</v>
          </cell>
        </row>
        <row r="3">
          <cell r="K3" t="str">
            <v>Ratio (1:2).</v>
          </cell>
          <cell r="M3">
            <v>8</v>
          </cell>
          <cell r="N3">
            <v>20</v>
          </cell>
          <cell r="O3">
            <v>1350</v>
          </cell>
          <cell r="P3">
            <v>2</v>
          </cell>
          <cell r="Q3">
            <v>3.33</v>
          </cell>
          <cell r="R3">
            <v>0.83</v>
          </cell>
          <cell r="S3">
            <v>0.75</v>
          </cell>
          <cell r="T3">
            <v>0.5</v>
          </cell>
        </row>
        <row r="4">
          <cell r="K4" t="str">
            <v>Ratio (1:3).</v>
          </cell>
          <cell r="M4">
            <v>6</v>
          </cell>
          <cell r="N4">
            <v>22.5</v>
          </cell>
          <cell r="O4">
            <v>1350</v>
          </cell>
          <cell r="P4">
            <v>1</v>
          </cell>
          <cell r="Q4">
            <v>3.33</v>
          </cell>
          <cell r="R4">
            <v>0.83</v>
          </cell>
          <cell r="S4">
            <v>0.75</v>
          </cell>
          <cell r="T4">
            <v>0.5</v>
          </cell>
        </row>
        <row r="5">
          <cell r="K5" t="str">
            <v>Ratio (1:4).</v>
          </cell>
          <cell r="M5">
            <v>4.8</v>
          </cell>
          <cell r="N5">
            <v>24</v>
          </cell>
          <cell r="O5">
            <v>1350</v>
          </cell>
          <cell r="P5">
            <v>1</v>
          </cell>
          <cell r="Q5">
            <v>3.33</v>
          </cell>
          <cell r="R5">
            <v>0.83</v>
          </cell>
          <cell r="S5">
            <v>0.75</v>
          </cell>
          <cell r="T5">
            <v>0.5</v>
          </cell>
        </row>
        <row r="6">
          <cell r="K6" t="str">
            <v>Ratio (1:5).</v>
          </cell>
          <cell r="M6">
            <v>4</v>
          </cell>
          <cell r="N6">
            <v>25</v>
          </cell>
          <cell r="O6">
            <v>1350</v>
          </cell>
          <cell r="P6">
            <v>1</v>
          </cell>
          <cell r="Q6">
            <v>3.33</v>
          </cell>
          <cell r="R6">
            <v>0.83</v>
          </cell>
          <cell r="S6">
            <v>0.75</v>
          </cell>
          <cell r="T6">
            <v>0.5</v>
          </cell>
        </row>
        <row r="7">
          <cell r="K7" t="str">
            <v>Ratio (1:6).</v>
          </cell>
          <cell r="M7">
            <v>3.4</v>
          </cell>
          <cell r="N7">
            <v>25.7</v>
          </cell>
          <cell r="O7">
            <v>1350</v>
          </cell>
          <cell r="P7">
            <v>1</v>
          </cell>
          <cell r="Q7">
            <v>3.33</v>
          </cell>
          <cell r="R7">
            <v>0.83</v>
          </cell>
          <cell r="S7">
            <v>0.75</v>
          </cell>
          <cell r="T7">
            <v>0.5</v>
          </cell>
        </row>
        <row r="8">
          <cell r="K8" t="str">
            <v>Ratio (1:7).</v>
          </cell>
          <cell r="M8">
            <v>3</v>
          </cell>
          <cell r="N8">
            <v>26.5</v>
          </cell>
          <cell r="O8">
            <v>1350</v>
          </cell>
          <cell r="P8">
            <v>1</v>
          </cell>
          <cell r="Q8">
            <v>3.33</v>
          </cell>
          <cell r="R8">
            <v>0.83</v>
          </cell>
          <cell r="S8">
            <v>0.75</v>
          </cell>
          <cell r="T8">
            <v>0.5</v>
          </cell>
        </row>
      </sheetData>
      <sheetData sheetId="4">
        <row r="2">
          <cell r="L2" t="str">
            <v>Ratio</v>
          </cell>
          <cell r="M2" t="str">
            <v xml:space="preserve">Cement </v>
          </cell>
          <cell r="N2" t="str">
            <v>Sand (Harro)</v>
          </cell>
          <cell r="O2" t="str">
            <v>Aggregate</v>
          </cell>
          <cell r="P2" t="str">
            <v xml:space="preserve"> (kail wood)</v>
          </cell>
          <cell r="Q2" t="str">
            <v>Grecing/ oil</v>
          </cell>
          <cell r="R2" t="str">
            <v>Bolts/ nuts</v>
          </cell>
          <cell r="S2" t="str">
            <v>Mason</v>
          </cell>
          <cell r="T2" t="str">
            <v>Cooly un-skilled</v>
          </cell>
          <cell r="U2" t="str">
            <v>Cooly skilled</v>
          </cell>
          <cell r="V2" t="str">
            <v>Bahisthi</v>
          </cell>
          <cell r="W2" t="str">
            <v>Carpanter</v>
          </cell>
          <cell r="X2" t="str">
            <v>helper</v>
          </cell>
        </row>
        <row r="3">
          <cell r="L3" t="str">
            <v xml:space="preserve"> (a) (i)Ratio (1 : 1 : 2)</v>
          </cell>
          <cell r="M3">
            <v>31.5</v>
          </cell>
          <cell r="N3">
            <v>39</v>
          </cell>
          <cell r="O3">
            <v>78</v>
          </cell>
          <cell r="P3">
            <v>1.62</v>
          </cell>
          <cell r="Q3">
            <v>2.67</v>
          </cell>
          <cell r="R3">
            <v>3.5</v>
          </cell>
          <cell r="S3">
            <v>2</v>
          </cell>
          <cell r="T3">
            <v>22</v>
          </cell>
          <cell r="U3">
            <v>3</v>
          </cell>
          <cell r="V3">
            <v>1</v>
          </cell>
          <cell r="W3">
            <v>2</v>
          </cell>
          <cell r="X3">
            <v>2</v>
          </cell>
        </row>
        <row r="4">
          <cell r="L4" t="str">
            <v>(a) (i)Ratio (1 : 1½ : 3)</v>
          </cell>
          <cell r="M4">
            <v>22.5</v>
          </cell>
          <cell r="N4">
            <v>42</v>
          </cell>
          <cell r="O4">
            <v>84</v>
          </cell>
          <cell r="P4">
            <v>1.62</v>
          </cell>
          <cell r="Q4">
            <v>2.67</v>
          </cell>
          <cell r="R4">
            <v>3.5</v>
          </cell>
          <cell r="S4">
            <v>2</v>
          </cell>
          <cell r="T4">
            <v>22</v>
          </cell>
          <cell r="U4">
            <v>3</v>
          </cell>
          <cell r="V4">
            <v>1</v>
          </cell>
          <cell r="W4">
            <v>2</v>
          </cell>
          <cell r="X4">
            <v>2</v>
          </cell>
        </row>
        <row r="5">
          <cell r="L5" t="str">
            <v>(a) (i)Ratio (1 : 2 : 4)</v>
          </cell>
          <cell r="M5">
            <v>17.5</v>
          </cell>
          <cell r="N5">
            <v>44</v>
          </cell>
          <cell r="O5">
            <v>88</v>
          </cell>
          <cell r="P5">
            <v>1.62</v>
          </cell>
          <cell r="Q5">
            <v>2.67</v>
          </cell>
          <cell r="R5">
            <v>3.5</v>
          </cell>
          <cell r="S5">
            <v>2</v>
          </cell>
          <cell r="T5">
            <v>22</v>
          </cell>
          <cell r="U5">
            <v>3</v>
          </cell>
          <cell r="V5">
            <v>1</v>
          </cell>
          <cell r="W5">
            <v>2</v>
          </cell>
          <cell r="X5">
            <v>2</v>
          </cell>
        </row>
        <row r="6">
          <cell r="L6" t="str">
            <v>(a) (ii)Ratio (1 : 1 : 2)</v>
          </cell>
          <cell r="M6">
            <v>31.5</v>
          </cell>
          <cell r="N6">
            <v>39</v>
          </cell>
          <cell r="O6">
            <v>78</v>
          </cell>
          <cell r="P6">
            <v>0.19</v>
          </cell>
          <cell r="Q6">
            <v>0.48</v>
          </cell>
          <cell r="R6">
            <v>3.5</v>
          </cell>
          <cell r="S6">
            <v>2</v>
          </cell>
          <cell r="T6">
            <v>7</v>
          </cell>
          <cell r="U6">
            <v>1</v>
          </cell>
          <cell r="V6">
            <v>1</v>
          </cell>
          <cell r="W6">
            <v>1</v>
          </cell>
          <cell r="X6">
            <v>2</v>
          </cell>
        </row>
        <row r="7">
          <cell r="L7" t="str">
            <v>(a) (ii)Ratio (1 : 1½ : 3)</v>
          </cell>
          <cell r="M7">
            <v>22.5</v>
          </cell>
          <cell r="N7">
            <v>42</v>
          </cell>
          <cell r="O7">
            <v>84</v>
          </cell>
          <cell r="P7">
            <v>0.19</v>
          </cell>
          <cell r="Q7">
            <v>0.48</v>
          </cell>
          <cell r="R7">
            <v>3.5</v>
          </cell>
          <cell r="S7">
            <v>2</v>
          </cell>
          <cell r="T7">
            <v>7</v>
          </cell>
          <cell r="U7">
            <v>1</v>
          </cell>
          <cell r="V7">
            <v>1</v>
          </cell>
          <cell r="W7">
            <v>1</v>
          </cell>
          <cell r="X7">
            <v>2</v>
          </cell>
        </row>
        <row r="8">
          <cell r="L8" t="str">
            <v>(a) (ii)Ratio (1 : 2 : 4)</v>
          </cell>
          <cell r="M8">
            <v>17.5</v>
          </cell>
          <cell r="N8">
            <v>44</v>
          </cell>
          <cell r="O8">
            <v>88</v>
          </cell>
          <cell r="P8">
            <v>0.19</v>
          </cell>
          <cell r="Q8">
            <v>0.48</v>
          </cell>
          <cell r="R8">
            <v>3.5</v>
          </cell>
          <cell r="S8">
            <v>2</v>
          </cell>
          <cell r="T8">
            <v>7</v>
          </cell>
          <cell r="U8">
            <v>1</v>
          </cell>
          <cell r="V8">
            <v>1</v>
          </cell>
          <cell r="W8">
            <v>1</v>
          </cell>
          <cell r="X8">
            <v>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02"/>
      <sheetName val="Code 03"/>
      <sheetName val="Code 04"/>
      <sheetName val="Code 05"/>
      <sheetName val="Code 06"/>
      <sheetName val="Code 07"/>
      <sheetName val="Code 09"/>
      <sheetName val="Code03"/>
      <sheetName val="Summary"/>
      <sheetName val="Rates"/>
      <sheetName val="cost 1"/>
      <sheetName val="TITLES"/>
      <sheetName val="RA"/>
      <sheetName val="Inputs"/>
      <sheetName val="List"/>
      <sheetName val="Design Data"/>
      <sheetName val="B.O.Q &amp; Material"/>
      <sheetName val="SILICATE"/>
      <sheetName val="B.O.Q"/>
      <sheetName val="Ext.Boq-1"/>
      <sheetName val="Sheet1"/>
      <sheetName val="BS-Notes"/>
      <sheetName val="Testing"/>
      <sheetName val="BD"/>
      <sheetName val="General Sheet"/>
      <sheetName val="BM"/>
      <sheetName val="SIZING"/>
      <sheetName val="estimate"/>
      <sheetName val="SPT vs PHI"/>
      <sheetName val="환산표"/>
      <sheetName val="Abstract of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ter Allowance"/>
      <sheetName val="Old_Discharge"/>
      <sheetName val="CS_Mira_Dam Canal"/>
      <sheetName val="Chamak Mira Dam Main Canal"/>
      <sheetName val="CMira _HDMC (Detail)"/>
      <sheetName val="Sheet1"/>
      <sheetName val="NSL CM_13april"/>
      <sheetName val="R.B Chamak Mira MC"/>
      <sheetName val="NSL CM CANAL(assumed)"/>
      <sheetName val="Data Report"/>
      <sheetName val="Plot (CM)"/>
      <sheetName val="CHMAMKMIRA NSL_COM_TIN"/>
      <sheetName val="Sheet2"/>
      <sheetName val="Nullah RD"/>
      <sheetName val="Drops_Falls"/>
      <sheetName val="Final HD_MC of Chamak Mira "/>
    </sheetNames>
    <sheetDataSet>
      <sheetData sheetId="0"/>
      <sheetData sheetId="1"/>
      <sheetData sheetId="2">
        <row r="11">
          <cell r="J11">
            <v>16.670000000000002</v>
          </cell>
        </row>
      </sheetData>
      <sheetData sheetId="3"/>
      <sheetData sheetId="4">
        <row r="13">
          <cell r="B13">
            <v>0</v>
          </cell>
        </row>
      </sheetData>
      <sheetData sheetId="5"/>
      <sheetData sheetId="6">
        <row r="3">
          <cell r="I3">
            <v>0</v>
          </cell>
          <cell r="J3" t="str">
            <v>End of Discharge Chamber</v>
          </cell>
          <cell r="K3">
            <v>916.7547607421875</v>
          </cell>
          <cell r="O3">
            <v>575</v>
          </cell>
          <cell r="P3" t="str">
            <v>Cm-1</v>
          </cell>
        </row>
        <row r="4">
          <cell r="I4">
            <v>4</v>
          </cell>
          <cell r="K4">
            <v>914.94207763671875</v>
          </cell>
          <cell r="O4">
            <v>1000</v>
          </cell>
          <cell r="P4" t="str">
            <v>Cm-2</v>
          </cell>
        </row>
        <row r="5">
          <cell r="I5">
            <v>100</v>
          </cell>
          <cell r="K5">
            <v>915.6539306640625</v>
          </cell>
          <cell r="O5">
            <v>1743</v>
          </cell>
          <cell r="P5" t="str">
            <v>Cm-3</v>
          </cell>
        </row>
        <row r="6">
          <cell r="I6">
            <v>200</v>
          </cell>
          <cell r="K6">
            <v>912.712646484375</v>
          </cell>
          <cell r="O6">
            <v>2250</v>
          </cell>
          <cell r="P6" t="str">
            <v>Cm-4</v>
          </cell>
        </row>
        <row r="7">
          <cell r="I7">
            <v>300</v>
          </cell>
          <cell r="K7">
            <v>914.6910400390625</v>
          </cell>
          <cell r="O7">
            <v>2680</v>
          </cell>
          <cell r="P7" t="str">
            <v>Cm-5</v>
          </cell>
        </row>
        <row r="8">
          <cell r="I8">
            <v>400</v>
          </cell>
          <cell r="K8">
            <v>915.32537841796875</v>
          </cell>
          <cell r="O8">
            <v>3070</v>
          </cell>
          <cell r="P8" t="str">
            <v>Cm-7</v>
          </cell>
        </row>
        <row r="9">
          <cell r="I9">
            <v>500</v>
          </cell>
          <cell r="K9">
            <v>913.97216796875</v>
          </cell>
          <cell r="O9">
            <v>4325</v>
          </cell>
          <cell r="P9" t="str">
            <v>Cm-6</v>
          </cell>
        </row>
        <row r="10">
          <cell r="I10">
            <v>575</v>
          </cell>
          <cell r="J10" t="str">
            <v>Cross Drainage - Culvert</v>
          </cell>
          <cell r="K10">
            <v>880.19720458984375</v>
          </cell>
          <cell r="O10">
            <v>6100</v>
          </cell>
          <cell r="P10" t="str">
            <v>Cm-8</v>
          </cell>
        </row>
        <row r="11">
          <cell r="I11">
            <v>610</v>
          </cell>
          <cell r="K11">
            <v>913.17010498046875</v>
          </cell>
          <cell r="O11">
            <v>7360</v>
          </cell>
          <cell r="P11" t="str">
            <v>Cm-9</v>
          </cell>
        </row>
        <row r="12">
          <cell r="I12">
            <v>610</v>
          </cell>
          <cell r="K12">
            <v>913.17010498046875</v>
          </cell>
          <cell r="O12">
            <v>8290</v>
          </cell>
          <cell r="P12" t="str">
            <v>Cm-10</v>
          </cell>
        </row>
        <row r="13">
          <cell r="I13">
            <v>700</v>
          </cell>
          <cell r="K13">
            <v>909.013427734375</v>
          </cell>
          <cell r="O13">
            <v>10050</v>
          </cell>
          <cell r="P13" t="str">
            <v>Cm-11</v>
          </cell>
        </row>
        <row r="14">
          <cell r="I14">
            <v>800</v>
          </cell>
          <cell r="K14">
            <v>894.4718017578125</v>
          </cell>
          <cell r="O14">
            <v>10400</v>
          </cell>
          <cell r="P14" t="str">
            <v>Cm-12</v>
          </cell>
        </row>
        <row r="15">
          <cell r="I15">
            <v>900</v>
          </cell>
          <cell r="K15">
            <v>891.318359375</v>
          </cell>
          <cell r="O15">
            <v>10560</v>
          </cell>
          <cell r="P15" t="str">
            <v>Cm-13</v>
          </cell>
        </row>
        <row r="16">
          <cell r="I16">
            <v>1000</v>
          </cell>
          <cell r="J16" t="str">
            <v>Road Bridge / Cross Drainage - Culvert</v>
          </cell>
          <cell r="K16">
            <v>891.3004150390625</v>
          </cell>
          <cell r="O16">
            <v>11060</v>
          </cell>
          <cell r="P16" t="str">
            <v>Cm-14</v>
          </cell>
        </row>
        <row r="17">
          <cell r="I17">
            <v>1100</v>
          </cell>
          <cell r="K17">
            <v>888.8717041015625</v>
          </cell>
          <cell r="O17">
            <v>11325</v>
          </cell>
          <cell r="P17" t="str">
            <v>Cm-15</v>
          </cell>
        </row>
        <row r="18">
          <cell r="I18">
            <v>1200</v>
          </cell>
          <cell r="K18">
            <v>889.88665771484375</v>
          </cell>
          <cell r="O18">
            <v>11670</v>
          </cell>
          <cell r="P18" t="str">
            <v>Cm-16</v>
          </cell>
        </row>
        <row r="19">
          <cell r="I19">
            <v>1240</v>
          </cell>
          <cell r="K19">
            <v>889.46246337890625</v>
          </cell>
          <cell r="O19">
            <v>12000</v>
          </cell>
          <cell r="P19" t="str">
            <v>Cm-17</v>
          </cell>
        </row>
        <row r="20">
          <cell r="I20">
            <v>1300</v>
          </cell>
          <cell r="K20">
            <v>889.91796875</v>
          </cell>
          <cell r="O20">
            <v>12700</v>
          </cell>
          <cell r="P20" t="str">
            <v>Cm-18</v>
          </cell>
        </row>
        <row r="21">
          <cell r="I21">
            <v>1400</v>
          </cell>
          <cell r="K21">
            <v>889.9879150390625</v>
          </cell>
          <cell r="O21">
            <v>16150</v>
          </cell>
          <cell r="P21" t="str">
            <v>Cm-19</v>
          </cell>
        </row>
        <row r="22">
          <cell r="I22">
            <v>1500</v>
          </cell>
          <cell r="K22">
            <v>890.49395751953125</v>
          </cell>
        </row>
        <row r="23">
          <cell r="I23">
            <v>1600</v>
          </cell>
          <cell r="K23">
            <v>890.09722900390625</v>
          </cell>
        </row>
        <row r="24">
          <cell r="I24">
            <v>1700</v>
          </cell>
          <cell r="K24">
            <v>889.8330078125</v>
          </cell>
        </row>
        <row r="25">
          <cell r="I25">
            <v>1743</v>
          </cell>
          <cell r="J25" t="str">
            <v xml:space="preserve">Cross Drainage - </v>
          </cell>
          <cell r="K25">
            <v>890.00006103515625</v>
          </cell>
        </row>
        <row r="26">
          <cell r="I26">
            <v>1800</v>
          </cell>
          <cell r="K26">
            <v>890.01092529296875</v>
          </cell>
        </row>
        <row r="27">
          <cell r="I27">
            <v>1900</v>
          </cell>
          <cell r="K27">
            <v>890.21954345703125</v>
          </cell>
        </row>
        <row r="28">
          <cell r="I28">
            <v>1957</v>
          </cell>
          <cell r="K28">
            <v>889.63427734375</v>
          </cell>
        </row>
        <row r="29">
          <cell r="I29">
            <v>1957</v>
          </cell>
          <cell r="K29">
            <v>889.63427734375</v>
          </cell>
        </row>
        <row r="30">
          <cell r="I30">
            <v>2022</v>
          </cell>
          <cell r="J30" t="str">
            <v>Road Bridge</v>
          </cell>
          <cell r="K30">
            <v>890.579833984375</v>
          </cell>
        </row>
        <row r="31">
          <cell r="I31">
            <v>2050</v>
          </cell>
          <cell r="K31">
            <v>890.82513427734375</v>
          </cell>
        </row>
        <row r="32">
          <cell r="I32">
            <v>2060</v>
          </cell>
          <cell r="J32" t="str">
            <v>OUTLET FOR CK-1/R</v>
          </cell>
          <cell r="K32">
            <v>890.72119140625</v>
          </cell>
        </row>
        <row r="33">
          <cell r="I33">
            <v>2060</v>
          </cell>
          <cell r="K33">
            <v>890.72119140625</v>
          </cell>
        </row>
        <row r="34">
          <cell r="I34">
            <v>2100</v>
          </cell>
          <cell r="K34">
            <v>890.30548095703125</v>
          </cell>
        </row>
        <row r="35">
          <cell r="I35">
            <v>2250</v>
          </cell>
          <cell r="J35" t="str">
            <v>Road Bridge / Cross Drainage - Culvert</v>
          </cell>
          <cell r="K35">
            <v>890.00152587890625</v>
          </cell>
        </row>
        <row r="36">
          <cell r="I36">
            <v>2238</v>
          </cell>
          <cell r="K36">
            <v>890.00152587890625</v>
          </cell>
        </row>
        <row r="37">
          <cell r="I37">
            <v>2300</v>
          </cell>
          <cell r="K37">
            <v>890.015380859375</v>
          </cell>
        </row>
        <row r="38">
          <cell r="I38">
            <v>2400</v>
          </cell>
          <cell r="K38">
            <v>889.7725830078125</v>
          </cell>
        </row>
        <row r="39">
          <cell r="I39">
            <v>2500</v>
          </cell>
          <cell r="K39">
            <v>889.91717529296875</v>
          </cell>
        </row>
        <row r="40">
          <cell r="I40">
            <v>2582</v>
          </cell>
          <cell r="K40">
            <v>888.23651123046875</v>
          </cell>
        </row>
        <row r="41">
          <cell r="I41">
            <v>2600</v>
          </cell>
          <cell r="K41">
            <v>889.9443359375</v>
          </cell>
        </row>
        <row r="42">
          <cell r="I42">
            <v>2650</v>
          </cell>
          <cell r="K42">
            <v>889.35369873046875</v>
          </cell>
        </row>
        <row r="43">
          <cell r="I43">
            <v>2680</v>
          </cell>
          <cell r="J43" t="str">
            <v>Road Bridge / Cross Drainage - Culvert</v>
          </cell>
          <cell r="K43">
            <v>889.2049560546875</v>
          </cell>
        </row>
        <row r="44">
          <cell r="I44">
            <v>2700</v>
          </cell>
          <cell r="K44">
            <v>888.86322021484375</v>
          </cell>
        </row>
        <row r="45">
          <cell r="I45">
            <v>2800</v>
          </cell>
          <cell r="K45">
            <v>890.41058349609375</v>
          </cell>
        </row>
        <row r="46">
          <cell r="I46">
            <v>2900</v>
          </cell>
          <cell r="K46">
            <v>889.71051025390625</v>
          </cell>
        </row>
        <row r="47">
          <cell r="I47">
            <v>2920</v>
          </cell>
          <cell r="J47" t="str">
            <v>Foot Bridge</v>
          </cell>
          <cell r="K47">
            <v>889.730712890625</v>
          </cell>
        </row>
        <row r="48">
          <cell r="I48">
            <v>3070</v>
          </cell>
          <cell r="J48" t="str">
            <v xml:space="preserve">Cross Drainage - </v>
          </cell>
          <cell r="K48">
            <v>889.4853515625</v>
          </cell>
        </row>
        <row r="49">
          <cell r="I49">
            <v>3100</v>
          </cell>
          <cell r="K49">
            <v>890.44091796875</v>
          </cell>
        </row>
        <row r="50">
          <cell r="I50">
            <v>3200</v>
          </cell>
          <cell r="K50">
            <v>890.10821533203125</v>
          </cell>
        </row>
        <row r="51">
          <cell r="I51">
            <v>3300</v>
          </cell>
          <cell r="K51">
            <v>890.1846923828125</v>
          </cell>
        </row>
        <row r="52">
          <cell r="I52">
            <v>3400</v>
          </cell>
          <cell r="K52">
            <v>890.4896240234375</v>
          </cell>
        </row>
        <row r="53">
          <cell r="I53">
            <v>3425</v>
          </cell>
          <cell r="J53" t="str">
            <v xml:space="preserve">Cross Drainage - </v>
          </cell>
          <cell r="K53">
            <v>890.78826904296875</v>
          </cell>
        </row>
        <row r="54">
          <cell r="I54">
            <v>3500</v>
          </cell>
          <cell r="K54">
            <v>890.57696533203125</v>
          </cell>
        </row>
        <row r="55">
          <cell r="I55">
            <v>3600</v>
          </cell>
          <cell r="K55">
            <v>890.73419189453125</v>
          </cell>
        </row>
        <row r="56">
          <cell r="I56">
            <v>3700</v>
          </cell>
          <cell r="K56">
            <v>889.97271728515625</v>
          </cell>
        </row>
        <row r="57">
          <cell r="I57">
            <v>3800</v>
          </cell>
          <cell r="K57">
            <v>889.873046875</v>
          </cell>
        </row>
        <row r="58">
          <cell r="I58">
            <v>3900</v>
          </cell>
          <cell r="K58">
            <v>891.450927734375</v>
          </cell>
        </row>
        <row r="59">
          <cell r="I59">
            <v>4000</v>
          </cell>
          <cell r="K59">
            <v>874.521728515625</v>
          </cell>
        </row>
        <row r="60">
          <cell r="I60">
            <v>4100</v>
          </cell>
          <cell r="K60">
            <v>867.86920166015625</v>
          </cell>
        </row>
        <row r="61">
          <cell r="I61">
            <v>4200</v>
          </cell>
          <cell r="K61">
            <v>861.88470458984375</v>
          </cell>
        </row>
        <row r="62">
          <cell r="I62">
            <v>4300</v>
          </cell>
          <cell r="K62">
            <v>822.2021484375</v>
          </cell>
        </row>
        <row r="63">
          <cell r="I63">
            <v>4325</v>
          </cell>
          <cell r="J63" t="str">
            <v xml:space="preserve">Cross Drainage - </v>
          </cell>
          <cell r="K63">
            <v>819.6673583984375</v>
          </cell>
        </row>
        <row r="64">
          <cell r="I64">
            <v>4400</v>
          </cell>
          <cell r="K64">
            <v>828.4395751953125</v>
          </cell>
        </row>
        <row r="65">
          <cell r="I65">
            <v>4500</v>
          </cell>
          <cell r="K65">
            <v>828.44696044921875</v>
          </cell>
        </row>
        <row r="66">
          <cell r="I66">
            <v>4600</v>
          </cell>
          <cell r="K66">
            <v>830.8804931640625</v>
          </cell>
        </row>
        <row r="67">
          <cell r="I67">
            <v>4700</v>
          </cell>
          <cell r="K67">
            <v>830.22967529296875</v>
          </cell>
        </row>
        <row r="68">
          <cell r="I68">
            <v>4800</v>
          </cell>
          <cell r="K68">
            <v>829.8282470703125</v>
          </cell>
        </row>
        <row r="69">
          <cell r="I69">
            <v>4900</v>
          </cell>
          <cell r="J69" t="str">
            <v>Road Bridge</v>
          </cell>
          <cell r="K69">
            <v>830.03375244140625</v>
          </cell>
        </row>
        <row r="70">
          <cell r="I70">
            <v>4950</v>
          </cell>
          <cell r="J70" t="str">
            <v>OUTLET FOR CK-2/R</v>
          </cell>
          <cell r="K70">
            <v>830.84906005859375</v>
          </cell>
        </row>
        <row r="71">
          <cell r="I71">
            <v>4950</v>
          </cell>
          <cell r="K71">
            <v>830.84906005859375</v>
          </cell>
        </row>
        <row r="72">
          <cell r="I72">
            <v>5000</v>
          </cell>
          <cell r="K72">
            <v>829.98876953125</v>
          </cell>
        </row>
        <row r="73">
          <cell r="I73">
            <v>5100</v>
          </cell>
          <cell r="K73">
            <v>829.93170166015625</v>
          </cell>
        </row>
        <row r="74">
          <cell r="I74">
            <v>5200</v>
          </cell>
          <cell r="K74">
            <v>829.35687255859375</v>
          </cell>
        </row>
        <row r="75">
          <cell r="I75">
            <v>5300</v>
          </cell>
          <cell r="K75">
            <v>829.44696044921875</v>
          </cell>
        </row>
        <row r="76">
          <cell r="I76">
            <v>5400</v>
          </cell>
          <cell r="K76">
            <v>824.9586181640625</v>
          </cell>
        </row>
        <row r="77">
          <cell r="I77">
            <v>5500</v>
          </cell>
          <cell r="K77">
            <v>824.9378662109375</v>
          </cell>
        </row>
        <row r="78">
          <cell r="I78">
            <v>5550</v>
          </cell>
          <cell r="K78">
            <v>825.84783935546875</v>
          </cell>
        </row>
        <row r="79">
          <cell r="I79">
            <v>5600</v>
          </cell>
          <cell r="K79">
            <v>824.92388916015625</v>
          </cell>
        </row>
        <row r="80">
          <cell r="I80">
            <v>5700</v>
          </cell>
          <cell r="K80">
            <v>819.31207275390625</v>
          </cell>
        </row>
        <row r="81">
          <cell r="I81">
            <v>5800</v>
          </cell>
          <cell r="K81">
            <v>817.44873046875</v>
          </cell>
        </row>
        <row r="82">
          <cell r="I82">
            <v>5820</v>
          </cell>
          <cell r="K82">
            <v>816.17236328125</v>
          </cell>
        </row>
        <row r="83">
          <cell r="I83">
            <v>5900</v>
          </cell>
          <cell r="K83">
            <v>812.17718505859375</v>
          </cell>
        </row>
        <row r="84">
          <cell r="I84">
            <v>5950</v>
          </cell>
          <cell r="K84">
            <v>804.28216552734375</v>
          </cell>
        </row>
        <row r="85">
          <cell r="I85">
            <v>6000</v>
          </cell>
          <cell r="K85">
            <v>800.60009765625</v>
          </cell>
        </row>
        <row r="86">
          <cell r="I86">
            <v>6100</v>
          </cell>
          <cell r="J86" t="str">
            <v>Road Bridge / Cross Drainage</v>
          </cell>
          <cell r="K86">
            <v>795.8594970703125</v>
          </cell>
        </row>
        <row r="87">
          <cell r="I87">
            <v>6200</v>
          </cell>
          <cell r="K87">
            <v>793.35015869140625</v>
          </cell>
        </row>
        <row r="88">
          <cell r="I88">
            <v>6300</v>
          </cell>
          <cell r="K88">
            <v>789.1951904296875</v>
          </cell>
        </row>
        <row r="89">
          <cell r="I89">
            <v>6400</v>
          </cell>
          <cell r="K89">
            <v>785.663818359375</v>
          </cell>
        </row>
        <row r="90">
          <cell r="I90">
            <v>6500</v>
          </cell>
          <cell r="K90">
            <v>786.12957763671875</v>
          </cell>
        </row>
        <row r="91">
          <cell r="I91">
            <v>6553</v>
          </cell>
          <cell r="K91">
            <v>785.3031005859375</v>
          </cell>
        </row>
        <row r="92">
          <cell r="I92">
            <v>6553</v>
          </cell>
          <cell r="K92">
            <v>785.3031005859375</v>
          </cell>
        </row>
        <row r="93">
          <cell r="I93">
            <v>6600</v>
          </cell>
          <cell r="K93">
            <v>785.8212890625</v>
          </cell>
        </row>
        <row r="94">
          <cell r="I94">
            <v>6700</v>
          </cell>
          <cell r="K94">
            <v>787.29022216796875</v>
          </cell>
        </row>
        <row r="95">
          <cell r="I95">
            <v>6800</v>
          </cell>
          <cell r="J95" t="str">
            <v>Road Bridge</v>
          </cell>
          <cell r="K95">
            <v>784.37310791015625</v>
          </cell>
        </row>
        <row r="96">
          <cell r="I96">
            <v>6900</v>
          </cell>
          <cell r="K96">
            <v>784.36798095703125</v>
          </cell>
        </row>
        <row r="97">
          <cell r="I97">
            <v>6925</v>
          </cell>
          <cell r="J97" t="str">
            <v>Road Bridge</v>
          </cell>
          <cell r="K97">
            <v>785.72955322265625</v>
          </cell>
        </row>
        <row r="98">
          <cell r="I98">
            <v>7000</v>
          </cell>
          <cell r="K98">
            <v>783.6744384765625</v>
          </cell>
        </row>
        <row r="99">
          <cell r="I99">
            <v>7100</v>
          </cell>
          <cell r="J99" t="str">
            <v>Road Bridge</v>
          </cell>
          <cell r="K99">
            <v>778.444580078125</v>
          </cell>
        </row>
        <row r="100">
          <cell r="I100">
            <v>7180</v>
          </cell>
          <cell r="J100" t="str">
            <v>OUTLET FOR CK-3/R</v>
          </cell>
          <cell r="K100">
            <v>777.64788818359375</v>
          </cell>
        </row>
        <row r="101">
          <cell r="I101">
            <v>7180</v>
          </cell>
          <cell r="K101">
            <v>777.64788818359375</v>
          </cell>
        </row>
        <row r="102">
          <cell r="I102">
            <v>7200</v>
          </cell>
          <cell r="K102">
            <v>779.8128662109375</v>
          </cell>
        </row>
        <row r="103">
          <cell r="I103">
            <v>7300</v>
          </cell>
          <cell r="K103">
            <v>775.81890869140625</v>
          </cell>
        </row>
        <row r="104">
          <cell r="I104">
            <v>7360</v>
          </cell>
          <cell r="J104" t="str">
            <v xml:space="preserve">Cross Drainage - </v>
          </cell>
          <cell r="K104">
            <v>761.752197265625</v>
          </cell>
        </row>
        <row r="105">
          <cell r="I105">
            <v>7400</v>
          </cell>
          <cell r="K105">
            <v>761.7579345703125</v>
          </cell>
        </row>
        <row r="106">
          <cell r="I106">
            <v>7500</v>
          </cell>
          <cell r="K106">
            <v>768.36260986328125</v>
          </cell>
        </row>
        <row r="107">
          <cell r="I107">
            <v>7600</v>
          </cell>
          <cell r="K107">
            <v>768.85650634765625</v>
          </cell>
        </row>
        <row r="108">
          <cell r="I108">
            <v>7700</v>
          </cell>
          <cell r="K108">
            <v>768.91558837890625</v>
          </cell>
        </row>
        <row r="109">
          <cell r="I109">
            <v>7800</v>
          </cell>
          <cell r="K109">
            <v>768.8394775390625</v>
          </cell>
        </row>
        <row r="110">
          <cell r="I110">
            <v>7900</v>
          </cell>
          <cell r="K110">
            <v>748.6051025390625</v>
          </cell>
        </row>
        <row r="111">
          <cell r="I111">
            <v>8000</v>
          </cell>
          <cell r="K111">
            <v>736.6170654296875</v>
          </cell>
        </row>
        <row r="112">
          <cell r="I112">
            <v>8100</v>
          </cell>
          <cell r="J112" t="str">
            <v xml:space="preserve">Road Bridge </v>
          </cell>
          <cell r="K112">
            <v>727.96612548828125</v>
          </cell>
        </row>
        <row r="113">
          <cell r="I113">
            <v>8250</v>
          </cell>
          <cell r="J113" t="str">
            <v>OUTLET FOR CK-4/R</v>
          </cell>
          <cell r="K113">
            <v>717.38641357421875</v>
          </cell>
        </row>
        <row r="114">
          <cell r="I114">
            <v>8250</v>
          </cell>
          <cell r="K114">
            <v>717.38641357421875</v>
          </cell>
        </row>
        <row r="115">
          <cell r="I115">
            <v>8290</v>
          </cell>
          <cell r="J115" t="str">
            <v>Road Bridge / Cross Drainage</v>
          </cell>
          <cell r="K115">
            <v>715.958740234375</v>
          </cell>
        </row>
        <row r="116">
          <cell r="I116">
            <v>8400</v>
          </cell>
          <cell r="K116">
            <v>720.5845947265625</v>
          </cell>
        </row>
        <row r="117">
          <cell r="I117">
            <v>8500</v>
          </cell>
          <cell r="K117">
            <v>719.66632080078125</v>
          </cell>
        </row>
        <row r="118">
          <cell r="I118">
            <v>8600</v>
          </cell>
          <cell r="K118">
            <v>720.27734375</v>
          </cell>
        </row>
        <row r="119">
          <cell r="I119">
            <v>8700</v>
          </cell>
          <cell r="K119">
            <v>719.7042236328125</v>
          </cell>
        </row>
        <row r="120">
          <cell r="I120">
            <v>8729</v>
          </cell>
          <cell r="K120">
            <v>719.7882080078125</v>
          </cell>
        </row>
        <row r="121">
          <cell r="I121">
            <v>8800</v>
          </cell>
          <cell r="K121">
            <v>719.605712890625</v>
          </cell>
        </row>
        <row r="122">
          <cell r="I122">
            <v>8839</v>
          </cell>
          <cell r="K122">
            <v>719.3016357421875</v>
          </cell>
        </row>
        <row r="123">
          <cell r="I123">
            <v>8839</v>
          </cell>
          <cell r="K123">
            <v>719.3016357421875</v>
          </cell>
        </row>
        <row r="124">
          <cell r="I124">
            <v>8900</v>
          </cell>
          <cell r="K124">
            <v>719.9249267578125</v>
          </cell>
        </row>
        <row r="125">
          <cell r="I125">
            <v>9000</v>
          </cell>
          <cell r="K125">
            <v>722.7061767578125</v>
          </cell>
        </row>
        <row r="126">
          <cell r="I126">
            <v>9100</v>
          </cell>
          <cell r="K126">
            <v>721.31304931640625</v>
          </cell>
        </row>
        <row r="127">
          <cell r="I127">
            <v>9200</v>
          </cell>
          <cell r="K127">
            <v>710.45037841796875</v>
          </cell>
        </row>
        <row r="128">
          <cell r="I128">
            <v>9220</v>
          </cell>
          <cell r="K128">
            <v>709.09271240234375</v>
          </cell>
        </row>
        <row r="129">
          <cell r="I129">
            <v>9250</v>
          </cell>
          <cell r="K129">
            <v>707.0562744140625</v>
          </cell>
        </row>
        <row r="130">
          <cell r="I130">
            <v>9300</v>
          </cell>
          <cell r="J130" t="str">
            <v>Road Bridge</v>
          </cell>
          <cell r="K130">
            <v>705.1427001953125</v>
          </cell>
        </row>
        <row r="131">
          <cell r="I131">
            <v>9400</v>
          </cell>
          <cell r="K131">
            <v>704.37939453125</v>
          </cell>
        </row>
        <row r="132">
          <cell r="I132">
            <v>9478</v>
          </cell>
          <cell r="J132" t="str">
            <v>Road Bridge</v>
          </cell>
          <cell r="K132">
            <v>702.85302734375</v>
          </cell>
        </row>
        <row r="133">
          <cell r="I133">
            <v>9500</v>
          </cell>
          <cell r="K133">
            <v>702.59942626953125</v>
          </cell>
        </row>
        <row r="134">
          <cell r="I134">
            <v>9600</v>
          </cell>
          <cell r="K134">
            <v>699.62896728515625</v>
          </cell>
        </row>
        <row r="135">
          <cell r="I135">
            <v>9616</v>
          </cell>
          <cell r="K135">
            <v>699.58648681640625</v>
          </cell>
        </row>
        <row r="136">
          <cell r="I136">
            <v>9625</v>
          </cell>
          <cell r="K136">
            <v>699.4840087890625</v>
          </cell>
        </row>
        <row r="137">
          <cell r="I137">
            <v>9650</v>
          </cell>
          <cell r="K137">
            <v>699.1968994140625</v>
          </cell>
        </row>
        <row r="138">
          <cell r="I138">
            <v>9700</v>
          </cell>
          <cell r="K138">
            <v>697.1527099609375</v>
          </cell>
        </row>
        <row r="139">
          <cell r="I139">
            <v>9754</v>
          </cell>
          <cell r="K139">
            <v>694.9307861328125</v>
          </cell>
        </row>
        <row r="140">
          <cell r="I140">
            <v>9775</v>
          </cell>
          <cell r="K140">
            <v>694.379638671875</v>
          </cell>
        </row>
        <row r="141">
          <cell r="I141">
            <v>9800</v>
          </cell>
          <cell r="K141">
            <v>693.57220458984375</v>
          </cell>
        </row>
        <row r="142">
          <cell r="I142">
            <v>9900</v>
          </cell>
          <cell r="K142">
            <v>688.1494140625</v>
          </cell>
        </row>
        <row r="143">
          <cell r="I143">
            <v>10000</v>
          </cell>
          <cell r="K143">
            <v>686.8099365234375</v>
          </cell>
        </row>
        <row r="144">
          <cell r="I144">
            <v>10050</v>
          </cell>
          <cell r="J144" t="str">
            <v>Road Bridge / Cross Drainage</v>
          </cell>
          <cell r="K144">
            <v>688.5040283203125</v>
          </cell>
        </row>
        <row r="145">
          <cell r="I145">
            <v>10100</v>
          </cell>
          <cell r="K145">
            <v>692.18170166015625</v>
          </cell>
        </row>
        <row r="146">
          <cell r="I146">
            <v>10125</v>
          </cell>
          <cell r="J146" t="str">
            <v>Road Bridge</v>
          </cell>
          <cell r="K146">
            <v>693.502685546875</v>
          </cell>
        </row>
        <row r="147">
          <cell r="I147">
            <v>10250</v>
          </cell>
          <cell r="J147" t="str">
            <v>Road Bridge</v>
          </cell>
          <cell r="K147">
            <v>690.7786865234375</v>
          </cell>
        </row>
        <row r="148">
          <cell r="I148">
            <v>10400</v>
          </cell>
          <cell r="J148" t="str">
            <v xml:space="preserve">Cross Drainage - </v>
          </cell>
          <cell r="K148">
            <v>688.65972900390625</v>
          </cell>
        </row>
        <row r="149">
          <cell r="I149">
            <v>10450</v>
          </cell>
          <cell r="K149">
            <v>687.0321044921875</v>
          </cell>
        </row>
        <row r="150">
          <cell r="I150">
            <v>10450</v>
          </cell>
          <cell r="J150" t="str">
            <v>Road Bridge / OUTLET FOR CK-5/R</v>
          </cell>
          <cell r="K150">
            <v>687.0321044921875</v>
          </cell>
        </row>
        <row r="151">
          <cell r="I151">
            <v>10450</v>
          </cell>
          <cell r="K151">
            <v>687.0321044921875</v>
          </cell>
        </row>
        <row r="152">
          <cell r="I152">
            <v>10500</v>
          </cell>
          <cell r="J152" t="str">
            <v>Road Bridge</v>
          </cell>
          <cell r="K152">
            <v>684.730224609375</v>
          </cell>
        </row>
        <row r="153">
          <cell r="I153">
            <v>10560</v>
          </cell>
          <cell r="J153" t="str">
            <v xml:space="preserve">Cross Drainage - </v>
          </cell>
          <cell r="K153">
            <v>681.52069091796875</v>
          </cell>
        </row>
        <row r="154">
          <cell r="I154">
            <v>10600</v>
          </cell>
          <cell r="K154">
            <v>681.50048828125</v>
          </cell>
        </row>
        <row r="155">
          <cell r="I155">
            <v>10650</v>
          </cell>
          <cell r="K155">
            <v>681.36480712890625</v>
          </cell>
        </row>
        <row r="156">
          <cell r="I156">
            <v>10700</v>
          </cell>
          <cell r="K156">
            <v>682.3800048828125</v>
          </cell>
        </row>
        <row r="157">
          <cell r="I157">
            <v>10800</v>
          </cell>
          <cell r="K157">
            <v>684.2225341796875</v>
          </cell>
        </row>
        <row r="158">
          <cell r="I158">
            <v>10850</v>
          </cell>
          <cell r="K158">
            <v>684.5653076171875</v>
          </cell>
        </row>
        <row r="159">
          <cell r="I159">
            <v>10900</v>
          </cell>
          <cell r="K159">
            <v>683.03900146484375</v>
          </cell>
        </row>
        <row r="160">
          <cell r="I160">
            <v>11000</v>
          </cell>
          <cell r="K160">
            <v>683.46148681640625</v>
          </cell>
        </row>
        <row r="161">
          <cell r="I161">
            <v>11100</v>
          </cell>
          <cell r="K161">
            <v>684.60089111328125</v>
          </cell>
        </row>
        <row r="162">
          <cell r="I162">
            <v>11060</v>
          </cell>
          <cell r="J162" t="str">
            <v>Road Bridge / Cross Drainage</v>
          </cell>
          <cell r="K162">
            <v>683.6429443359375</v>
          </cell>
        </row>
        <row r="163">
          <cell r="I163">
            <v>11200</v>
          </cell>
          <cell r="K163">
            <v>685.6634521484375</v>
          </cell>
        </row>
        <row r="164">
          <cell r="I164">
            <v>11220</v>
          </cell>
          <cell r="K164">
            <v>686.06060791015625</v>
          </cell>
        </row>
        <row r="165">
          <cell r="I165">
            <v>11300</v>
          </cell>
          <cell r="K165">
            <v>686.552490234375</v>
          </cell>
        </row>
        <row r="166">
          <cell r="I166">
            <v>11325</v>
          </cell>
          <cell r="J166" t="str">
            <v xml:space="preserve">Cross Drainage - </v>
          </cell>
          <cell r="K166">
            <v>686.324462890625</v>
          </cell>
        </row>
        <row r="167">
          <cell r="I167">
            <v>11400</v>
          </cell>
          <cell r="K167">
            <v>686.1998291015625</v>
          </cell>
        </row>
        <row r="168">
          <cell r="I168">
            <v>11500</v>
          </cell>
          <cell r="K168">
            <v>688.1014404296875</v>
          </cell>
        </row>
        <row r="169">
          <cell r="I169">
            <v>11520</v>
          </cell>
          <cell r="K169">
            <v>687.97509765625</v>
          </cell>
        </row>
        <row r="170">
          <cell r="I170">
            <v>11600</v>
          </cell>
          <cell r="K170">
            <v>686.86676025390625</v>
          </cell>
        </row>
        <row r="171">
          <cell r="I171">
            <v>11670</v>
          </cell>
          <cell r="J171" t="str">
            <v xml:space="preserve">Cross Drainage - </v>
          </cell>
          <cell r="K171">
            <v>680.07861328125</v>
          </cell>
        </row>
        <row r="172">
          <cell r="I172">
            <v>11700</v>
          </cell>
          <cell r="K172">
            <v>681.2049560546875</v>
          </cell>
        </row>
        <row r="173">
          <cell r="I173">
            <v>11715</v>
          </cell>
          <cell r="K173">
            <v>683.0479736328125</v>
          </cell>
        </row>
        <row r="174">
          <cell r="I174">
            <v>11800</v>
          </cell>
          <cell r="K174">
            <v>683.1470947265625</v>
          </cell>
        </row>
        <row r="175">
          <cell r="I175">
            <v>11900</v>
          </cell>
          <cell r="K175">
            <v>684.93896484375</v>
          </cell>
        </row>
        <row r="176">
          <cell r="I176">
            <v>12000</v>
          </cell>
          <cell r="J176" t="str">
            <v xml:space="preserve">Road bridge / Cross Drainage - </v>
          </cell>
          <cell r="K176">
            <v>685.68829345703125</v>
          </cell>
        </row>
        <row r="177">
          <cell r="I177">
            <v>12050</v>
          </cell>
          <cell r="K177">
            <v>683.33416748046875</v>
          </cell>
        </row>
        <row r="178">
          <cell r="I178">
            <v>12100</v>
          </cell>
          <cell r="K178">
            <v>684.7620849609375</v>
          </cell>
        </row>
        <row r="179">
          <cell r="I179">
            <v>12150</v>
          </cell>
          <cell r="J179" t="str">
            <v>OUTLET FOR CK-6/R</v>
          </cell>
          <cell r="K179">
            <v>684.82830810546875</v>
          </cell>
        </row>
        <row r="180">
          <cell r="I180">
            <v>12150</v>
          </cell>
          <cell r="K180">
            <v>684.82830810546875</v>
          </cell>
        </row>
        <row r="181">
          <cell r="I181">
            <v>12300</v>
          </cell>
          <cell r="K181">
            <v>684.623779296875</v>
          </cell>
        </row>
        <row r="182">
          <cell r="I182">
            <v>12400</v>
          </cell>
          <cell r="K182">
            <v>685.0721435546875</v>
          </cell>
        </row>
        <row r="183">
          <cell r="I183">
            <v>12500</v>
          </cell>
          <cell r="K183">
            <v>684.596923828125</v>
          </cell>
        </row>
        <row r="184">
          <cell r="I184">
            <v>12500</v>
          </cell>
          <cell r="K184">
            <v>684.596923828125</v>
          </cell>
        </row>
        <row r="185">
          <cell r="I185">
            <v>12600</v>
          </cell>
          <cell r="K185">
            <v>678.803955078125</v>
          </cell>
        </row>
        <row r="186">
          <cell r="I186">
            <v>12700</v>
          </cell>
          <cell r="J186" t="str">
            <v>Cross Drainage</v>
          </cell>
          <cell r="K186">
            <v>675.30755615234375</v>
          </cell>
        </row>
        <row r="187">
          <cell r="I187">
            <v>12800</v>
          </cell>
          <cell r="K187">
            <v>678.811767578125</v>
          </cell>
        </row>
        <row r="188">
          <cell r="I188">
            <v>12830</v>
          </cell>
          <cell r="K188">
            <v>679.3963623046875</v>
          </cell>
        </row>
        <row r="189">
          <cell r="I189">
            <v>12900</v>
          </cell>
          <cell r="K189">
            <v>679.997314453125</v>
          </cell>
        </row>
        <row r="190">
          <cell r="I190">
            <v>13000</v>
          </cell>
          <cell r="K190">
            <v>679.917236328125</v>
          </cell>
        </row>
        <row r="191">
          <cell r="I191">
            <v>13100</v>
          </cell>
          <cell r="J191" t="str">
            <v>OUTLET FOR CK-7/R</v>
          </cell>
          <cell r="K191">
            <v>676.90191650390625</v>
          </cell>
        </row>
        <row r="192">
          <cell r="I192">
            <v>13100</v>
          </cell>
          <cell r="K192">
            <v>676.90191650390625</v>
          </cell>
        </row>
        <row r="193">
          <cell r="I193">
            <v>13200</v>
          </cell>
          <cell r="K193">
            <v>678.82421875</v>
          </cell>
        </row>
        <row r="194">
          <cell r="I194">
            <v>13300</v>
          </cell>
          <cell r="K194">
            <v>675.784423828125</v>
          </cell>
        </row>
        <row r="195">
          <cell r="I195">
            <v>13400</v>
          </cell>
          <cell r="K195">
            <v>668.13958740234375</v>
          </cell>
        </row>
        <row r="196">
          <cell r="I196">
            <v>13500</v>
          </cell>
          <cell r="K196">
            <v>655.5533447265625</v>
          </cell>
        </row>
        <row r="197">
          <cell r="I197">
            <v>13600</v>
          </cell>
          <cell r="K197">
            <v>650.16717529296875</v>
          </cell>
        </row>
        <row r="198">
          <cell r="I198">
            <v>13660</v>
          </cell>
          <cell r="J198" t="str">
            <v>Road Bridge</v>
          </cell>
          <cell r="K198">
            <v>647.247802734375</v>
          </cell>
        </row>
        <row r="199">
          <cell r="I199">
            <v>13700</v>
          </cell>
          <cell r="K199">
            <v>643.055419921875</v>
          </cell>
        </row>
        <row r="200">
          <cell r="I200">
            <v>13800</v>
          </cell>
          <cell r="K200">
            <v>639.05804443359375</v>
          </cell>
        </row>
        <row r="201">
          <cell r="I201">
            <v>13900</v>
          </cell>
          <cell r="K201">
            <v>639.23712158203125</v>
          </cell>
        </row>
        <row r="202">
          <cell r="I202">
            <v>14000</v>
          </cell>
          <cell r="K202">
            <v>638.01715087890625</v>
          </cell>
        </row>
        <row r="203">
          <cell r="I203">
            <v>14100</v>
          </cell>
          <cell r="J203" t="str">
            <v>OUTLET FOR CK-8/R</v>
          </cell>
          <cell r="K203">
            <v>638.53070068359375</v>
          </cell>
        </row>
        <row r="204">
          <cell r="I204">
            <v>14100</v>
          </cell>
          <cell r="K204">
            <v>638.53070068359375</v>
          </cell>
        </row>
        <row r="205">
          <cell r="I205">
            <v>14200</v>
          </cell>
          <cell r="K205">
            <v>637.6011962890625</v>
          </cell>
        </row>
        <row r="206">
          <cell r="I206">
            <v>14330</v>
          </cell>
          <cell r="K206">
            <v>633.56170654296875</v>
          </cell>
        </row>
        <row r="207">
          <cell r="I207">
            <v>14400</v>
          </cell>
          <cell r="K207">
            <v>631.3458251953125</v>
          </cell>
        </row>
        <row r="208">
          <cell r="I208">
            <v>14500</v>
          </cell>
          <cell r="K208">
            <v>628.2723388671875</v>
          </cell>
        </row>
        <row r="209">
          <cell r="I209">
            <v>14520</v>
          </cell>
          <cell r="K209">
            <v>628.882568359375</v>
          </cell>
        </row>
        <row r="210">
          <cell r="I210">
            <v>14600</v>
          </cell>
          <cell r="K210">
            <v>625.05010986328125</v>
          </cell>
        </row>
        <row r="211">
          <cell r="I211">
            <v>14700</v>
          </cell>
          <cell r="K211">
            <v>622.50244140625</v>
          </cell>
        </row>
        <row r="212">
          <cell r="I212">
            <v>14800</v>
          </cell>
          <cell r="K212">
            <v>621.8961181640625</v>
          </cell>
        </row>
        <row r="213">
          <cell r="I213">
            <v>14900</v>
          </cell>
          <cell r="K213">
            <v>620.35516357421875</v>
          </cell>
        </row>
        <row r="214">
          <cell r="I214">
            <v>14925</v>
          </cell>
          <cell r="K214">
            <v>619.12213134765625</v>
          </cell>
        </row>
        <row r="215">
          <cell r="I215">
            <v>15000</v>
          </cell>
          <cell r="K215">
            <v>616.0145263671875</v>
          </cell>
        </row>
        <row r="216">
          <cell r="I216">
            <v>15100</v>
          </cell>
          <cell r="K216">
            <v>616.76263427734375</v>
          </cell>
        </row>
        <row r="217">
          <cell r="I217">
            <v>15020</v>
          </cell>
          <cell r="J217" t="str">
            <v>Road Bridge</v>
          </cell>
          <cell r="K217">
            <v>616.400390625</v>
          </cell>
        </row>
        <row r="218">
          <cell r="I218">
            <v>15100</v>
          </cell>
          <cell r="K218">
            <v>616.76263427734375</v>
          </cell>
        </row>
        <row r="219">
          <cell r="I219">
            <v>15150</v>
          </cell>
          <cell r="J219" t="str">
            <v>Road Bridge</v>
          </cell>
          <cell r="K219">
            <v>615.22027587890625</v>
          </cell>
        </row>
        <row r="220">
          <cell r="I220">
            <v>15240</v>
          </cell>
          <cell r="J220" t="str">
            <v>Road Bridge</v>
          </cell>
          <cell r="K220">
            <v>614.6055908203125</v>
          </cell>
        </row>
        <row r="221">
          <cell r="I221">
            <v>15400</v>
          </cell>
          <cell r="K221">
            <v>612.82293701171875</v>
          </cell>
        </row>
        <row r="222">
          <cell r="I222">
            <v>15500</v>
          </cell>
          <cell r="K222">
            <v>606.9854736328125</v>
          </cell>
        </row>
        <row r="223">
          <cell r="I223">
            <v>15600</v>
          </cell>
          <cell r="K223">
            <v>607.1209716796875</v>
          </cell>
        </row>
        <row r="224">
          <cell r="I224">
            <v>15735</v>
          </cell>
          <cell r="J224" t="str">
            <v>Road Bridge</v>
          </cell>
          <cell r="K224">
            <v>601.2098388671875</v>
          </cell>
        </row>
        <row r="225">
          <cell r="I225">
            <v>15800</v>
          </cell>
          <cell r="K225">
            <v>602.55426025390625</v>
          </cell>
        </row>
        <row r="226">
          <cell r="I226">
            <v>15900</v>
          </cell>
          <cell r="J226" t="str">
            <v>OUTLET FOR CK-9TR</v>
          </cell>
          <cell r="K226">
            <v>596.788818359375</v>
          </cell>
        </row>
        <row r="227">
          <cell r="I227">
            <v>15900</v>
          </cell>
          <cell r="K227">
            <v>596.788818359375</v>
          </cell>
        </row>
        <row r="228">
          <cell r="I228">
            <v>16000</v>
          </cell>
          <cell r="J228" t="str">
            <v>Road Bridge</v>
          </cell>
          <cell r="K228">
            <v>590.577880859375</v>
          </cell>
        </row>
        <row r="229">
          <cell r="I229">
            <v>16100</v>
          </cell>
          <cell r="K229">
            <v>587.7991943359375</v>
          </cell>
        </row>
        <row r="230">
          <cell r="I230">
            <v>16150</v>
          </cell>
          <cell r="J230" t="str">
            <v>Cross Drainage</v>
          </cell>
          <cell r="K230">
            <v>590.59515380859375</v>
          </cell>
        </row>
        <row r="231">
          <cell r="I231">
            <v>16200</v>
          </cell>
          <cell r="K231">
            <v>590.86004638671875</v>
          </cell>
        </row>
        <row r="232">
          <cell r="I232">
            <v>16350</v>
          </cell>
          <cell r="J232" t="str">
            <v>Road Bridge</v>
          </cell>
          <cell r="K232">
            <v>590.843505859375</v>
          </cell>
        </row>
        <row r="233">
          <cell r="I233">
            <v>16360</v>
          </cell>
          <cell r="J233" t="str">
            <v>OUTLET FOR CK-9TR</v>
          </cell>
          <cell r="K233">
            <v>588.9093017578125</v>
          </cell>
        </row>
        <row r="234">
          <cell r="I234">
            <v>16360</v>
          </cell>
          <cell r="J234" t="str">
            <v>OUTLET FOR CK-10TF</v>
          </cell>
          <cell r="K234">
            <v>588.9093017578125</v>
          </cell>
        </row>
      </sheetData>
      <sheetData sheetId="7"/>
      <sheetData sheetId="8">
        <row r="8">
          <cell r="B8">
            <v>0</v>
          </cell>
        </row>
      </sheetData>
      <sheetData sheetId="9">
        <row r="4">
          <cell r="M4">
            <v>0</v>
          </cell>
        </row>
      </sheetData>
      <sheetData sheetId="10" refreshError="1"/>
      <sheetData sheetId="11"/>
      <sheetData sheetId="12"/>
      <sheetData sheetId="13"/>
      <sheetData sheetId="14"/>
      <sheetData sheetId="1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FP003E"/>
      <sheetName val="TOTAL"/>
      <sheetName val="Pivot(Silicate)"/>
      <sheetName val="Pivot(RockWool)"/>
      <sheetName val="Pivot(Form Glass)"/>
      <sheetName val="Pivot(Urethan)"/>
      <sheetName val="Pivot(Glass Wool)"/>
      <sheetName val="ROCK WOOL"/>
      <sheetName val="SILICATE"/>
      <sheetName val="Instr'n"/>
      <sheetName val="RFP002"/>
      <sheetName val="RFP003F"/>
      <sheetName val="RFP004"/>
      <sheetName val="RFP005"/>
      <sheetName val="RFP006"/>
      <sheetName val="RFP007"/>
      <sheetName val="RFP008"/>
      <sheetName val="RFP009"/>
      <sheetName val="RFP010"/>
      <sheetName val="RFP011"/>
      <sheetName val="RFP11(1)"/>
      <sheetName val="RFP11(2)"/>
      <sheetName val="RFP11(3)"/>
      <sheetName val="RFP012"/>
      <sheetName val="RFP013"/>
      <sheetName val="RFP014"/>
      <sheetName val="RFP015"/>
      <sheetName val="VV-NTKL MUONG DOT 3"/>
      <sheetName val="CAPTHOAT"/>
      <sheetName val="kl lap nha kho "/>
      <sheetName val="KL LAP TH KHO"/>
      <sheetName val="kl chi tiet kho3"/>
      <sheetName val="kl th kho3"/>
      <sheetName val="VV-NTKL NHA KHO DOT 2"/>
      <sheetName val="kl th sxc3"/>
      <sheetName val="kl ct sxc3"/>
      <sheetName val="klthep"/>
      <sheetName val="hoc han"/>
      <sheetName val=" thoat nuoc nc"/>
      <sheetName val="cap thoat nuoc"/>
      <sheetName val="00000000"/>
      <sheetName val="10000000"/>
      <sheetName val="Sheet1"/>
      <sheetName val="XL4Poppy"/>
      <sheetName val="Q1-02"/>
      <sheetName val="Q2-02"/>
      <sheetName val="Q3-02"/>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Sheet2"/>
      <sheetName val="Sheet3"/>
      <sheetName val="T6"/>
      <sheetName val="Mau"/>
      <sheetName val="뜃맟뭁돽띿맟?-BLDG"/>
      <sheetName val="THANG1"/>
      <sheetName val="THANG2"/>
      <sheetName val="THANG3"/>
      <sheetName val="THANG4"/>
      <sheetName val="THANG5"/>
      <sheetName val="THANG6"/>
      <sheetName val="THANG7"/>
      <sheetName val="THANG 8"/>
      <sheetName val="Sheet9"/>
      <sheetName val="Sheet8"/>
      <sheetName val="Sheet7"/>
      <sheetName val="Sheet6"/>
      <sheetName val="Sheet5"/>
      <sheetName val="Sheet4"/>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XXXXXXXX"/>
      <sheetName val="Summary"/>
      <sheetName val="CAT_5"/>
      <sheetName val="간접비내역-1"/>
      <sheetName val="현장관리비"/>
      <sheetName val="실행내역"/>
      <sheetName val="#REF"/>
      <sheetName val="적용환율"/>
      <sheetName val="合成単価作成表-BLDG"/>
      <sheetName val="Trinh duyet LNS"/>
      <sheetName val="SN CBCNV"/>
      <sheetName val="tong luong ban"/>
      <sheetName val="DU TRU LUONG 06 THANG"/>
      <sheetName val="DU TRU CP 06 THANG"/>
      <sheetName val="AN CA THANG 08"/>
      <sheetName val="AN CA TH 09"/>
      <sheetName val="AN CA TH 10"/>
      <sheetName val="an ca th 11"/>
      <sheetName val="TAM UNG LNS TH 08"/>
      <sheetName val="PP tinh thue thu nhap"/>
      <sheetName val="Luong TG thang 08"/>
      <sheetName val="bo xung"/>
      <sheetName val="truy thu"/>
      <sheetName val="Luong TG thang 09"/>
      <sheetName val="Luong thoi gian th 10"/>
      <sheetName val="Luong thoi gian th 11"/>
      <sheetName val="QT LUONG NS T 07"/>
      <sheetName val="QT LNS TH 08"/>
      <sheetName val="QT LNS TH 09"/>
      <sheetName val="qt lns th 10"/>
      <sheetName val="TAM UNG LUONG NS TH 10"/>
      <sheetName val="tam ung LNS th 11"/>
      <sheetName val="XL4Test5"/>
      <sheetName val="C45"/>
      <sheetName val="C47A"/>
      <sheetName val="C47B"/>
      <sheetName val="C46"/>
      <sheetName val="DsachYT"/>
      <sheetName val="00"/>
      <sheetName val="Bhxhoi"/>
      <sheetName val="Outlets"/>
      <sheetName val="PGs"/>
      <sheetName val="EQUIPMENT -2"/>
      <sheetName val="전차선로 물량표"/>
      <sheetName val="PBS"/>
      <sheetName val="Basic"/>
      <sheetName val="DESIGN CRITERIA"/>
      <sheetName val="용기"/>
      <sheetName val="TH"/>
      <sheetName val="Chia T1"/>
      <sheetName val="Chia T2"/>
      <sheetName val="Chia T3"/>
      <sheetName val="TH11"/>
      <sheetName val="TH T11"/>
      <sheetName val="TH T1"/>
      <sheetName val="Bang chia "/>
      <sheetName val="CN HD"/>
      <sheetName val="VC thg 2"/>
      <sheetName val="BB dcTT"/>
      <sheetName val="TT"/>
      <sheetName val="VC TCao"/>
      <sheetName val="VC o Hien"/>
      <sheetName val="VC oDuong"/>
      <sheetName val=" PHoang"/>
      <sheetName val="TT-PLuc"/>
      <sheetName val="TH thanh toan"/>
      <sheetName val="TH1"/>
      <sheetName val="TH2"/>
      <sheetName val="TH3"/>
      <sheetName val="TH4"/>
      <sheetName val="TH5"/>
      <sheetName val="ChiaT1"/>
      <sheetName val="ChiaT2"/>
      <sheetName val="ChiaT3"/>
      <sheetName val="ChiaT4"/>
      <sheetName val="ChiaT5"/>
      <sheetName val="MauTH"/>
      <sheetName val="KH LDTL"/>
      <sheetName val="적용률"/>
      <sheetName val="LABTOTAL"/>
      <sheetName val="INSUL"/>
      <sheetName val="??-BLDG"/>
      <sheetName val="뜃맟뭁돽띿맟_-BLDG"/>
      <sheetName val="__-BLDG"/>
      <sheetName val="Rates"/>
      <sheetName val="热力系统"/>
      <sheetName val="输煤冲洗水泵房"/>
      <sheetName val="SILICAT_x0003_"/>
      <sheetName val="TAI"/>
      <sheetName val="BANLE"/>
      <sheetName val="t.kho"/>
      <sheetName val="CLB"/>
      <sheetName val="phong"/>
      <sheetName val="hoat"/>
      <sheetName val="tong BH"/>
      <sheetName val="nhapkho"/>
      <sheetName val="bcth.Hoang"/>
      <sheetName val="bcth.Nhung"/>
      <sheetName val="bcth.Ngoc"/>
      <sheetName val="bcth.Vu"/>
      <sheetName val="CDQDT"/>
      <sheetName val="XNT"/>
      <sheetName val="01"/>
      <sheetName val="02"/>
      <sheetName val="03"/>
      <sheetName val="04"/>
      <sheetName val="05"/>
      <sheetName val="06"/>
      <sheetName val="07"/>
      <sheetName val="08"/>
      <sheetName val="09"/>
      <sheetName val="10"/>
      <sheetName val=" 10 ngày"/>
      <sheetName val="11"/>
      <sheetName val="12"/>
      <sheetName val="13"/>
      <sheetName val="14"/>
      <sheetName val="15"/>
      <sheetName val="16"/>
      <sheetName val="17"/>
      <sheetName val="18"/>
      <sheetName val="19"/>
      <sheetName val="20"/>
      <sheetName val="20ngay"/>
      <sheetName val="21"/>
      <sheetName val="22"/>
      <sheetName val="23"/>
      <sheetName val="24"/>
      <sheetName val="25"/>
      <sheetName val="26"/>
      <sheetName val="27"/>
      <sheetName val="28"/>
      <sheetName val="29"/>
      <sheetName val="30"/>
      <sheetName val="31"/>
      <sheetName val="31 ngày"/>
      <sheetName val="bcthang"/>
      <sheetName val="báo cáo thang11 mới"/>
      <sheetName val="1-12"/>
      <sheetName val="LUONG CHO HUU"/>
      <sheetName val="thu BHXH,YT"/>
      <sheetName val="Phan bo"/>
      <sheetName val="TH QT"/>
      <sheetName val="KE QT"/>
      <sheetName val="POWER"/>
      <sheetName val="견적조건"/>
      <sheetName val="BQ_Equip_Pipe"/>
      <sheetName val="BLR-S"/>
      <sheetName val="Est-Hotpp"/>
      <sheetName val="PipWT"/>
      <sheetName val="COA-17"/>
      <sheetName val="C-18"/>
      <sheetName val="piping"/>
      <sheetName val="재료비"/>
      <sheetName val="BREAKDOWN(철거설치)"/>
      <sheetName val="SP-KH"/>
      <sheetName val="Xuatkho"/>
      <sheetName val="PT"/>
      <sheetName val="Design &amp; Applications"/>
      <sheetName val="Building Summary"/>
      <sheetName val="Building"/>
      <sheetName val="External Works"/>
      <sheetName val="ROCK WO_x0003__x0000_"/>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Sheet10"/>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Macro1"/>
      <sheetName val="Macro2"/>
      <sheetName val="Macro3"/>
      <sheetName val="Pivot(Silica|e)"/>
      <sheetName val="Pi6ot(Urethan)"/>
      <sheetName val="MTL$-INTER"/>
      <sheetName val="BQ List"/>
      <sheetName val="PIPE"/>
      <sheetName val="FLANGE"/>
      <sheetName val="VALVE"/>
      <sheetName val="Mech_1030"/>
      <sheetName val="GDMN.1"/>
      <sheetName val="GDMN.2"/>
      <sheetName val="GDMN.3"/>
      <sheetName val="GDMN.4"/>
      <sheetName val="GDMN.5"/>
      <sheetName val="GDTH.1"/>
      <sheetName val="GDTH.2"/>
      <sheetName val="GDTH.3"/>
      <sheetName val="GDTH.4"/>
      <sheetName val="GDTH.5"/>
      <sheetName val="THCS.1"/>
      <sheetName val="THCS.2"/>
      <sheetName val="THCS.3"/>
      <sheetName val="THCS.4"/>
      <sheetName val="THCS.5"/>
      <sheetName val="THCS.6"/>
      <sheetName val="THPT.1"/>
      <sheetName val="THPT.2"/>
      <sheetName val="THPT.3"/>
      <sheetName val="THPT.4"/>
      <sheetName val="THPT.5"/>
      <sheetName val="THPT.6"/>
      <sheetName val="DH,CD,THCN.1"/>
      <sheetName val="DH,CD,THCN.2"/>
      <sheetName val="DH,CD,THCN.3"/>
      <sheetName val="GDKCQ.1"/>
      <sheetName val="GDKCQ.2"/>
      <sheetName val="TAICHINH"/>
      <sheetName val="맨홀수량산출"/>
      <sheetName val="가감수량"/>
      <sheetName val="LinerWt"/>
      <sheetName val="Code 02"/>
      <sheetName val="Code 03"/>
      <sheetName val="Code 04"/>
      <sheetName val="Code 05"/>
      <sheetName val="Code 06"/>
      <sheetName val="Code 07"/>
      <sheetName val="Code 09"/>
      <sheetName val="CostDB"/>
      <sheetName val="???????-BLDG"/>
      <sheetName val="Chiet tinh dz22"/>
      <sheetName val="TH VL, NC, DDHT Thanhphuoc"/>
      <sheetName val="Giai trinh"/>
      <sheetName val="_x0000__x0000__x0000__x0000__x0000__x0000_"/>
      <sheetName val="gvl"/>
      <sheetName val="Piwot(Silicate)"/>
      <sheetName val="Chart2"/>
      <sheetName val="Chart1"/>
      <sheetName val="th«ng tri chuÈn xe"/>
      <sheetName val="vat tu 2001 cuoi nam"/>
      <sheetName val="bang phan bo VL xuat"/>
      <sheetName val="vat tu 2001"/>
      <sheetName val="qt vt­ xe"/>
      <sheetName val="táng QT 245 (14Xe("/>
      <sheetName val="Xe mua ngoµi"/>
      <sheetName val="B¸o c¸o HQ chi tiªu n¨m 2000"/>
      <sheetName val="TH T19"/>
      <sheetName val="Dieu chinh"/>
      <sheetName val="So -03"/>
      <sheetName val="SoLD"/>
      <sheetName val="So-02"/>
      <sheetName val="vi_du_n"/>
      <sheetName val="vi_du"/>
      <sheetName val="Bieu 2"/>
      <sheetName val="biªu 3"/>
      <sheetName val="bieu1 CTy"/>
      <sheetName val="b2 cty"/>
      <sheetName val="b 3 cty"/>
      <sheetName val="bieu 7"/>
      <sheetName val="bieu 9"/>
      <sheetName val="b14"/>
      <sheetName val="Sheet12"/>
      <sheetName val="báo cáo thang11 m?i"/>
      <sheetName val="S¶_x001d_et2"/>
      <sheetName val="Sheed4"/>
      <sheetName val="Du_lieu"/>
      <sheetName val="ctTBA"/>
      <sheetName val="Pivot(RckWool)"/>
      <sheetName val="NEW-PANEL"/>
      <sheetName val="TT_10KV"/>
      <sheetName val="SN C£GNV"/>
      <sheetName val="thong tin cty"/>
      <sheetName val="TK-in"/>
      <sheetName val="TKTH"/>
      <sheetName val="BR"/>
      <sheetName val="MV"/>
      <sheetName val="mvtt"/>
      <sheetName val="HDKT"/>
      <sheetName val="Linh tinh"/>
      <sheetName val="nk"/>
      <sheetName val="N"/>
      <sheetName val="X"/>
      <sheetName val="계산근거"/>
      <sheetName val="CONST OD"/>
      <sheetName val="DMPOWER"/>
      <sheetName val="D CONSUMABLE"/>
      <sheetName val="D MATERIAL"/>
      <sheetName val="EQPTMNT"/>
      <sheetName val="FINAL"/>
      <sheetName val="OTHER OD"/>
      <sheetName val="SITE FCT"/>
      <sheetName val="CCTR wise cost summ"/>
      <sheetName val="SUPERVISION"/>
      <sheetName val="ROCK WO_x0003_"/>
      <sheetName val="_______-BLDG"/>
      <sheetName val=""/>
      <sheetName val="báo cáo thang11 m_i"/>
      <sheetName val="SILICAT_x005f_x0003_"/>
      <sheetName val="ROCK WO_x005f_x0003__x005f_x0000_"/>
      <sheetName val="_x005f_x0000__x005f_x0000__x005f_x0000__x005f_x0000__x0"/>
      <sheetName val="S¶_x005f_x001d_et2"/>
      <sheetName val="5-Digit"/>
      <sheetName val="cost 1"/>
      <sheetName val="DETAIL BOQ"/>
      <sheetName val="BM"/>
      <sheetName val="BQ_Methanol"/>
      <sheetName val="Ext.Boq139"/>
      <sheetName val="D"/>
      <sheetName val="RA"/>
      <sheetName val="Inputs"/>
      <sheetName val="List"/>
      <sheetName val="MixBed"/>
      <sheetName val="CondPol"/>
      <sheetName val="Ext.Boq-1"/>
      <sheetName val="Code03"/>
      <sheetName val="SIZING"/>
      <sheetName val="MATave I&amp;II MODEL"/>
      <sheetName val="Services"/>
      <sheetName val="B.O.Q"/>
      <sheetName val="PRECAST lightconc-II"/>
      <sheetName val="당초"/>
      <sheetName val="PMC"/>
      <sheetName val="Civil Boq"/>
      <sheetName val="M-480"/>
      <sheetName val="M-519"/>
      <sheetName val="Validation"/>
      <sheetName val="Project Data"/>
      <sheetName val="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sheetData sheetId="246"/>
      <sheetData sheetId="247"/>
      <sheetData sheetId="248"/>
      <sheetData sheetId="249"/>
      <sheetData sheetId="250"/>
      <sheetData sheetId="251"/>
      <sheetData sheetId="252"/>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sheetData sheetId="280"/>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refreshError="1"/>
      <sheetData sheetId="349"/>
      <sheetData sheetId="350"/>
      <sheetData sheetId="351" refreshError="1"/>
      <sheetData sheetId="352" refreshError="1"/>
      <sheetData sheetId="353"/>
      <sheetData sheetId="354" refreshError="1"/>
      <sheetData sheetId="355" refreshError="1"/>
      <sheetData sheetId="356"/>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Bills"/>
      <sheetName val="jungle"/>
      <sheetName val="cut,fill,compac &amp; carriage"/>
      <sheetName val="cont.cut"/>
      <sheetName val="formation"/>
      <sheetName val="cement concrete"/>
      <sheetName val="bridge"/>
      <sheetName val="Cart-3"/>
      <sheetName val="cont.fil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Coeff"/>
      <sheetName val="slope cistern"/>
      <sheetName val="Cd"/>
      <sheetName val="gates"/>
      <sheetName val="hump"/>
      <sheetName val="sub surface"/>
      <sheetName val="exit gradient"/>
      <sheetName val="data"/>
      <sheetName val="surface"/>
      <sheetName val="profile"/>
      <sheetName val="manning"/>
    </sheetNames>
    <sheetDataSet>
      <sheetData sheetId="0" refreshError="1">
        <row r="6">
          <cell r="B6">
            <v>0</v>
          </cell>
          <cell r="C6">
            <v>0.61099999999999999</v>
          </cell>
          <cell r="D6">
            <v>0.61099999999999999</v>
          </cell>
        </row>
        <row r="7">
          <cell r="B7">
            <v>0.1</v>
          </cell>
          <cell r="C7">
            <v>0.60799999999999998</v>
          </cell>
          <cell r="D7">
            <v>0.59</v>
          </cell>
        </row>
        <row r="8">
          <cell r="B8">
            <v>0.2</v>
          </cell>
          <cell r="C8">
            <v>0.60499999999999998</v>
          </cell>
          <cell r="D8">
            <v>0.56999999999999995</v>
          </cell>
        </row>
        <row r="9">
          <cell r="B9">
            <v>0.30000000000000004</v>
          </cell>
          <cell r="C9">
            <v>0.60399999999999998</v>
          </cell>
          <cell r="D9">
            <v>0.55520000000000003</v>
          </cell>
        </row>
        <row r="10">
          <cell r="B10">
            <v>0.4</v>
          </cell>
          <cell r="C10">
            <v>0.60440000000000005</v>
          </cell>
          <cell r="D10">
            <v>0.54200000000000004</v>
          </cell>
        </row>
        <row r="11">
          <cell r="B11">
            <v>0.5</v>
          </cell>
          <cell r="C11">
            <v>0.60719999999999996</v>
          </cell>
          <cell r="D11">
            <v>0.53</v>
          </cell>
        </row>
        <row r="12">
          <cell r="B12">
            <v>0.6</v>
          </cell>
          <cell r="C12">
            <v>0.61199999999999999</v>
          </cell>
          <cell r="D12">
            <v>0.52300000000000002</v>
          </cell>
        </row>
        <row r="13">
          <cell r="B13">
            <v>0.65</v>
          </cell>
          <cell r="C13">
            <v>0.61699999999999999</v>
          </cell>
          <cell r="D13">
            <v>0.51900000000000002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t-I"/>
      <sheetName val="Opt-II"/>
      <sheetName val="Opt-III"/>
      <sheetName val="Opt-IV"/>
      <sheetName val="Profile"/>
      <sheetName val="Sheet1"/>
      <sheetName val="Velocity Check"/>
      <sheetName val="Q~V"/>
      <sheetName val="G-20"/>
      <sheetName val="WBM 206"/>
      <sheetName val="Material"/>
      <sheetName val="Velocity_Check"/>
      <sheetName val="WBM_206"/>
      <sheetName val="cost 1"/>
      <sheetName val="B.O.Q (2)"/>
      <sheetName val="Ext.Boq-1 (2)"/>
      <sheetName val="Abstract of Cost"/>
      <sheetName val="BM"/>
      <sheetName val="B.O.Q"/>
      <sheetName val="Ext.Boq-1"/>
      <sheetName val="Rates"/>
      <sheetName val="B.O.Q &amp; Material"/>
      <sheetName val="SILICATE"/>
      <sheetName val="MixBed"/>
      <sheetName val="Code03"/>
      <sheetName val="Summary"/>
      <sheetName val="Ext.Boq139"/>
      <sheetName val="BS-Notes"/>
      <sheetName val="CondPol"/>
      <sheetName val="Code 02"/>
      <sheetName val="Code 03"/>
      <sheetName val="Code 04"/>
      <sheetName val="Code 05"/>
      <sheetName val="Code 06"/>
      <sheetName val="Code 07"/>
      <sheetName val="Code 09"/>
      <sheetName val="WS&amp;SI GPS"/>
      <sheetName val="CSR"/>
      <sheetName val="GENERAL ABSTRACT"/>
      <sheetName val="internal electrification GPS"/>
      <sheetName val="measurment"/>
      <sheetName val="BOQ"/>
      <sheetName val="Sheet3"/>
      <sheetName val="MATave I&amp;II MODEL"/>
      <sheetName val="Services"/>
      <sheetName val="MTL$-INTER"/>
      <sheetName val="Velocity_Check1"/>
      <sheetName val="WBM_2061"/>
      <sheetName val="MATave_I&amp;II_MODEL"/>
      <sheetName val="B_O_Q"/>
      <sheetName val="Sheet1 (2)"/>
      <sheetName val="Bill - 1"/>
      <sheetName val="Velocity_Check2"/>
      <sheetName val="WBM_2062"/>
      <sheetName val="MATave_I&amp;II_MODEL1"/>
      <sheetName val="B_O_Q1"/>
      <sheetName val="Ext_Boq139"/>
      <sheetName val="cost_1"/>
      <sheetName val="Code_02"/>
      <sheetName val="Code_03"/>
      <sheetName val="Code_04"/>
      <sheetName val="Code_05"/>
      <sheetName val="Code_06"/>
      <sheetName val="Code_07"/>
      <sheetName val="Code_09"/>
      <sheetName val="MEASUREMENT"/>
      <sheetName val="CostDB"/>
      <sheetName val="LIST"/>
      <sheetName val="Sheet L (3)"/>
      <sheetName val="SUMMARY Sheet 1"/>
      <sheetName val="SUMMARY Sheet 2"/>
      <sheetName val="ELM"/>
      <sheetName val="CSR Regions"/>
      <sheetName val="transf"/>
      <sheetName val="M-480"/>
      <sheetName val="M-519"/>
      <sheetName val="Comp-1"/>
      <sheetName val="Eqpt"/>
      <sheetName val="BOQ2"/>
      <sheetName val="sec30"/>
      <sheetName val="sec14"/>
      <sheetName val="sec5"/>
      <sheetName val="sec16"/>
      <sheetName val="sec23"/>
      <sheetName val="sec25"/>
      <sheetName val="sec27"/>
      <sheetName val="sec28"/>
      <sheetName val="sec31"/>
      <sheetName val="sec13"/>
      <sheetName val="Design Data"/>
      <sheetName val="BQ_Methanol"/>
      <sheetName val="PipWT"/>
      <sheetName val="#REF"/>
      <sheetName val="Ref Data"/>
      <sheetName val="TITLES"/>
      <sheetName val="合成単価作成表-bldg"/>
      <sheetName val="Bw"/>
      <sheetName val="Constants"/>
      <sheetName val="Const Material Flow (Backup)"/>
      <sheetName val="Backup data"/>
      <sheetName val="Velocity_Check5"/>
      <sheetName val="WBM_2065"/>
      <sheetName val="Velocity_Check3"/>
      <sheetName val="WBM_2063"/>
      <sheetName val="Velocity_Check4"/>
      <sheetName val="WBM_2064"/>
      <sheetName val="Velocity_Check6"/>
      <sheetName val="WBM_2066"/>
      <sheetName val="Sheet1_(2)"/>
      <sheetName val="Velocity_Check8"/>
      <sheetName val="WBM_2068"/>
      <sheetName val="Sheet1_(2)2"/>
      <sheetName val="MATave_I&amp;II_MODEL3"/>
      <sheetName val="B_O_Q3"/>
      <sheetName val="Ext_Boq1392"/>
      <sheetName val="cost_12"/>
      <sheetName val="Code_022"/>
      <sheetName val="Code_032"/>
      <sheetName val="Code_042"/>
      <sheetName val="Code_052"/>
      <sheetName val="Code_062"/>
      <sheetName val="Code_072"/>
      <sheetName val="Code_092"/>
      <sheetName val="Velocity_Check7"/>
      <sheetName val="WBM_2067"/>
      <sheetName val="Sheet1_(2)1"/>
      <sheetName val="MATave_I&amp;II_MODEL2"/>
      <sheetName val="B_O_Q2"/>
      <sheetName val="Ext_Boq1391"/>
      <sheetName val="cost_11"/>
      <sheetName val="Code_021"/>
      <sheetName val="Code_031"/>
      <sheetName val="Code_041"/>
      <sheetName val="Code_051"/>
      <sheetName val="Code_061"/>
      <sheetName val="Code_071"/>
      <sheetName val="Code_091"/>
      <sheetName val="Velocity_Check9"/>
      <sheetName val="WBM_2069"/>
      <sheetName val="Sheet1_(2)3"/>
      <sheetName val="MATave_I&amp;II_MODEL4"/>
      <sheetName val="B_O_Q4"/>
      <sheetName val="Ext_Boq1393"/>
      <sheetName val="cost_13"/>
      <sheetName val="Code_023"/>
      <sheetName val="Code_033"/>
      <sheetName val="Code_043"/>
      <sheetName val="Code_053"/>
      <sheetName val="Code_063"/>
      <sheetName val="Code_073"/>
      <sheetName val="Code_093"/>
      <sheetName val="Velocity_Check10"/>
      <sheetName val="WBM_20610"/>
      <sheetName val="Sheet1_(2)4"/>
      <sheetName val="MATave_I&amp;II_MODEL5"/>
      <sheetName val="B_O_Q5"/>
      <sheetName val="Ext_Boq1394"/>
      <sheetName val="cost_14"/>
      <sheetName val="Code_024"/>
      <sheetName val="Code_034"/>
      <sheetName val="Code_044"/>
      <sheetName val="Code_054"/>
      <sheetName val="Code_064"/>
      <sheetName val="Code_074"/>
      <sheetName val="Code_094"/>
      <sheetName val="Velocity_Check35"/>
      <sheetName val="Velocity_Check30"/>
      <sheetName val="WBM_20630"/>
      <sheetName val="Ext_Boq13922"/>
      <sheetName val="cost_122"/>
      <sheetName val="Code_0222"/>
      <sheetName val="Code_0322"/>
      <sheetName val="Code_0422"/>
      <sheetName val="Code_0522"/>
      <sheetName val="Code_0622"/>
      <sheetName val="Code_0722"/>
      <sheetName val="Code_0922"/>
      <sheetName val="Velocity_Check11"/>
      <sheetName val="WBM_20611"/>
      <sheetName val="Velocity_Check12"/>
      <sheetName val="WBM_20612"/>
      <sheetName val="Ext_Boq1395"/>
      <sheetName val="cost_15"/>
      <sheetName val="Code_025"/>
      <sheetName val="Code_035"/>
      <sheetName val="Code_045"/>
      <sheetName val="Code_055"/>
      <sheetName val="Code_065"/>
      <sheetName val="Code_075"/>
      <sheetName val="Code_095"/>
      <sheetName val="Velocity_Check13"/>
      <sheetName val="WBM_20613"/>
      <sheetName val="Ext_Boq1396"/>
      <sheetName val="cost_16"/>
      <sheetName val="Code_026"/>
      <sheetName val="Code_036"/>
      <sheetName val="Code_046"/>
      <sheetName val="Code_056"/>
      <sheetName val="Code_066"/>
      <sheetName val="Code_076"/>
      <sheetName val="Code_096"/>
      <sheetName val="Velocity_Check14"/>
      <sheetName val="WBM_20614"/>
      <sheetName val="Ext_Boq1397"/>
      <sheetName val="cost_17"/>
      <sheetName val="Code_027"/>
      <sheetName val="Code_037"/>
      <sheetName val="Code_047"/>
      <sheetName val="Code_057"/>
      <sheetName val="Code_067"/>
      <sheetName val="Code_077"/>
      <sheetName val="Code_097"/>
      <sheetName val="Velocity_Check15"/>
      <sheetName val="WBM_20615"/>
      <sheetName val="Ext_Boq1398"/>
      <sheetName val="cost_18"/>
      <sheetName val="Code_028"/>
      <sheetName val="Code_038"/>
      <sheetName val="Code_048"/>
      <sheetName val="Code_058"/>
      <sheetName val="Code_068"/>
      <sheetName val="Code_078"/>
      <sheetName val="Code_098"/>
      <sheetName val="Velocity_Check16"/>
      <sheetName val="WBM_20616"/>
      <sheetName val="Velocity_Check19"/>
      <sheetName val="WBM_20619"/>
      <sheetName val="Ext_Boq13911"/>
      <sheetName val="cost_111"/>
      <sheetName val="Code_0211"/>
      <sheetName val="Code_0311"/>
      <sheetName val="Code_0411"/>
      <sheetName val="Code_0511"/>
      <sheetName val="Code_0611"/>
      <sheetName val="Code_0711"/>
      <sheetName val="Code_0911"/>
      <sheetName val="Velocity_Check17"/>
      <sheetName val="WBM_20617"/>
      <sheetName val="Ext_Boq1399"/>
      <sheetName val="cost_19"/>
      <sheetName val="Code_029"/>
      <sheetName val="Code_039"/>
      <sheetName val="Code_049"/>
      <sheetName val="Code_059"/>
      <sheetName val="Code_069"/>
      <sheetName val="Code_079"/>
      <sheetName val="Code_099"/>
      <sheetName val="Velocity_Check18"/>
      <sheetName val="WBM_20618"/>
      <sheetName val="Ext_Boq13910"/>
      <sheetName val="cost_110"/>
      <sheetName val="Code_0210"/>
      <sheetName val="Code_0310"/>
      <sheetName val="Code_0410"/>
      <sheetName val="Code_0510"/>
      <sheetName val="Code_0610"/>
      <sheetName val="Code_0710"/>
      <sheetName val="Code_0910"/>
      <sheetName val="Velocity_Check21"/>
      <sheetName val="WBM_20621"/>
      <sheetName val="Ext_Boq13913"/>
      <sheetName val="cost_113"/>
      <sheetName val="Code_0213"/>
      <sheetName val="Code_0313"/>
      <sheetName val="Code_0413"/>
      <sheetName val="Code_0513"/>
      <sheetName val="Code_0613"/>
      <sheetName val="Code_0713"/>
      <sheetName val="Code_0913"/>
      <sheetName val="Velocity_Check20"/>
      <sheetName val="WBM_20620"/>
      <sheetName val="Ext_Boq13912"/>
      <sheetName val="cost_112"/>
      <sheetName val="Code_0212"/>
      <sheetName val="Code_0312"/>
      <sheetName val="Code_0412"/>
      <sheetName val="Code_0512"/>
      <sheetName val="Code_0612"/>
      <sheetName val="Code_0712"/>
      <sheetName val="Code_0912"/>
      <sheetName val="Velocity_Check22"/>
      <sheetName val="WBM_20622"/>
      <sheetName val="Ext_Boq13914"/>
      <sheetName val="cost_114"/>
      <sheetName val="Code_0214"/>
      <sheetName val="Code_0314"/>
      <sheetName val="Code_0414"/>
      <sheetName val="Code_0514"/>
      <sheetName val="Code_0614"/>
      <sheetName val="Code_0714"/>
      <sheetName val="Code_0914"/>
      <sheetName val="Velocity_Check25"/>
      <sheetName val="WBM_20625"/>
      <sheetName val="Ext_Boq13917"/>
      <sheetName val="cost_117"/>
      <sheetName val="Code_0217"/>
      <sheetName val="Code_0317"/>
      <sheetName val="Code_0417"/>
      <sheetName val="Code_0517"/>
      <sheetName val="Code_0617"/>
      <sheetName val="Code_0717"/>
      <sheetName val="Code_0917"/>
      <sheetName val="Velocity_Check23"/>
      <sheetName val="WBM_20623"/>
      <sheetName val="Ext_Boq13915"/>
      <sheetName val="cost_115"/>
      <sheetName val="Code_0215"/>
      <sheetName val="Code_0315"/>
      <sheetName val="Code_0415"/>
      <sheetName val="Code_0515"/>
      <sheetName val="Code_0615"/>
      <sheetName val="Code_0715"/>
      <sheetName val="Code_0915"/>
      <sheetName val="Velocity_Check24"/>
      <sheetName val="WBM_20624"/>
      <sheetName val="Ext_Boq13916"/>
      <sheetName val="cost_116"/>
      <sheetName val="Code_0216"/>
      <sheetName val="Code_0316"/>
      <sheetName val="Code_0416"/>
      <sheetName val="Code_0516"/>
      <sheetName val="Code_0616"/>
      <sheetName val="Code_0716"/>
      <sheetName val="Code_0916"/>
      <sheetName val="Velocity_Check26"/>
      <sheetName val="WBM_20626"/>
      <sheetName val="Ext_Boq13918"/>
      <sheetName val="cost_118"/>
      <sheetName val="Code_0218"/>
      <sheetName val="Code_0318"/>
      <sheetName val="Code_0418"/>
      <sheetName val="Code_0518"/>
      <sheetName val="Code_0618"/>
      <sheetName val="Code_0718"/>
      <sheetName val="Code_0918"/>
      <sheetName val="Velocity_Check27"/>
      <sheetName val="WBM_20627"/>
      <sheetName val="Ext_Boq13919"/>
      <sheetName val="cost_119"/>
      <sheetName val="Code_0219"/>
      <sheetName val="Code_0319"/>
      <sheetName val="Code_0419"/>
      <sheetName val="Code_0519"/>
      <sheetName val="Code_0619"/>
      <sheetName val="Code_0719"/>
      <sheetName val="Code_0919"/>
      <sheetName val="Velocity_Check28"/>
      <sheetName val="WBM_20628"/>
      <sheetName val="Ext_Boq13920"/>
      <sheetName val="cost_120"/>
      <sheetName val="Code_0220"/>
      <sheetName val="Code_0320"/>
      <sheetName val="Code_0420"/>
      <sheetName val="Code_0520"/>
      <sheetName val="Code_0620"/>
      <sheetName val="Code_0720"/>
      <sheetName val="Code_0920"/>
      <sheetName val="Velocity_Check29"/>
      <sheetName val="WBM_20629"/>
      <sheetName val="Ext_Boq13921"/>
      <sheetName val="cost_121"/>
      <sheetName val="Code_0221"/>
      <sheetName val="Code_0321"/>
      <sheetName val="Code_0421"/>
      <sheetName val="Code_0521"/>
      <sheetName val="Code_0621"/>
      <sheetName val="Code_0721"/>
      <sheetName val="Code_0921"/>
      <sheetName val="Velocity_Check33"/>
      <sheetName val="WBM_20633"/>
      <sheetName val="Ext_Boq13925"/>
      <sheetName val="cost_125"/>
      <sheetName val="Code_0225"/>
      <sheetName val="Code_0325"/>
      <sheetName val="Code_0425"/>
      <sheetName val="Code_0525"/>
      <sheetName val="Code_0625"/>
      <sheetName val="Code_0725"/>
      <sheetName val="Code_0925"/>
      <sheetName val="Velocity_Check32"/>
      <sheetName val="WBM_20632"/>
      <sheetName val="Ext_Boq13924"/>
      <sheetName val="cost_124"/>
      <sheetName val="Code_0224"/>
      <sheetName val="Code_0324"/>
      <sheetName val="Code_0424"/>
      <sheetName val="Code_0524"/>
      <sheetName val="Code_0624"/>
      <sheetName val="Code_0724"/>
      <sheetName val="Code_0924"/>
      <sheetName val="Velocity_Check31"/>
      <sheetName val="WBM_20631"/>
      <sheetName val="Ext_Boq13923"/>
      <sheetName val="cost_123"/>
      <sheetName val="Code_0223"/>
      <sheetName val="Code_0323"/>
      <sheetName val="Code_0423"/>
      <sheetName val="Code_0523"/>
      <sheetName val="Code_0623"/>
      <sheetName val="Code_0723"/>
      <sheetName val="Code_0923"/>
      <sheetName val="Velocity_Check34"/>
      <sheetName val="WBM_20634"/>
      <sheetName val="Ext_Boq13926"/>
      <sheetName val="cost_126"/>
      <sheetName val="Code_0226"/>
      <sheetName val="Code_0326"/>
      <sheetName val="Code_0426"/>
      <sheetName val="Code_0526"/>
      <sheetName val="Code_0626"/>
      <sheetName val="Code_0726"/>
      <sheetName val="Code_0926"/>
      <sheetName val="Velocity_Check36"/>
      <sheetName val="WBM_20635"/>
      <sheetName val="cost_127"/>
      <sheetName val="B_O_Q_(2)"/>
      <sheetName val="Ext_Boq-1_(2)"/>
      <sheetName val="Abstract_of_Cost"/>
      <sheetName val="Ext_Boq-1"/>
      <sheetName val="B_O_Q_&amp;_Material"/>
      <sheetName val="Ext_Boq13927"/>
      <sheetName val="Code_0227"/>
      <sheetName val="Code_0327"/>
      <sheetName val="Code_0427"/>
      <sheetName val="Code_0527"/>
      <sheetName val="Code_0627"/>
      <sheetName val="Code_0727"/>
      <sheetName val="Code_0927"/>
    </sheetNames>
    <sheetDataSet>
      <sheetData sheetId="0">
        <row r="24">
          <cell r="F24">
            <v>1</v>
          </cell>
        </row>
      </sheetData>
      <sheetData sheetId="1">
        <row r="24">
          <cell r="F24">
            <v>1</v>
          </cell>
        </row>
      </sheetData>
      <sheetData sheetId="2">
        <row r="24">
          <cell r="F24">
            <v>1</v>
          </cell>
        </row>
      </sheetData>
      <sheetData sheetId="3">
        <row r="24">
          <cell r="F24">
            <v>1</v>
          </cell>
        </row>
      </sheetData>
      <sheetData sheetId="4">
        <row r="24">
          <cell r="F24">
            <v>1</v>
          </cell>
        </row>
      </sheetData>
      <sheetData sheetId="5" refreshError="1">
        <row r="24">
          <cell r="F24">
            <v>1</v>
          </cell>
        </row>
        <row r="25">
          <cell r="F25">
            <v>0.15</v>
          </cell>
        </row>
      </sheetData>
      <sheetData sheetId="6"/>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erial"/>
      <sheetName val="Equipment"/>
      <sheetName val="labour"/>
      <sheetName val="Sec5"/>
      <sheetName val="TAB-11"/>
    </sheetNames>
    <sheetDataSet>
      <sheetData sheetId="0"/>
      <sheetData sheetId="1"/>
      <sheetData sheetId="2"/>
      <sheetData sheetId="3"/>
      <sheetData sheetId="4"/>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hour1"/>
      <sheetName val="A"/>
      <sheetName val="Alkyde Enamel"/>
      <sheetName val="Coaltar"/>
      <sheetName val="Manhours"/>
      <sheetName val="B"/>
      <sheetName val="C"/>
      <sheetName val="D"/>
      <sheetName val="E"/>
      <sheetName val="F"/>
      <sheetName val="G"/>
      <sheetName val="H"/>
      <sheetName val="I"/>
      <sheetName val="J"/>
      <sheetName val="K"/>
      <sheetName val="L"/>
      <sheetName val="Management"/>
      <sheetName val="Pipe Cons"/>
      <sheetName val="Consumables"/>
      <sheetName val="Working"/>
      <sheetName val="FOP-01"/>
      <sheetName val="FOP-05"/>
      <sheetName val="FOP-06"/>
      <sheetName val="FOP-07"/>
      <sheetName val="FOP-08"/>
      <sheetName val="FOP-09"/>
      <sheetName val="FOP-10A"/>
      <sheetName val="FOP-10B"/>
      <sheetName val="Direct Labour"/>
      <sheetName val="Complete"/>
      <sheetName val="Equipment"/>
      <sheetName val="Piping"/>
      <sheetName val="Tanks"/>
      <sheetName val="Summary"/>
      <sheetName val="Summary-2"/>
      <sheetName val="Sheet1"/>
      <sheetName val="Pipe &amp; Coating Wraping"/>
      <sheetName val="Pipe Laying Exca &amp; Backfilling"/>
      <sheetName val="Pipe Laying Labour Rate"/>
      <sheetName val="Summary-Pipe Lay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hour1"/>
      <sheetName val="A"/>
      <sheetName val="Alkyde Enamel"/>
      <sheetName val="Coaltar"/>
      <sheetName val="Manhours"/>
      <sheetName val="B"/>
      <sheetName val="C"/>
      <sheetName val="D"/>
      <sheetName val="E"/>
      <sheetName val="F"/>
      <sheetName val="G"/>
      <sheetName val="H"/>
      <sheetName val="I"/>
      <sheetName val="J"/>
      <sheetName val="K"/>
      <sheetName val="L"/>
      <sheetName val="Management"/>
      <sheetName val="Pipe Cons"/>
      <sheetName val="Consumables"/>
      <sheetName val="Working"/>
      <sheetName val="FOP-01"/>
      <sheetName val="FOP-05"/>
      <sheetName val="FOP-06"/>
      <sheetName val="FOP-07"/>
      <sheetName val="FOP-08"/>
      <sheetName val="FOP-09"/>
      <sheetName val="FOP-10A"/>
      <sheetName val="FOP-10B"/>
      <sheetName val="Direct Labour"/>
      <sheetName val="Complete"/>
      <sheetName val="Equipment"/>
      <sheetName val="Piping"/>
      <sheetName val="Tanks"/>
      <sheetName val="Summary"/>
      <sheetName val="Summary-2"/>
      <sheetName val="Sheet1"/>
      <sheetName val="Pipe &amp; Coating Wraping"/>
      <sheetName val="Pipe Laying Exca &amp; Backfilling"/>
      <sheetName val="Pipe Laying Labour Rate"/>
      <sheetName val="Summary-Pipe Lay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harge"/>
      <sheetName val="WATER ALLOWANCE_WA"/>
      <sheetName val="OLET_Disty Capacity"/>
      <sheetName val="profile_MC PHLC-ext"/>
      <sheetName val="DES-MC PHLC_ft"/>
      <sheetName val="Concrete_QTs"/>
      <sheetName val="QUANT_RCB"/>
      <sheetName val="COLUMN"/>
      <sheetName val="PHLC-EXT Main Canal_M"/>
      <sheetName val="WC_CL"/>
      <sheetName val="2R_DR-4 "/>
      <sheetName val="7.4"/>
      <sheetName val="7.5"/>
    </sheetNames>
    <sheetDataSet>
      <sheetData sheetId="0"/>
      <sheetData sheetId="1"/>
      <sheetData sheetId="2"/>
      <sheetData sheetId="3" refreshError="1"/>
      <sheetData sheetId="4" refreshError="1"/>
      <sheetData sheetId="5"/>
      <sheetData sheetId="6" refreshError="1"/>
      <sheetData sheetId="7"/>
      <sheetData sheetId="8"/>
      <sheetData sheetId="9"/>
      <sheetData sheetId="10"/>
      <sheetData sheetId="11"/>
      <sheetData sheetId="12"/>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S"/>
      <sheetName val="LIST"/>
      <sheetName val="ADVISE"/>
      <sheetName val="SUMMARY"/>
      <sheetName val="REQUISITED"/>
      <sheetName val="FACTORS"/>
      <sheetName val="MISC"/>
      <sheetName val="Civil Boq"/>
      <sheetName val="SILICATE"/>
      <sheetName val="Code 02"/>
      <sheetName val="Code 03"/>
      <sheetName val="Code 04"/>
      <sheetName val="Code 05"/>
      <sheetName val="Code 06"/>
      <sheetName val="Code 07"/>
      <sheetName val="Code 09"/>
      <sheetName val="PRECAST lightconc-II"/>
      <sheetName val="B"/>
      <sheetName val="C"/>
      <sheetName val="Sheet1"/>
      <sheetName val="Validation"/>
      <sheetName val="Testing"/>
      <sheetName val="Design Data"/>
      <sheetName val="cost 1"/>
      <sheetName val="Abstract of Cost"/>
      <sheetName val="Ext.Boq-1"/>
      <sheetName val="MixBed"/>
      <sheetName val="CondPol"/>
      <sheetName val="W1"/>
      <sheetName val="Salary Sheet"/>
      <sheetName val="M-480"/>
      <sheetName val="M-519"/>
      <sheetName val="Setup"/>
      <sheetName val="Check Req"/>
      <sheetName val="Annex-RC-V"/>
      <sheetName val="B.O.Q"/>
      <sheetName val="NDE_Description"/>
      <sheetName val="TTL"/>
    </sheetNames>
    <sheetDataSet>
      <sheetData sheetId="0" refreshError="1"/>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INDEX"/>
      <sheetName val="Angles"/>
      <sheetName val="Arabic to Roman"/>
      <sheetName val="AutoCAD"/>
      <sheetName val="Calendar"/>
      <sheetName val="Calendar Annual"/>
      <sheetName val="Calendar Desktop"/>
      <sheetName val="Circle"/>
      <sheetName val="Circumscribed Radius I"/>
      <sheetName val="Circumscribed Radius II"/>
      <sheetName val="Combinations"/>
      <sheetName val="Cone"/>
      <sheetName val="Constants"/>
      <sheetName val="Conversion Factors"/>
      <sheetName val="Coordinate Area"/>
      <sheetName val="Cube &amp; Cuboid"/>
      <sheetName val="Cylinder"/>
      <sheetName val="Cylinder (CSA)"/>
      <sheetName val="Cylinder Slanted"/>
      <sheetName val="DOS Characters"/>
      <sheetName val="Ellipse"/>
      <sheetName val="Ellipsoid"/>
      <sheetName val="Excel Worksheet Functions"/>
      <sheetName val="Factorial"/>
      <sheetName val="Fig2Num"/>
      <sheetName val="Files"/>
      <sheetName val="Frustrum of Cone"/>
      <sheetName val="Girder I-Section"/>
      <sheetName val="Graphs"/>
      <sheetName val="Inscribed Radius I"/>
      <sheetName val="Inscribed Radius II"/>
      <sheetName val="Nations of the World"/>
      <sheetName val="Parabola"/>
      <sheetName val="Paraboloid"/>
      <sheetName val="Parallelepiped"/>
      <sheetName val="Parallelogram"/>
      <sheetName val="Percentage Diff"/>
      <sheetName val="Permutations"/>
      <sheetName val="Perpetual Calendar"/>
      <sheetName val="Pocket Calendar"/>
      <sheetName val="Polar to Rectangular"/>
      <sheetName val="Polar to Rectangular (2)"/>
      <sheetName val="Pyramid"/>
      <sheetName val="Quadratic Equation"/>
      <sheetName val="Rectangle"/>
      <sheetName val="Rectangular Parallelepiped"/>
      <sheetName val="Regular Polygon"/>
      <sheetName val="Slope m"/>
      <sheetName val="Square"/>
      <sheetName val="Statistics"/>
      <sheetName val="Telephone Message Pad"/>
      <sheetName val="Torus"/>
      <sheetName val="Trachtenberg 3D Mult"/>
      <sheetName val="Trachtenberg Practice"/>
      <sheetName val="Trapezium"/>
      <sheetName val="Triangle"/>
      <sheetName val="Trigonometry I"/>
      <sheetName val="Trigonometry II"/>
      <sheetName val="Trigonometry III"/>
      <sheetName val="Trigonometry IV"/>
      <sheetName val="Sphere"/>
      <sheetName val="Units"/>
      <sheetName val="Wedge"/>
      <sheetName val="Windows Shortcuts"/>
      <sheetName val="SILIC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9">
          <cell r="I19">
            <v>2136</v>
          </cell>
        </row>
        <row r="20">
          <cell r="I20">
            <v>15.32</v>
          </cell>
        </row>
        <row r="29">
          <cell r="I29">
            <v>5</v>
          </cell>
        </row>
        <row r="30">
          <cell r="I30">
            <v>15.75</v>
          </cell>
        </row>
        <row r="37">
          <cell r="I37">
            <v>5</v>
          </cell>
        </row>
        <row r="38">
          <cell r="I38">
            <v>15.75</v>
          </cell>
        </row>
      </sheetData>
      <sheetData sheetId="18"/>
      <sheetData sheetId="19"/>
      <sheetData sheetId="20"/>
      <sheetData sheetId="21"/>
      <sheetData sheetId="22"/>
      <sheetData sheetId="23"/>
      <sheetData sheetId="24"/>
      <sheetData sheetId="25"/>
      <sheetData sheetId="26"/>
      <sheetData sheetId="27">
        <row r="22">
          <cell r="H22">
            <v>5512.6782929601532</v>
          </cell>
        </row>
        <row r="24">
          <cell r="H24">
            <v>11.2</v>
          </cell>
        </row>
        <row r="25">
          <cell r="H25">
            <v>25.5</v>
          </cell>
        </row>
        <row r="33">
          <cell r="H33">
            <v>5</v>
          </cell>
        </row>
        <row r="34">
          <cell r="H34">
            <v>11.2</v>
          </cell>
        </row>
        <row r="35">
          <cell r="H35">
            <v>26.75</v>
          </cell>
        </row>
        <row r="41">
          <cell r="H41">
            <v>1834.0303752391851</v>
          </cell>
        </row>
        <row r="43">
          <cell r="H43">
            <v>11.2</v>
          </cell>
        </row>
        <row r="44">
          <cell r="H44">
            <v>26.75</v>
          </cell>
        </row>
      </sheetData>
      <sheetData sheetId="28"/>
      <sheetData sheetId="29"/>
      <sheetData sheetId="30"/>
      <sheetData sheetId="31"/>
      <sheetData sheetId="32"/>
      <sheetData sheetId="33"/>
      <sheetData sheetId="34"/>
      <sheetData sheetId="35"/>
      <sheetData sheetId="36">
        <row r="16">
          <cell r="H16">
            <v>35</v>
          </cell>
        </row>
      </sheetData>
      <sheetData sheetId="37"/>
      <sheetData sheetId="38"/>
      <sheetData sheetId="39"/>
      <sheetData sheetId="40"/>
      <sheetData sheetId="41">
        <row r="22">
          <cell r="D22">
            <v>5.2364499999999996</v>
          </cell>
        </row>
        <row r="23">
          <cell r="D23">
            <v>-2.23645</v>
          </cell>
        </row>
        <row r="25">
          <cell r="D25">
            <v>3</v>
          </cell>
        </row>
        <row r="26">
          <cell r="D26">
            <v>4</v>
          </cell>
        </row>
      </sheetData>
      <sheetData sheetId="42"/>
      <sheetData sheetId="43">
        <row r="19">
          <cell r="I19">
            <v>58.75</v>
          </cell>
        </row>
        <row r="21">
          <cell r="I21">
            <v>2.35</v>
          </cell>
        </row>
        <row r="22">
          <cell r="I22">
            <v>15</v>
          </cell>
        </row>
      </sheetData>
      <sheetData sheetId="44"/>
      <sheetData sheetId="45">
        <row r="21">
          <cell r="E21">
            <v>10</v>
          </cell>
        </row>
        <row r="22">
          <cell r="E22">
            <v>4</v>
          </cell>
        </row>
        <row r="34">
          <cell r="E34">
            <v>28</v>
          </cell>
        </row>
        <row r="36">
          <cell r="E36">
            <v>4</v>
          </cell>
        </row>
      </sheetData>
      <sheetData sheetId="46"/>
      <sheetData sheetId="47"/>
      <sheetData sheetId="48">
        <row r="15">
          <cell r="D15">
            <v>0.1</v>
          </cell>
        </row>
        <row r="16">
          <cell r="D16">
            <v>1.2</v>
          </cell>
        </row>
        <row r="17">
          <cell r="D17">
            <v>524.26</v>
          </cell>
        </row>
        <row r="19">
          <cell r="D19">
            <v>528.072</v>
          </cell>
        </row>
      </sheetData>
      <sheetData sheetId="49"/>
      <sheetData sheetId="50"/>
      <sheetData sheetId="51"/>
      <sheetData sheetId="52"/>
      <sheetData sheetId="53"/>
      <sheetData sheetId="54"/>
      <sheetData sheetId="55">
        <row r="20">
          <cell r="G20">
            <v>3</v>
          </cell>
        </row>
        <row r="21">
          <cell r="G21">
            <v>7</v>
          </cell>
        </row>
        <row r="22">
          <cell r="G22">
            <v>2.5299999999999998</v>
          </cell>
        </row>
      </sheetData>
      <sheetData sheetId="56">
        <row r="13">
          <cell r="H13">
            <v>6</v>
          </cell>
        </row>
        <row r="14">
          <cell r="H14">
            <v>4</v>
          </cell>
        </row>
      </sheetData>
      <sheetData sheetId="57"/>
      <sheetData sheetId="58"/>
      <sheetData sheetId="59"/>
      <sheetData sheetId="60"/>
      <sheetData sheetId="61">
        <row r="17">
          <cell r="J17">
            <v>5</v>
          </cell>
        </row>
      </sheetData>
      <sheetData sheetId="62"/>
      <sheetData sheetId="63">
        <row r="19">
          <cell r="H19">
            <v>112.5</v>
          </cell>
        </row>
        <row r="20">
          <cell r="H20">
            <v>5</v>
          </cell>
        </row>
        <row r="21">
          <cell r="H21">
            <v>3</v>
          </cell>
        </row>
      </sheetData>
      <sheetData sheetId="64"/>
      <sheetData sheetId="6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Estimate (MRS)"/>
      <sheetName val="Cost Estimate (NON-MRS)"/>
      <sheetName val="Backup (Dist. Net work)"/>
      <sheetName val="Sheet1"/>
    </sheetNames>
    <sheetDataSet>
      <sheetData sheetId="0" refreshError="1"/>
      <sheetData sheetId="1" refreshError="1"/>
      <sheetData sheetId="2" refreshError="1">
        <row r="7">
          <cell r="K7" t="str">
            <v>Pipe Internal dia(Inches)</v>
          </cell>
          <cell r="L7" t="str">
            <v>Pipe Internal dia(mm)</v>
          </cell>
          <cell r="M7" t="str">
            <v>wall thickness(mm)</v>
          </cell>
          <cell r="N7" t="str">
            <v>Pipe Outer dia(m)</v>
          </cell>
          <cell r="O7" t="str">
            <v>Length</v>
          </cell>
          <cell r="P7" t="str">
            <v>Tee</v>
          </cell>
          <cell r="Q7" t="str">
            <v>Bend</v>
          </cell>
          <cell r="R7" t="str">
            <v>Reducer</v>
          </cell>
          <cell r="S7" t="str">
            <v>Socket</v>
          </cell>
          <cell r="T7" t="str">
            <v>SV</v>
          </cell>
          <cell r="U7" t="str">
            <v>WO</v>
          </cell>
          <cell r="V7" t="str">
            <v>AV</v>
          </cell>
          <cell r="W7" t="str">
            <v>FH</v>
          </cell>
        </row>
        <row r="8">
          <cell r="K8" t="str">
            <v>3" (75 mm)  i/d</v>
          </cell>
          <cell r="L8">
            <v>75</v>
          </cell>
        </row>
        <row r="9">
          <cell r="K9" t="str">
            <v>4" (100 mm)  i/d</v>
          </cell>
          <cell r="L9">
            <v>100</v>
          </cell>
          <cell r="M9">
            <v>4</v>
          </cell>
          <cell r="N9">
            <v>0.11</v>
          </cell>
          <cell r="O9">
            <v>3755</v>
          </cell>
          <cell r="P9">
            <v>6</v>
          </cell>
          <cell r="Q9">
            <v>9</v>
          </cell>
          <cell r="R9">
            <v>0</v>
          </cell>
          <cell r="S9">
            <v>626</v>
          </cell>
          <cell r="T9">
            <v>3</v>
          </cell>
          <cell r="U9">
            <v>0</v>
          </cell>
          <cell r="V9">
            <v>0</v>
          </cell>
          <cell r="W9">
            <v>0</v>
          </cell>
        </row>
        <row r="10">
          <cell r="K10" t="str">
            <v>6" (150 mm)  i/d</v>
          </cell>
          <cell r="L10">
            <v>150</v>
          </cell>
          <cell r="M10">
            <v>5.2</v>
          </cell>
          <cell r="N10">
            <v>0.16</v>
          </cell>
          <cell r="O10">
            <v>25910</v>
          </cell>
          <cell r="P10">
            <v>132</v>
          </cell>
          <cell r="Q10">
            <v>51</v>
          </cell>
          <cell r="R10">
            <v>19</v>
          </cell>
          <cell r="S10">
            <v>4318</v>
          </cell>
          <cell r="T10">
            <v>1</v>
          </cell>
          <cell r="U10">
            <v>0</v>
          </cell>
          <cell r="V10">
            <v>0</v>
          </cell>
          <cell r="W10">
            <v>4</v>
          </cell>
        </row>
        <row r="11">
          <cell r="K11" t="str">
            <v>8" (200 mm)  i/d</v>
          </cell>
          <cell r="L11">
            <v>200</v>
          </cell>
          <cell r="M11">
            <v>6.1</v>
          </cell>
          <cell r="N11">
            <v>0.21</v>
          </cell>
          <cell r="O11">
            <v>1553</v>
          </cell>
          <cell r="P11">
            <v>0</v>
          </cell>
          <cell r="Q11">
            <v>12</v>
          </cell>
          <cell r="R11">
            <v>2</v>
          </cell>
          <cell r="S11">
            <v>259</v>
          </cell>
          <cell r="T11">
            <v>1</v>
          </cell>
          <cell r="U11">
            <v>0</v>
          </cell>
          <cell r="V11">
            <v>0</v>
          </cell>
          <cell r="W11">
            <v>0</v>
          </cell>
        </row>
        <row r="12">
          <cell r="K12" t="str">
            <v>10" (250 mm)  i/d</v>
          </cell>
          <cell r="L12">
            <v>250</v>
          </cell>
          <cell r="M12">
            <v>7.5</v>
          </cell>
          <cell r="N12">
            <v>0.27</v>
          </cell>
          <cell r="O12">
            <v>1374</v>
          </cell>
          <cell r="P12">
            <v>11</v>
          </cell>
          <cell r="Q12">
            <v>4</v>
          </cell>
          <cell r="R12">
            <v>1</v>
          </cell>
          <cell r="S12">
            <v>229</v>
          </cell>
          <cell r="T12">
            <v>1</v>
          </cell>
          <cell r="U12">
            <v>0</v>
          </cell>
          <cell r="V12">
            <v>0</v>
          </cell>
          <cell r="W12">
            <v>0</v>
          </cell>
        </row>
        <row r="13">
          <cell r="K13" t="str">
            <v>12" (300 mm)  i/d</v>
          </cell>
          <cell r="L13">
            <v>300</v>
          </cell>
          <cell r="M13">
            <v>8.8000000000000007</v>
          </cell>
          <cell r="N13">
            <v>0.32</v>
          </cell>
          <cell r="O13">
            <v>20985</v>
          </cell>
          <cell r="P13">
            <v>136</v>
          </cell>
          <cell r="Q13">
            <v>31</v>
          </cell>
          <cell r="R13">
            <v>14</v>
          </cell>
          <cell r="S13">
            <v>3498</v>
          </cell>
          <cell r="T13">
            <v>8</v>
          </cell>
          <cell r="U13">
            <v>2</v>
          </cell>
          <cell r="V13">
            <v>3</v>
          </cell>
          <cell r="W13">
            <v>1</v>
          </cell>
        </row>
      </sheetData>
      <sheetData sheetId="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OQ"/>
      <sheetName val="summary"/>
      <sheetName val="insurance"/>
      <sheetName val="DATA BANK"/>
      <sheetName val="MANHOURS %"/>
      <sheetName val="MANAGEMENT"/>
      <sheetName val="BHR DISTR"/>
      <sheetName val="COMMISSION"/>
      <sheetName val="FACTOR + DAILY RATES"/>
      <sheetName val="H"/>
      <sheetName val="I"/>
      <sheetName val="J"/>
      <sheetName val="LIST OF SUPPLIER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OQ"/>
      <sheetName val="summary"/>
      <sheetName val="insurance"/>
      <sheetName val="DATA BANK"/>
      <sheetName val="MANHOURS %"/>
      <sheetName val="MANAGEMENT"/>
      <sheetName val="BHR DISTR"/>
      <sheetName val="COMMISSION"/>
      <sheetName val="FACTOR + DAILY RATES"/>
      <sheetName val="H"/>
      <sheetName val="I"/>
      <sheetName val="J"/>
      <sheetName val="LIST OF SUPPLIER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sheetName val="costfab"/>
      <sheetName val="Mob-Demob"/>
      <sheetName val="Plant"/>
      <sheetName val="Direct Staff"/>
      <sheetName val="Equipment"/>
      <sheetName val="TEMFACIL,SOE"/>
      <sheetName val="BM"/>
      <sheetName val="brk"/>
      <sheetName val="Gennotes"/>
      <sheetName val="COST SUMMARY"/>
      <sheetName val="DIV 1"/>
      <sheetName val="DIV 2"/>
      <sheetName val="DIV 3"/>
      <sheetName val="DIV 4"/>
      <sheetName val="DIV 5"/>
      <sheetName val="break abc"/>
      <sheetName val="KLHT"/>
      <sheetName val="B.O.Q"/>
      <sheetName val="Ext.Boq-1"/>
    </sheetNames>
    <definedNames>
      <definedName name="DataFilter"/>
      <definedName name="DataSort"/>
      <definedName name="GoBack" sheetId="17"/>
    </defined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ter supply"/>
      <sheetName val="Sewerage"/>
      <sheetName val="OHT"/>
      <sheetName val="Cast Iron step+vent pipe"/>
      <sheetName val="C.I Pipes"/>
      <sheetName val="PE Pipes"/>
      <sheetName val="SV (3)"/>
      <sheetName val="FH"/>
      <sheetName val="AV+WO"/>
      <sheetName val="MH.RATE ANA. 3' DIA"/>
      <sheetName val="soakage well 1"/>
      <sheetName val="soakage well 2"/>
      <sheetName val="Back up"/>
      <sheetName val="Data (2)"/>
      <sheetName val="Water Supplybackup"/>
      <sheetName val="thrustblocks"/>
      <sheetName val="Hyd. Statement"/>
      <sheetName val="Crush Estimation (2)"/>
      <sheetName val="Quantity Estimation1"/>
      <sheetName val="Quantity Estimation (2)"/>
      <sheetName val="Sheet1"/>
      <sheetName val="W.B,W.C"/>
      <sheetName val="Basin Mixer"/>
      <sheetName val="Accessories"/>
      <sheetName val="Gully Trap"/>
      <sheetName val="EXCAVATION"/>
      <sheetName val="SAND FILLING"/>
      <sheetName val="RCC Pipe"/>
      <sheetName val="Connection Chamber"/>
      <sheetName val="Manhole Cover"/>
      <sheetName val="Sheet2"/>
      <sheetName val="Sheet3"/>
      <sheetName val="G-20"/>
      <sheetName val="Backup (Dist. Net work)"/>
      <sheetName val="Crush Estimation"/>
      <sheetName val="elec.rate analysis"/>
      <sheetName val="Water_supply"/>
      <sheetName val="Cast_Iron_step+vent_pipe"/>
      <sheetName val="C_I_Pipes"/>
      <sheetName val="PE_Pipes"/>
      <sheetName val="SV_(3)"/>
      <sheetName val="MH_RATE_ANA__3'_DIA"/>
      <sheetName val="soakage_well_1"/>
      <sheetName val="soakage_well_2"/>
      <sheetName val="Back_up"/>
      <sheetName val="Data_(2)"/>
      <sheetName val="Water_Supplybackup"/>
      <sheetName val="Hyd__Statement"/>
      <sheetName val="Crush_Estimation_(2)"/>
      <sheetName val="Quantity_Estimation1"/>
      <sheetName val="Quantity_Estimation_(2)"/>
      <sheetName val="W_B,W_C"/>
      <sheetName val="Basin_Mixer"/>
      <sheetName val="Gully_Trap"/>
      <sheetName val="SAND_FILLING"/>
      <sheetName val="RCC_Pipe"/>
      <sheetName val="Connection_Chamber"/>
      <sheetName val="Manhole_Cover"/>
      <sheetName val="Backup_(Dist__Net_work)"/>
      <sheetName val="Crush_Estimation"/>
      <sheetName val="KLHT"/>
      <sheetName val="Cost Estimate.External"/>
      <sheetName val="elec_rate_analysis"/>
      <sheetName val="Water_supply1"/>
      <sheetName val="Cast_Iron_step+vent_pipe1"/>
      <sheetName val="C_I_Pipes1"/>
      <sheetName val="PE_Pipes1"/>
      <sheetName val="SV_(3)1"/>
      <sheetName val="MH_RATE_ANA__3'_DIA1"/>
      <sheetName val="soakage_well_11"/>
      <sheetName val="soakage_well_21"/>
      <sheetName val="Back_up1"/>
      <sheetName val="Data_(2)1"/>
      <sheetName val="Water_Supplybackup1"/>
      <sheetName val="Hyd__Statement1"/>
      <sheetName val="Crush_Estimation_(2)1"/>
      <sheetName val="Quantity_Estimation11"/>
      <sheetName val="Quantity_Estimation_(2)1"/>
      <sheetName val="W_B,W_C1"/>
      <sheetName val="Basin_Mixer1"/>
      <sheetName val="Gully_Trap1"/>
      <sheetName val="SAND_FILLING1"/>
      <sheetName val="RCC_Pipe1"/>
      <sheetName val="Connection_Chamber1"/>
      <sheetName val="Manhole_Cover1"/>
      <sheetName val="Backup_(Dist__Net_work)1"/>
      <sheetName val="Crush_Estimation1"/>
      <sheetName val="elec_rate_analysis1"/>
    </sheetNames>
    <sheetDataSet>
      <sheetData sheetId="0"/>
      <sheetData sheetId="1"/>
      <sheetData sheetId="2"/>
      <sheetData sheetId="3">
        <row r="15">
          <cell r="G15">
            <v>158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ŞİF "/>
      <sheetName val="Sayfa4"/>
    </sheetNames>
    <sheetDataSet>
      <sheetData sheetId="0" refreshError="1"/>
      <sheetData sheetId="1">
        <row r="1">
          <cell r="A1">
            <v>10250</v>
          </cell>
          <cell r="B1">
            <v>250</v>
          </cell>
          <cell r="C1">
            <v>10</v>
          </cell>
        </row>
        <row r="2">
          <cell r="A2">
            <v>8110</v>
          </cell>
          <cell r="B2">
            <v>110</v>
          </cell>
          <cell r="C2">
            <v>8</v>
          </cell>
        </row>
        <row r="3">
          <cell r="A3">
            <v>10160</v>
          </cell>
          <cell r="B3">
            <v>160</v>
          </cell>
          <cell r="C3">
            <v>10</v>
          </cell>
        </row>
        <row r="4">
          <cell r="A4">
            <v>8250</v>
          </cell>
          <cell r="B4">
            <v>250</v>
          </cell>
          <cell r="C4">
            <v>8</v>
          </cell>
        </row>
        <row r="5">
          <cell r="A5">
            <v>8225</v>
          </cell>
          <cell r="B5">
            <v>225</v>
          </cell>
          <cell r="C5">
            <v>8</v>
          </cell>
        </row>
        <row r="6">
          <cell r="A6">
            <v>8355</v>
          </cell>
          <cell r="B6">
            <v>355</v>
          </cell>
          <cell r="C6">
            <v>8</v>
          </cell>
        </row>
        <row r="7">
          <cell r="A7">
            <v>6225</v>
          </cell>
          <cell r="B7">
            <v>225</v>
          </cell>
          <cell r="C7">
            <v>6</v>
          </cell>
        </row>
        <row r="8">
          <cell r="A8">
            <v>6315</v>
          </cell>
          <cell r="B8">
            <v>315</v>
          </cell>
          <cell r="C8">
            <v>6</v>
          </cell>
        </row>
        <row r="9">
          <cell r="A9">
            <v>10110</v>
          </cell>
          <cell r="B9">
            <v>110</v>
          </cell>
          <cell r="C9">
            <v>10</v>
          </cell>
        </row>
        <row r="10">
          <cell r="A10">
            <v>10200</v>
          </cell>
          <cell r="B10">
            <v>200</v>
          </cell>
          <cell r="C10">
            <v>10</v>
          </cell>
        </row>
        <row r="11">
          <cell r="A11">
            <v>10315</v>
          </cell>
          <cell r="B11">
            <v>315</v>
          </cell>
          <cell r="C11">
            <v>10</v>
          </cell>
        </row>
        <row r="12">
          <cell r="A12">
            <v>8315</v>
          </cell>
          <cell r="B12">
            <v>315</v>
          </cell>
          <cell r="C12">
            <v>8</v>
          </cell>
        </row>
        <row r="13">
          <cell r="A13">
            <v>8450</v>
          </cell>
          <cell r="B13">
            <v>450</v>
          </cell>
          <cell r="C13">
            <v>8</v>
          </cell>
        </row>
        <row r="14">
          <cell r="A14">
            <v>6450</v>
          </cell>
          <cell r="B14">
            <v>450</v>
          </cell>
          <cell r="C14">
            <v>6</v>
          </cell>
        </row>
        <row r="15">
          <cell r="A15">
            <v>6500</v>
          </cell>
          <cell r="B15">
            <v>500</v>
          </cell>
          <cell r="C15">
            <v>6</v>
          </cell>
        </row>
        <row r="16">
          <cell r="A16">
            <v>4450</v>
          </cell>
          <cell r="B16">
            <v>450</v>
          </cell>
          <cell r="C16">
            <v>4</v>
          </cell>
        </row>
        <row r="17">
          <cell r="A17">
            <v>6315</v>
          </cell>
          <cell r="B17">
            <v>315</v>
          </cell>
          <cell r="C17">
            <v>6</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ASRANI"/>
      <sheetName val="L-SECT"/>
      <sheetName val="CO_Ord"/>
      <sheetName val="NSL"/>
      <sheetName val="IMPORT-DATA"/>
    </sheetNames>
    <sheetDataSet>
      <sheetData sheetId="0">
        <row r="8">
          <cell r="A8" t="str">
            <v>Reach of</v>
          </cell>
          <cell r="B8" t="str">
            <v>RDs</v>
          </cell>
          <cell r="C8" t="str">
            <v>NSL</v>
          </cell>
          <cell r="D8" t="str">
            <v>NSL</v>
          </cell>
          <cell r="E8" t="str">
            <v>S</v>
          </cell>
          <cell r="F8" t="str">
            <v xml:space="preserve">B </v>
          </cell>
          <cell r="G8" t="str">
            <v>D</v>
          </cell>
          <cell r="H8" t="str">
            <v>b</v>
          </cell>
          <cell r="I8" t="str">
            <v>d</v>
          </cell>
          <cell r="J8" t="str">
            <v>B/D</v>
          </cell>
          <cell r="K8" t="str">
            <v>Water</v>
          </cell>
          <cell r="L8" t="str">
            <v xml:space="preserve"> O/Edge berm</v>
          </cell>
          <cell r="M8" t="str">
            <v>A1</v>
          </cell>
          <cell r="N8" t="str">
            <v>A2</v>
          </cell>
          <cell r="O8" t="str">
            <v>P1</v>
          </cell>
          <cell r="P8" t="str">
            <v>P2</v>
          </cell>
          <cell r="Q8" t="str">
            <v>R1</v>
          </cell>
          <cell r="R8" t="str">
            <v>R2</v>
          </cell>
          <cell r="S8" t="str">
            <v>Ac</v>
          </cell>
          <cell r="T8" t="str">
            <v>Rc</v>
          </cell>
          <cell r="U8" t="str">
            <v>Vc</v>
          </cell>
          <cell r="V8" t="str">
            <v>Qc</v>
          </cell>
          <cell r="W8" t="str">
            <v>Froud No</v>
          </cell>
          <cell r="X8" t="str">
            <v>Froud No</v>
          </cell>
          <cell r="Y8" t="str">
            <v>V1</v>
          </cell>
          <cell r="Z8" t="str">
            <v>V2</v>
          </cell>
          <cell r="AA8" t="str">
            <v>Q1</v>
          </cell>
          <cell r="AB8" t="str">
            <v>Q2</v>
          </cell>
          <cell r="AC8" t="str">
            <v>Q=</v>
          </cell>
          <cell r="AD8" t="str">
            <v>Drop</v>
          </cell>
          <cell r="AE8" t="str">
            <v>F.C.L</v>
          </cell>
          <cell r="AF8" t="str">
            <v>F.C.L</v>
          </cell>
          <cell r="AG8" t="str">
            <v>B.L</v>
          </cell>
          <cell r="AH8" t="str">
            <v>B.L</v>
          </cell>
          <cell r="AI8" t="str">
            <v>Berm</v>
          </cell>
          <cell r="AJ8" t="str">
            <v xml:space="preserve">Bank </v>
          </cell>
          <cell r="AK8" t="str">
            <v>LEFT</v>
          </cell>
          <cell r="AL8" t="str">
            <v>RIGHT</v>
          </cell>
          <cell r="AM8" t="str">
            <v>SPOIL</v>
          </cell>
          <cell r="AN8" t="str">
            <v>LEFT</v>
          </cell>
          <cell r="AO8" t="str">
            <v>RIGHT</v>
          </cell>
          <cell r="AP8" t="str">
            <v>ROW</v>
          </cell>
        </row>
        <row r="9">
          <cell r="A9" t="str">
            <v>Nullah</v>
          </cell>
          <cell r="B9" t="str">
            <v/>
          </cell>
          <cell r="E9" t="str">
            <v>Slope</v>
          </cell>
          <cell r="F9" t="str">
            <v>Bed</v>
          </cell>
          <cell r="G9" t="str">
            <v xml:space="preserve">Depth </v>
          </cell>
          <cell r="H9" t="str">
            <v>Side</v>
          </cell>
          <cell r="I9" t="str">
            <v>Depth</v>
          </cell>
          <cell r="J9" t="str">
            <v>Ratio</v>
          </cell>
          <cell r="K9" t="str">
            <v>Way Width</v>
          </cell>
          <cell r="L9" t="str">
            <v>to</v>
          </cell>
          <cell r="M9" t="str">
            <v>Central</v>
          </cell>
          <cell r="N9" t="str">
            <v>Flow</v>
          </cell>
          <cell r="O9" t="str">
            <v>of</v>
          </cell>
          <cell r="P9" t="str">
            <v xml:space="preserve">of </v>
          </cell>
          <cell r="Q9" t="str">
            <v>of</v>
          </cell>
          <cell r="R9" t="str">
            <v>of area</v>
          </cell>
          <cell r="S9" t="str">
            <v xml:space="preserve">Flow </v>
          </cell>
          <cell r="T9" t="str">
            <v xml:space="preserve">of </v>
          </cell>
          <cell r="W9" t="str">
            <v>at 30%</v>
          </cell>
          <cell r="X9" t="str">
            <v>at 100%</v>
          </cell>
          <cell r="Y9" t="str">
            <v>Vel</v>
          </cell>
          <cell r="Z9" t="str">
            <v>Vel</v>
          </cell>
          <cell r="AC9" t="str">
            <v>Q1+Q2</v>
          </cell>
          <cell r="AD9" t="str">
            <v>in</v>
          </cell>
          <cell r="AE9" t="str">
            <v>U/S</v>
          </cell>
          <cell r="AF9" t="str">
            <v xml:space="preserve">D/S </v>
          </cell>
          <cell r="AG9" t="str">
            <v>U/S</v>
          </cell>
          <cell r="AH9" t="str">
            <v>D/S</v>
          </cell>
          <cell r="AI9" t="str">
            <v>Level</v>
          </cell>
          <cell r="AJ9" t="str">
            <v>Level</v>
          </cell>
          <cell r="AK9" t="str">
            <v>ROW</v>
          </cell>
          <cell r="AL9" t="str">
            <v>ROW</v>
          </cell>
          <cell r="AM9" t="str">
            <v>Length</v>
          </cell>
          <cell r="AN9" t="str">
            <v>ROW</v>
          </cell>
          <cell r="AO9" t="str">
            <v>ROW</v>
          </cell>
          <cell r="AP9" t="str">
            <v>Provided</v>
          </cell>
        </row>
        <row r="10">
          <cell r="B10" t="str">
            <v/>
          </cell>
          <cell r="C10" t="str">
            <v>at CL</v>
          </cell>
          <cell r="F10" t="str">
            <v>width</v>
          </cell>
          <cell r="G10" t="str">
            <v>of cut</v>
          </cell>
          <cell r="H10" t="str">
            <v>berm</v>
          </cell>
          <cell r="I10" t="str">
            <v xml:space="preserve">above </v>
          </cell>
          <cell r="L10" t="str">
            <v xml:space="preserve"> O/Edge berm</v>
          </cell>
          <cell r="M10" t="str">
            <v>area</v>
          </cell>
          <cell r="N10" t="str">
            <v>Area</v>
          </cell>
          <cell r="O10" t="str">
            <v>cut</v>
          </cell>
          <cell r="P10" t="str">
            <v>berms</v>
          </cell>
          <cell r="Q10" t="str">
            <v>central</v>
          </cell>
          <cell r="R10" t="str">
            <v>above</v>
          </cell>
          <cell r="S10" t="str">
            <v>area</v>
          </cell>
          <cell r="T10" t="str">
            <v>cut</v>
          </cell>
          <cell r="W10" t="str">
            <v>(cut section)</v>
          </cell>
          <cell r="X10" t="str">
            <v>discharge</v>
          </cell>
          <cell r="Y10" t="str">
            <v>with</v>
          </cell>
          <cell r="Z10" t="str">
            <v>above</v>
          </cell>
          <cell r="AD10" t="str">
            <v xml:space="preserve"> the</v>
          </cell>
          <cell r="AN10" t="str">
            <v>AVG</v>
          </cell>
          <cell r="AO10" t="str">
            <v>AVG</v>
          </cell>
        </row>
        <row r="11">
          <cell r="H11" t="str">
            <v>width</v>
          </cell>
          <cell r="I11" t="str">
            <v>berm</v>
          </cell>
          <cell r="M11" t="str">
            <v>of flow</v>
          </cell>
          <cell r="N11" t="str">
            <v>above</v>
          </cell>
          <cell r="Q11" t="str">
            <v>area</v>
          </cell>
          <cell r="R11" t="str">
            <v>berms</v>
          </cell>
          <cell r="S11" t="str">
            <v>of cut</v>
          </cell>
          <cell r="V11" t="str">
            <v>Run macro1</v>
          </cell>
          <cell r="W11" t="str">
            <v xml:space="preserve"> @ 30% flow</v>
          </cell>
          <cell r="X11" t="str">
            <v>(full section)</v>
          </cell>
          <cell r="Y11" t="str">
            <v>design</v>
          </cell>
          <cell r="Z11" t="str">
            <v>berms</v>
          </cell>
          <cell r="AC11" t="str">
            <v>Run macro2</v>
          </cell>
          <cell r="AD11" t="str">
            <v>bed</v>
          </cell>
        </row>
        <row r="12">
          <cell r="A12" t="str">
            <v>F.C.Q = 2500 cfs</v>
          </cell>
          <cell r="B12" t="str">
            <v>(ft)</v>
          </cell>
          <cell r="C12" t="str">
            <v>(ft)</v>
          </cell>
          <cell r="D12" t="str">
            <v>(ft)</v>
          </cell>
          <cell r="F12" t="str">
            <v>(ft)</v>
          </cell>
          <cell r="G12" t="str">
            <v>(ft)</v>
          </cell>
          <cell r="H12" t="str">
            <v>(ft)</v>
          </cell>
          <cell r="I12" t="str">
            <v>(ft)</v>
          </cell>
          <cell r="K12" t="str">
            <v>(ft)</v>
          </cell>
          <cell r="L12" t="str">
            <v>(ft)</v>
          </cell>
          <cell r="M12" t="str">
            <v>(sft)</v>
          </cell>
          <cell r="N12" t="str">
            <v>berms</v>
          </cell>
          <cell r="O12" t="str">
            <v>(ft)</v>
          </cell>
          <cell r="P12" t="str">
            <v>(ft)</v>
          </cell>
          <cell r="Q12" t="str">
            <v>(ft)</v>
          </cell>
          <cell r="R12" t="str">
            <v>(ft)</v>
          </cell>
          <cell r="S12" t="str">
            <v>(sft)</v>
          </cell>
          <cell r="T12" t="str">
            <v>(ft)</v>
          </cell>
          <cell r="U12" t="str">
            <v>(ft/sec)</v>
          </cell>
          <cell r="V12" t="str">
            <v>(cfs)</v>
          </cell>
          <cell r="W12" t="str">
            <v>(ft/sec)</v>
          </cell>
          <cell r="X12" t="str">
            <v>(ft/sec)</v>
          </cell>
          <cell r="Y12" t="str">
            <v>flow</v>
          </cell>
          <cell r="Z12" t="str">
            <v>(ft/sec)</v>
          </cell>
          <cell r="AA12" t="str">
            <v>(cfs)</v>
          </cell>
          <cell r="AB12" t="str">
            <v>(cfs)</v>
          </cell>
          <cell r="AC12" t="str">
            <v>(cfs)</v>
          </cell>
          <cell r="AD12" t="str">
            <v>(ft)</v>
          </cell>
          <cell r="AE12" t="str">
            <v>(ft)</v>
          </cell>
          <cell r="AF12" t="str">
            <v>(ft)</v>
          </cell>
          <cell r="AG12" t="str">
            <v>(ft)</v>
          </cell>
          <cell r="AH12" t="str">
            <v>(ft)</v>
          </cell>
          <cell r="AI12" t="str">
            <v>(ft)</v>
          </cell>
          <cell r="AJ12" t="str">
            <v>(ft)</v>
          </cell>
          <cell r="AK12" t="str">
            <v>(ft)</v>
          </cell>
          <cell r="AL12" t="str">
            <v>(ft)</v>
          </cell>
          <cell r="AM12" t="str">
            <v>(ft)</v>
          </cell>
          <cell r="AN12" t="str">
            <v>(ft)</v>
          </cell>
          <cell r="AO12" t="str">
            <v>(ft)</v>
          </cell>
          <cell r="AP12" t="str">
            <v>(ft)</v>
          </cell>
        </row>
        <row r="13">
          <cell r="A13" t="str">
            <v>1</v>
          </cell>
          <cell r="B13" t="str">
            <v>2</v>
          </cell>
          <cell r="C13" t="str">
            <v>3</v>
          </cell>
          <cell r="D13" t="str">
            <v>4</v>
          </cell>
          <cell r="E13" t="str">
            <v>5</v>
          </cell>
          <cell r="F13" t="str">
            <v>6</v>
          </cell>
          <cell r="G13" t="str">
            <v>7</v>
          </cell>
          <cell r="H13" t="str">
            <v>8</v>
          </cell>
          <cell r="I13" t="str">
            <v>9</v>
          </cell>
          <cell r="J13" t="str">
            <v>10</v>
          </cell>
          <cell r="K13" t="str">
            <v>11</v>
          </cell>
          <cell r="L13" t="str">
            <v>12</v>
          </cell>
          <cell r="M13" t="str">
            <v>13</v>
          </cell>
          <cell r="N13" t="str">
            <v>14</v>
          </cell>
          <cell r="O13" t="str">
            <v>15</v>
          </cell>
          <cell r="P13" t="str">
            <v>16</v>
          </cell>
          <cell r="Q13" t="str">
            <v>17</v>
          </cell>
          <cell r="R13" t="str">
            <v>18</v>
          </cell>
          <cell r="S13" t="str">
            <v>19</v>
          </cell>
          <cell r="T13" t="str">
            <v>20</v>
          </cell>
          <cell r="U13" t="str">
            <v>21</v>
          </cell>
          <cell r="V13" t="str">
            <v>22</v>
          </cell>
          <cell r="W13" t="str">
            <v>23</v>
          </cell>
          <cell r="X13" t="str">
            <v>24</v>
          </cell>
          <cell r="Y13" t="str">
            <v>25</v>
          </cell>
          <cell r="Z13" t="str">
            <v>26</v>
          </cell>
          <cell r="AA13" t="str">
            <v>27</v>
          </cell>
          <cell r="AB13" t="str">
            <v>28</v>
          </cell>
          <cell r="AC13" t="str">
            <v>29</v>
          </cell>
          <cell r="AD13" t="str">
            <v>30</v>
          </cell>
          <cell r="AE13" t="str">
            <v>31</v>
          </cell>
          <cell r="AF13" t="str">
            <v>32</v>
          </cell>
          <cell r="AG13" t="str">
            <v>33</v>
          </cell>
          <cell r="AH13" t="str">
            <v>34</v>
          </cell>
          <cell r="AI13" t="str">
            <v>35</v>
          </cell>
          <cell r="AJ13" t="str">
            <v>36</v>
          </cell>
          <cell r="AK13" t="str">
            <v>37</v>
          </cell>
          <cell r="AL13" t="str">
            <v>38</v>
          </cell>
          <cell r="AM13" t="str">
            <v>39</v>
          </cell>
          <cell r="AN13" t="str">
            <v>40</v>
          </cell>
          <cell r="AO13" t="str">
            <v>41</v>
          </cell>
          <cell r="AP13" t="str">
            <v>42</v>
          </cell>
        </row>
        <row r="14">
          <cell r="A14" t="str">
            <v>Z</v>
          </cell>
          <cell r="B14">
            <v>0</v>
          </cell>
          <cell r="C14">
            <v>562.16499999999996</v>
          </cell>
          <cell r="D14">
            <v>561.85500000000002</v>
          </cell>
          <cell r="E14">
            <v>4.9600000000000002E-4</v>
          </cell>
          <cell r="F14">
            <v>62</v>
          </cell>
          <cell r="G14">
            <v>8.25</v>
          </cell>
          <cell r="H14">
            <v>0</v>
          </cell>
          <cell r="I14">
            <v>0</v>
          </cell>
          <cell r="J14">
            <v>7.5151515151515156</v>
          </cell>
          <cell r="K14">
            <v>95</v>
          </cell>
          <cell r="L14">
            <v>0</v>
          </cell>
          <cell r="M14">
            <v>647.625</v>
          </cell>
          <cell r="N14">
            <v>0</v>
          </cell>
          <cell r="O14">
            <v>98.895121628746523</v>
          </cell>
          <cell r="P14">
            <v>0</v>
          </cell>
          <cell r="Q14">
            <v>6.5486041104352148</v>
          </cell>
          <cell r="R14">
            <v>0</v>
          </cell>
          <cell r="S14">
            <v>647.625</v>
          </cell>
          <cell r="T14">
            <v>6.5486041104352148</v>
          </cell>
          <cell r="U14">
            <v>3.8613356129510668</v>
          </cell>
          <cell r="V14">
            <v>2500.6974763374346</v>
          </cell>
          <cell r="W14">
            <v>6.7923370653412224E-2</v>
          </cell>
          <cell r="X14">
            <v>6.7923370653412224E-2</v>
          </cell>
          <cell r="Y14">
            <v>3.8613356129510668</v>
          </cell>
          <cell r="Z14">
            <v>0</v>
          </cell>
          <cell r="AA14">
            <v>2500.6974763374346</v>
          </cell>
          <cell r="AB14">
            <v>0</v>
          </cell>
          <cell r="AC14">
            <v>2500.6974763374346</v>
          </cell>
          <cell r="AE14">
            <v>560.75</v>
          </cell>
          <cell r="AF14">
            <v>560.75</v>
          </cell>
          <cell r="AG14">
            <v>552.5</v>
          </cell>
          <cell r="AH14">
            <v>552.5</v>
          </cell>
          <cell r="AI14">
            <v>560.75</v>
          </cell>
          <cell r="AJ14">
            <v>563.75</v>
          </cell>
          <cell r="AK14">
            <v>86</v>
          </cell>
          <cell r="AL14">
            <v>75</v>
          </cell>
          <cell r="AM14">
            <v>89.687500000000142</v>
          </cell>
          <cell r="AN14">
            <v>94.684210526315795</v>
          </cell>
          <cell r="AO14">
            <v>110.3114039999992</v>
          </cell>
          <cell r="AP14">
            <v>204.99561452631499</v>
          </cell>
          <cell r="BO14">
            <v>300</v>
          </cell>
          <cell r="BP14">
            <v>560.56500000000005</v>
          </cell>
          <cell r="BQ14">
            <v>300</v>
          </cell>
          <cell r="BR14">
            <v>560.56500000000005</v>
          </cell>
          <cell r="BS14">
            <v>300</v>
          </cell>
          <cell r="BT14">
            <v>560.56500000000005</v>
          </cell>
          <cell r="BU14">
            <v>300</v>
          </cell>
          <cell r="BV14">
            <v>560.56500000000005</v>
          </cell>
          <cell r="BW14">
            <v>300</v>
          </cell>
          <cell r="BX14">
            <v>560.56500000000005</v>
          </cell>
          <cell r="BY14">
            <v>300</v>
          </cell>
          <cell r="BZ14">
            <v>560.56500000000005</v>
          </cell>
          <cell r="CA14">
            <v>300</v>
          </cell>
          <cell r="CB14">
            <v>560.56500000000005</v>
          </cell>
          <cell r="CC14">
            <v>300</v>
          </cell>
          <cell r="CD14">
            <v>560.56500000000005</v>
          </cell>
          <cell r="CE14">
            <v>275</v>
          </cell>
          <cell r="CF14">
            <v>560.71500000000003</v>
          </cell>
          <cell r="CG14">
            <v>253</v>
          </cell>
          <cell r="CH14">
            <v>560.69500000000005</v>
          </cell>
          <cell r="CI14">
            <v>241</v>
          </cell>
          <cell r="CJ14">
            <v>566.52499999999998</v>
          </cell>
          <cell r="CK14">
            <v>225</v>
          </cell>
          <cell r="CL14">
            <v>560.36500000000001</v>
          </cell>
          <cell r="CM14">
            <v>200</v>
          </cell>
          <cell r="CN14">
            <v>560.59500000000003</v>
          </cell>
          <cell r="CO14">
            <v>165</v>
          </cell>
          <cell r="CP14">
            <v>561.89499999999998</v>
          </cell>
          <cell r="CQ14">
            <v>150</v>
          </cell>
          <cell r="CR14">
            <v>564.85500000000002</v>
          </cell>
          <cell r="CS14">
            <v>135</v>
          </cell>
          <cell r="CT14">
            <v>561.52499999999998</v>
          </cell>
          <cell r="CU14">
            <v>100</v>
          </cell>
          <cell r="CV14">
            <v>560.79499999999996</v>
          </cell>
          <cell r="CW14">
            <v>75</v>
          </cell>
          <cell r="CX14">
            <v>561.07500000000005</v>
          </cell>
          <cell r="CY14">
            <v>50</v>
          </cell>
          <cell r="CZ14">
            <v>561.96500000000003</v>
          </cell>
          <cell r="DA14">
            <v>25</v>
          </cell>
          <cell r="DB14">
            <v>562.07500000000005</v>
          </cell>
          <cell r="DE14">
            <v>25</v>
          </cell>
          <cell r="DF14">
            <v>561.995</v>
          </cell>
          <cell r="DG14">
            <v>50</v>
          </cell>
          <cell r="DH14">
            <v>562.09500000000003</v>
          </cell>
          <cell r="DI14">
            <v>75</v>
          </cell>
          <cell r="DJ14">
            <v>562.29499999999996</v>
          </cell>
          <cell r="DK14">
            <v>100</v>
          </cell>
          <cell r="DL14">
            <v>562.29499999999996</v>
          </cell>
          <cell r="DM14">
            <v>125</v>
          </cell>
          <cell r="DN14">
            <v>562.30499999999995</v>
          </cell>
          <cell r="DO14">
            <v>150</v>
          </cell>
          <cell r="DP14">
            <v>562.45500000000004</v>
          </cell>
          <cell r="DQ14">
            <v>175</v>
          </cell>
          <cell r="DR14">
            <v>562.47500000000002</v>
          </cell>
          <cell r="DS14">
            <v>200</v>
          </cell>
          <cell r="DT14">
            <v>562.59500000000003</v>
          </cell>
          <cell r="DU14">
            <v>225</v>
          </cell>
          <cell r="DV14">
            <v>562.79499999999996</v>
          </cell>
          <cell r="DW14">
            <v>250</v>
          </cell>
          <cell r="DX14">
            <v>562.89499999999998</v>
          </cell>
          <cell r="DY14">
            <v>275</v>
          </cell>
          <cell r="DZ14">
            <v>562.96500000000003</v>
          </cell>
          <cell r="EA14">
            <v>300</v>
          </cell>
          <cell r="EB14">
            <v>563.14499999999998</v>
          </cell>
          <cell r="EC14">
            <v>300</v>
          </cell>
          <cell r="ED14">
            <v>563.14499999999998</v>
          </cell>
          <cell r="EE14">
            <v>300</v>
          </cell>
          <cell r="EF14">
            <v>563.14499999999998</v>
          </cell>
          <cell r="EG14">
            <v>300</v>
          </cell>
          <cell r="EH14">
            <v>563.14499999999998</v>
          </cell>
          <cell r="EI14">
            <v>300</v>
          </cell>
          <cell r="EJ14">
            <v>563.14499999999998</v>
          </cell>
          <cell r="EK14">
            <v>300</v>
          </cell>
          <cell r="EL14">
            <v>563.14499999999998</v>
          </cell>
          <cell r="EM14">
            <v>300</v>
          </cell>
          <cell r="EN14">
            <v>563.14499999999998</v>
          </cell>
          <cell r="EO14">
            <v>300</v>
          </cell>
          <cell r="EP14">
            <v>563.14499999999998</v>
          </cell>
          <cell r="EQ14">
            <v>300</v>
          </cell>
          <cell r="ER14">
            <v>563.14499999999998</v>
          </cell>
        </row>
        <row r="15">
          <cell r="A15" t="str">
            <v>NSLs feeded on 27.02.2000</v>
          </cell>
          <cell r="B15">
            <v>160</v>
          </cell>
          <cell r="C15">
            <v>562.09500000000003</v>
          </cell>
          <cell r="D15">
            <v>560.76</v>
          </cell>
          <cell r="E15">
            <v>4.9600000000000002E-4</v>
          </cell>
          <cell r="F15">
            <v>62</v>
          </cell>
          <cell r="G15">
            <v>8.25</v>
          </cell>
          <cell r="H15">
            <v>0</v>
          </cell>
          <cell r="I15">
            <v>0</v>
          </cell>
          <cell r="J15">
            <v>7.5151515151515156</v>
          </cell>
          <cell r="K15">
            <v>95</v>
          </cell>
          <cell r="L15">
            <v>0</v>
          </cell>
          <cell r="M15">
            <v>647.625</v>
          </cell>
          <cell r="N15">
            <v>0</v>
          </cell>
          <cell r="O15">
            <v>98.895121628746523</v>
          </cell>
          <cell r="P15">
            <v>0</v>
          </cell>
          <cell r="Q15">
            <v>6.5486041104352148</v>
          </cell>
          <cell r="R15">
            <v>0</v>
          </cell>
          <cell r="S15">
            <v>647.625</v>
          </cell>
          <cell r="T15">
            <v>6.5486041104352148</v>
          </cell>
          <cell r="U15">
            <v>3.8613356129510668</v>
          </cell>
          <cell r="V15">
            <v>2500.6974763374346</v>
          </cell>
          <cell r="W15">
            <v>6.7923370653412224E-2</v>
          </cell>
          <cell r="X15">
            <v>6.7923370653412224E-2</v>
          </cell>
          <cell r="Y15">
            <v>3.8613356129510668</v>
          </cell>
          <cell r="Z15">
            <v>0</v>
          </cell>
          <cell r="AA15">
            <v>2500.6974763374346</v>
          </cell>
          <cell r="AB15">
            <v>0</v>
          </cell>
          <cell r="AC15">
            <v>2500.6974763374346</v>
          </cell>
          <cell r="AE15">
            <v>560.67064000000005</v>
          </cell>
          <cell r="AF15">
            <v>560.67064000000005</v>
          </cell>
          <cell r="AG15">
            <v>552.42064000000005</v>
          </cell>
          <cell r="AH15">
            <v>552.42064000000005</v>
          </cell>
          <cell r="AI15">
            <v>560.67064000000005</v>
          </cell>
          <cell r="AJ15">
            <v>563.67064000000005</v>
          </cell>
          <cell r="AK15">
            <v>87</v>
          </cell>
          <cell r="AL15">
            <v>79</v>
          </cell>
          <cell r="AM15">
            <v>89.161874999999569</v>
          </cell>
          <cell r="AN15">
            <v>94.684210526315795</v>
          </cell>
          <cell r="AO15">
            <v>110.3114039999992</v>
          </cell>
          <cell r="AP15">
            <v>204.99561452631499</v>
          </cell>
          <cell r="BO15">
            <v>325</v>
          </cell>
          <cell r="BP15">
            <v>560.41499999999996</v>
          </cell>
          <cell r="BQ15">
            <v>325</v>
          </cell>
          <cell r="BR15">
            <v>560.41499999999996</v>
          </cell>
          <cell r="BS15">
            <v>325</v>
          </cell>
          <cell r="BT15">
            <v>560.41499999999996</v>
          </cell>
          <cell r="BU15">
            <v>325</v>
          </cell>
          <cell r="BV15">
            <v>560.41499999999996</v>
          </cell>
          <cell r="BW15">
            <v>325</v>
          </cell>
          <cell r="BX15">
            <v>560.41499999999996</v>
          </cell>
          <cell r="BY15">
            <v>325</v>
          </cell>
          <cell r="BZ15">
            <v>560.41499999999996</v>
          </cell>
          <cell r="CA15">
            <v>325</v>
          </cell>
          <cell r="CB15">
            <v>560.41499999999996</v>
          </cell>
          <cell r="CC15">
            <v>325</v>
          </cell>
          <cell r="CD15">
            <v>560.41499999999996</v>
          </cell>
          <cell r="CE15">
            <v>300</v>
          </cell>
          <cell r="CF15">
            <v>559.85500000000002</v>
          </cell>
          <cell r="CG15">
            <v>275</v>
          </cell>
          <cell r="CH15">
            <v>559.63499999999999</v>
          </cell>
          <cell r="CI15">
            <v>250</v>
          </cell>
          <cell r="CJ15">
            <v>559.59500000000003</v>
          </cell>
          <cell r="CK15">
            <v>225</v>
          </cell>
          <cell r="CL15">
            <v>559.79499999999996</v>
          </cell>
          <cell r="CM15">
            <v>200</v>
          </cell>
          <cell r="CN15">
            <v>559.85500000000002</v>
          </cell>
          <cell r="CO15">
            <v>175</v>
          </cell>
          <cell r="CP15">
            <v>560.29499999999996</v>
          </cell>
          <cell r="CQ15">
            <v>150</v>
          </cell>
          <cell r="CR15">
            <v>559.89499999999998</v>
          </cell>
          <cell r="CS15">
            <v>125</v>
          </cell>
          <cell r="CT15">
            <v>559.54499999999996</v>
          </cell>
          <cell r="CU15">
            <v>100</v>
          </cell>
          <cell r="CV15">
            <v>560.745</v>
          </cell>
          <cell r="CW15">
            <v>75</v>
          </cell>
          <cell r="CX15">
            <v>561.41499999999996</v>
          </cell>
          <cell r="CY15">
            <v>50</v>
          </cell>
          <cell r="CZ15">
            <v>561.85500000000002</v>
          </cell>
          <cell r="DA15">
            <v>25</v>
          </cell>
          <cell r="DB15">
            <v>562.19500000000005</v>
          </cell>
          <cell r="DE15">
            <v>25</v>
          </cell>
          <cell r="DF15">
            <v>561.79499999999996</v>
          </cell>
          <cell r="DG15">
            <v>50</v>
          </cell>
          <cell r="DH15">
            <v>561.69500000000005</v>
          </cell>
          <cell r="DI15">
            <v>75</v>
          </cell>
          <cell r="DJ15">
            <v>561.29499999999996</v>
          </cell>
          <cell r="DK15">
            <v>100</v>
          </cell>
          <cell r="DL15">
            <v>561.52499999999998</v>
          </cell>
          <cell r="DM15">
            <v>125</v>
          </cell>
          <cell r="DN15">
            <v>561.29499999999996</v>
          </cell>
          <cell r="DO15">
            <v>150</v>
          </cell>
          <cell r="DP15">
            <v>561.39499999999998</v>
          </cell>
          <cell r="DQ15">
            <v>175</v>
          </cell>
          <cell r="DR15">
            <v>561.29499999999996</v>
          </cell>
          <cell r="DS15">
            <v>200</v>
          </cell>
          <cell r="DT15">
            <v>561.41499999999996</v>
          </cell>
          <cell r="DU15">
            <v>225</v>
          </cell>
          <cell r="DV15">
            <v>561.245</v>
          </cell>
          <cell r="DW15">
            <v>250</v>
          </cell>
          <cell r="DX15">
            <v>561.14499999999998</v>
          </cell>
          <cell r="DY15">
            <v>275</v>
          </cell>
          <cell r="DZ15">
            <v>561.09500000000003</v>
          </cell>
          <cell r="EA15">
            <v>300</v>
          </cell>
          <cell r="EB15">
            <v>561.10500000000002</v>
          </cell>
          <cell r="EC15">
            <v>300</v>
          </cell>
          <cell r="ED15">
            <v>561.10500000000002</v>
          </cell>
          <cell r="EE15">
            <v>300</v>
          </cell>
          <cell r="EF15">
            <v>561.10500000000002</v>
          </cell>
          <cell r="EG15">
            <v>300</v>
          </cell>
          <cell r="EH15">
            <v>561.10500000000002</v>
          </cell>
          <cell r="EI15">
            <v>300</v>
          </cell>
          <cell r="EJ15">
            <v>561.10500000000002</v>
          </cell>
          <cell r="EK15">
            <v>300</v>
          </cell>
          <cell r="EL15">
            <v>561.10500000000002</v>
          </cell>
          <cell r="EM15">
            <v>300</v>
          </cell>
          <cell r="EN15">
            <v>561.10500000000002</v>
          </cell>
          <cell r="EO15">
            <v>300</v>
          </cell>
          <cell r="EP15">
            <v>561.10500000000002</v>
          </cell>
          <cell r="EQ15">
            <v>300</v>
          </cell>
          <cell r="ER15">
            <v>561.10500000000002</v>
          </cell>
        </row>
        <row r="16">
          <cell r="A16" t="str">
            <v>Str-Length=240.51</v>
          </cell>
          <cell r="B16">
            <v>171</v>
          </cell>
          <cell r="C16">
            <v>564.995</v>
          </cell>
          <cell r="D16">
            <v>564.97500000000002</v>
          </cell>
          <cell r="E16">
            <v>4.9600000000000002E-4</v>
          </cell>
          <cell r="F16">
            <v>62</v>
          </cell>
          <cell r="G16">
            <v>8.25</v>
          </cell>
          <cell r="H16">
            <v>0</v>
          </cell>
          <cell r="I16">
            <v>0</v>
          </cell>
          <cell r="J16">
            <v>7.5151515151515156</v>
          </cell>
          <cell r="K16">
            <v>95</v>
          </cell>
          <cell r="L16">
            <v>0</v>
          </cell>
          <cell r="M16">
            <v>647.625</v>
          </cell>
          <cell r="N16">
            <v>0</v>
          </cell>
          <cell r="O16">
            <v>98.895121628746523</v>
          </cell>
          <cell r="P16">
            <v>0</v>
          </cell>
          <cell r="Q16">
            <v>6.5486041104352148</v>
          </cell>
          <cell r="R16">
            <v>0</v>
          </cell>
          <cell r="S16">
            <v>647.625</v>
          </cell>
          <cell r="T16">
            <v>6.5486041104352148</v>
          </cell>
          <cell r="U16">
            <v>3.8613356129510668</v>
          </cell>
          <cell r="V16">
            <v>2500.6974763374346</v>
          </cell>
          <cell r="W16">
            <v>6.7923370653412224E-2</v>
          </cell>
          <cell r="X16">
            <v>6.7923370653412224E-2</v>
          </cell>
          <cell r="Y16">
            <v>3.8613356129510668</v>
          </cell>
          <cell r="Z16">
            <v>0</v>
          </cell>
          <cell r="AA16">
            <v>2500.6974763374346</v>
          </cell>
          <cell r="AB16">
            <v>0</v>
          </cell>
          <cell r="AC16">
            <v>2500.6974763374346</v>
          </cell>
          <cell r="AE16">
            <v>560.66518400000007</v>
          </cell>
          <cell r="AF16">
            <v>560.66518400000007</v>
          </cell>
          <cell r="AG16">
            <v>552.41518400000007</v>
          </cell>
          <cell r="AH16">
            <v>552.41518400000007</v>
          </cell>
          <cell r="AI16">
            <v>560.66518400000007</v>
          </cell>
          <cell r="AJ16">
            <v>563.66518400000007</v>
          </cell>
          <cell r="AK16">
            <v>77</v>
          </cell>
          <cell r="AL16">
            <v>72</v>
          </cell>
          <cell r="AM16">
            <v>116.21702499999955</v>
          </cell>
          <cell r="AN16">
            <v>94.684210526315795</v>
          </cell>
          <cell r="AO16">
            <v>110.3114039999992</v>
          </cell>
          <cell r="AP16">
            <v>204.99561452631499</v>
          </cell>
          <cell r="BO16">
            <v>325</v>
          </cell>
          <cell r="BP16">
            <v>565.34500000000003</v>
          </cell>
          <cell r="BQ16">
            <v>325</v>
          </cell>
          <cell r="BR16">
            <v>565.34500000000003</v>
          </cell>
          <cell r="BS16">
            <v>325</v>
          </cell>
          <cell r="BT16">
            <v>565.34500000000003</v>
          </cell>
          <cell r="BU16">
            <v>325</v>
          </cell>
          <cell r="BV16">
            <v>565.34500000000003</v>
          </cell>
          <cell r="BW16">
            <v>325</v>
          </cell>
          <cell r="BX16">
            <v>565.34500000000003</v>
          </cell>
          <cell r="BY16">
            <v>325</v>
          </cell>
          <cell r="BZ16">
            <v>565.34500000000003</v>
          </cell>
          <cell r="CA16">
            <v>325</v>
          </cell>
          <cell r="CB16">
            <v>565.34500000000003</v>
          </cell>
          <cell r="CC16">
            <v>325</v>
          </cell>
          <cell r="CD16">
            <v>565.34500000000003</v>
          </cell>
          <cell r="CE16">
            <v>300</v>
          </cell>
          <cell r="CF16">
            <v>565.29499999999996</v>
          </cell>
          <cell r="CG16">
            <v>275</v>
          </cell>
          <cell r="CH16">
            <v>565.19500000000005</v>
          </cell>
          <cell r="CI16">
            <v>250</v>
          </cell>
          <cell r="CJ16">
            <v>565.09500000000003</v>
          </cell>
          <cell r="CK16">
            <v>225</v>
          </cell>
          <cell r="CL16">
            <v>565.14499999999998</v>
          </cell>
          <cell r="CM16">
            <v>200</v>
          </cell>
          <cell r="CN16">
            <v>565.04499999999996</v>
          </cell>
          <cell r="CO16">
            <v>175</v>
          </cell>
          <cell r="CP16">
            <v>564.86500000000001</v>
          </cell>
          <cell r="CQ16">
            <v>150</v>
          </cell>
          <cell r="CR16">
            <v>564.745</v>
          </cell>
          <cell r="CS16">
            <v>125</v>
          </cell>
          <cell r="CT16">
            <v>564.63499999999999</v>
          </cell>
          <cell r="CU16">
            <v>100</v>
          </cell>
          <cell r="CV16">
            <v>564.41499999999996</v>
          </cell>
          <cell r="CW16">
            <v>75</v>
          </cell>
          <cell r="CX16">
            <v>564.85500000000002</v>
          </cell>
          <cell r="CY16">
            <v>50</v>
          </cell>
          <cell r="CZ16">
            <v>565.07500000000005</v>
          </cell>
          <cell r="DA16">
            <v>25</v>
          </cell>
          <cell r="DB16">
            <v>564.745</v>
          </cell>
          <cell r="DE16">
            <v>25</v>
          </cell>
          <cell r="DF16">
            <v>564.69500000000005</v>
          </cell>
          <cell r="DG16">
            <v>50</v>
          </cell>
          <cell r="DH16">
            <v>564.29499999999996</v>
          </cell>
          <cell r="DI16">
            <v>75</v>
          </cell>
          <cell r="DJ16">
            <v>563.745</v>
          </cell>
          <cell r="DK16">
            <v>100</v>
          </cell>
          <cell r="DL16">
            <v>564.96500000000003</v>
          </cell>
          <cell r="DM16">
            <v>125</v>
          </cell>
          <cell r="DN16">
            <v>564.89499999999998</v>
          </cell>
          <cell r="DO16">
            <v>150</v>
          </cell>
          <cell r="DP16">
            <v>564.72500000000002</v>
          </cell>
          <cell r="DQ16">
            <v>175</v>
          </cell>
          <cell r="DR16">
            <v>564.61500000000001</v>
          </cell>
          <cell r="DS16">
            <v>200</v>
          </cell>
          <cell r="DT16">
            <v>564.85500000000002</v>
          </cell>
          <cell r="DU16">
            <v>225</v>
          </cell>
          <cell r="DV16">
            <v>565.01499999999999</v>
          </cell>
          <cell r="DW16">
            <v>250</v>
          </cell>
          <cell r="DX16">
            <v>565.09500000000003</v>
          </cell>
          <cell r="DY16">
            <v>275</v>
          </cell>
          <cell r="DZ16">
            <v>564.92499999999995</v>
          </cell>
          <cell r="EA16">
            <v>300</v>
          </cell>
          <cell r="EB16">
            <v>564.60500000000002</v>
          </cell>
          <cell r="EC16">
            <v>300</v>
          </cell>
          <cell r="ED16">
            <v>564.60500000000002</v>
          </cell>
          <cell r="EE16">
            <v>300</v>
          </cell>
          <cell r="EF16">
            <v>564.60500000000002</v>
          </cell>
          <cell r="EG16">
            <v>300</v>
          </cell>
          <cell r="EH16">
            <v>564.60500000000002</v>
          </cell>
          <cell r="EI16">
            <v>300</v>
          </cell>
          <cell r="EJ16">
            <v>564.60500000000002</v>
          </cell>
          <cell r="EK16">
            <v>300</v>
          </cell>
          <cell r="EL16">
            <v>564.60500000000002</v>
          </cell>
          <cell r="EM16">
            <v>300</v>
          </cell>
          <cell r="EN16">
            <v>564.60500000000002</v>
          </cell>
          <cell r="EO16">
            <v>300</v>
          </cell>
          <cell r="EP16">
            <v>564.60500000000002</v>
          </cell>
          <cell r="EQ16">
            <v>300</v>
          </cell>
          <cell r="ER16">
            <v>564.60500000000002</v>
          </cell>
        </row>
        <row r="17">
          <cell r="B17">
            <v>241</v>
          </cell>
          <cell r="C17">
            <v>560.59500000000003</v>
          </cell>
          <cell r="D17">
            <v>561.26</v>
          </cell>
          <cell r="E17">
            <v>4.9600000000000002E-4</v>
          </cell>
          <cell r="F17">
            <v>62</v>
          </cell>
          <cell r="G17">
            <v>8.25</v>
          </cell>
          <cell r="H17">
            <v>0</v>
          </cell>
          <cell r="I17">
            <v>0</v>
          </cell>
          <cell r="J17">
            <v>7.5151515151515156</v>
          </cell>
          <cell r="K17">
            <v>95</v>
          </cell>
          <cell r="L17">
            <v>0</v>
          </cell>
          <cell r="M17">
            <v>647.625</v>
          </cell>
          <cell r="N17">
            <v>0</v>
          </cell>
          <cell r="O17">
            <v>98.895121628746523</v>
          </cell>
          <cell r="P17">
            <v>0</v>
          </cell>
          <cell r="Q17">
            <v>6.5486041104352148</v>
          </cell>
          <cell r="R17">
            <v>0</v>
          </cell>
          <cell r="S17">
            <v>647.625</v>
          </cell>
          <cell r="T17">
            <v>6.5486041104352148</v>
          </cell>
          <cell r="U17">
            <v>3.8613356129510668</v>
          </cell>
          <cell r="V17">
            <v>2500.6974763374346</v>
          </cell>
          <cell r="W17">
            <v>6.7923370653412224E-2</v>
          </cell>
          <cell r="X17">
            <v>6.7923370653412224E-2</v>
          </cell>
          <cell r="Y17">
            <v>3.8613356129510668</v>
          </cell>
          <cell r="Z17">
            <v>0</v>
          </cell>
          <cell r="AA17">
            <v>2500.6974763374346</v>
          </cell>
          <cell r="AB17">
            <v>0</v>
          </cell>
          <cell r="AC17">
            <v>2500.6974763374346</v>
          </cell>
          <cell r="AE17">
            <v>560.63046400000007</v>
          </cell>
          <cell r="AF17">
            <v>560.63046400000007</v>
          </cell>
          <cell r="AG17">
            <v>552.38046400000007</v>
          </cell>
          <cell r="AH17">
            <v>552.38046400000007</v>
          </cell>
          <cell r="AI17">
            <v>560.63046400000007</v>
          </cell>
          <cell r="AJ17">
            <v>563.63046400000007</v>
          </cell>
          <cell r="AK17">
            <v>86</v>
          </cell>
          <cell r="AL17">
            <v>77</v>
          </cell>
          <cell r="AM17">
            <v>65.221750999998875</v>
          </cell>
          <cell r="AN17">
            <v>94.684210526315795</v>
          </cell>
          <cell r="AO17">
            <v>110.3114039999992</v>
          </cell>
          <cell r="AP17">
            <v>204.99561452631499</v>
          </cell>
          <cell r="BO17">
            <v>300</v>
          </cell>
          <cell r="BP17">
            <v>560.41499999999996</v>
          </cell>
          <cell r="BQ17">
            <v>300</v>
          </cell>
          <cell r="BR17">
            <v>560.41499999999996</v>
          </cell>
          <cell r="BS17">
            <v>300</v>
          </cell>
          <cell r="BT17">
            <v>560.41499999999996</v>
          </cell>
          <cell r="BU17">
            <v>300</v>
          </cell>
          <cell r="BV17">
            <v>560.41499999999996</v>
          </cell>
          <cell r="BW17">
            <v>300</v>
          </cell>
          <cell r="BX17">
            <v>560.41499999999996</v>
          </cell>
          <cell r="BY17">
            <v>275</v>
          </cell>
          <cell r="BZ17">
            <v>560.29499999999996</v>
          </cell>
          <cell r="CA17">
            <v>250</v>
          </cell>
          <cell r="CB17">
            <v>560.125</v>
          </cell>
          <cell r="CC17">
            <v>223</v>
          </cell>
          <cell r="CD17">
            <v>562.69500000000005</v>
          </cell>
          <cell r="CE17">
            <v>218</v>
          </cell>
          <cell r="CF17">
            <v>565.79499999999996</v>
          </cell>
          <cell r="CG17">
            <v>205</v>
          </cell>
          <cell r="CH17">
            <v>560.19500000000005</v>
          </cell>
          <cell r="CI17">
            <v>200</v>
          </cell>
          <cell r="CJ17">
            <v>559.89499999999998</v>
          </cell>
          <cell r="CK17">
            <v>185</v>
          </cell>
          <cell r="CL17">
            <v>559.79499999999996</v>
          </cell>
          <cell r="CM17">
            <v>175</v>
          </cell>
          <cell r="CN17">
            <v>563.59500000000003</v>
          </cell>
          <cell r="CO17">
            <v>165</v>
          </cell>
          <cell r="CP17">
            <v>559.89499999999998</v>
          </cell>
          <cell r="CQ17">
            <v>150</v>
          </cell>
          <cell r="CR17">
            <v>559.09500000000003</v>
          </cell>
          <cell r="CS17">
            <v>125</v>
          </cell>
          <cell r="CT17">
            <v>559.69500000000005</v>
          </cell>
          <cell r="CU17">
            <v>100</v>
          </cell>
          <cell r="CV17">
            <v>558.59500000000003</v>
          </cell>
          <cell r="CW17">
            <v>75</v>
          </cell>
          <cell r="CX17">
            <v>559.19500000000005</v>
          </cell>
          <cell r="CY17">
            <v>50</v>
          </cell>
          <cell r="CZ17">
            <v>558.745</v>
          </cell>
          <cell r="DA17">
            <v>25</v>
          </cell>
          <cell r="DB17">
            <v>560.19500000000005</v>
          </cell>
          <cell r="DE17">
            <v>25</v>
          </cell>
          <cell r="DF17">
            <v>560.79499999999996</v>
          </cell>
          <cell r="DG17">
            <v>35</v>
          </cell>
          <cell r="DH17">
            <v>561.85500000000002</v>
          </cell>
          <cell r="DI17">
            <v>45</v>
          </cell>
          <cell r="DJ17">
            <v>564.29499999999996</v>
          </cell>
          <cell r="DK17">
            <v>56</v>
          </cell>
          <cell r="DL17">
            <v>561.495</v>
          </cell>
          <cell r="DM17">
            <v>75</v>
          </cell>
          <cell r="DN17">
            <v>561.19500000000005</v>
          </cell>
          <cell r="DO17">
            <v>100</v>
          </cell>
          <cell r="DP17">
            <v>561.44500000000005</v>
          </cell>
          <cell r="DQ17">
            <v>125</v>
          </cell>
          <cell r="DR17">
            <v>561.745</v>
          </cell>
          <cell r="DS17">
            <v>150</v>
          </cell>
          <cell r="DT17">
            <v>561.89499999999998</v>
          </cell>
          <cell r="DU17">
            <v>175</v>
          </cell>
          <cell r="DV17">
            <v>561.91499999999996</v>
          </cell>
          <cell r="DW17">
            <v>200</v>
          </cell>
          <cell r="DX17">
            <v>561.96500000000003</v>
          </cell>
          <cell r="DY17">
            <v>225</v>
          </cell>
          <cell r="DZ17">
            <v>561.88499999999999</v>
          </cell>
          <cell r="EA17">
            <v>250</v>
          </cell>
          <cell r="EB17">
            <v>562.01499999999999</v>
          </cell>
          <cell r="EC17">
            <v>275</v>
          </cell>
          <cell r="ED17">
            <v>562.10500000000002</v>
          </cell>
          <cell r="EE17">
            <v>275</v>
          </cell>
          <cell r="EF17">
            <v>562.10500000000002</v>
          </cell>
          <cell r="EG17">
            <v>275</v>
          </cell>
          <cell r="EH17">
            <v>562.10500000000002</v>
          </cell>
          <cell r="EI17">
            <v>275</v>
          </cell>
          <cell r="EJ17">
            <v>562.10500000000002</v>
          </cell>
          <cell r="EK17">
            <v>275</v>
          </cell>
          <cell r="EL17">
            <v>562.10500000000002</v>
          </cell>
          <cell r="EM17">
            <v>275</v>
          </cell>
          <cell r="EN17">
            <v>562.10500000000002</v>
          </cell>
          <cell r="EO17">
            <v>275</v>
          </cell>
          <cell r="EP17">
            <v>562.10500000000002</v>
          </cell>
          <cell r="EQ17">
            <v>275</v>
          </cell>
          <cell r="ER17">
            <v>562.10500000000002</v>
          </cell>
        </row>
        <row r="18">
          <cell r="B18">
            <v>400</v>
          </cell>
          <cell r="C18">
            <v>558.59500000000003</v>
          </cell>
          <cell r="D18">
            <v>560.95000000000005</v>
          </cell>
          <cell r="E18">
            <v>4.9600000000000002E-4</v>
          </cell>
          <cell r="F18">
            <v>62</v>
          </cell>
          <cell r="G18">
            <v>8.25</v>
          </cell>
          <cell r="H18">
            <v>0</v>
          </cell>
          <cell r="I18">
            <v>0</v>
          </cell>
          <cell r="J18">
            <v>7.5151515151515156</v>
          </cell>
          <cell r="K18">
            <v>95</v>
          </cell>
          <cell r="L18">
            <v>0</v>
          </cell>
          <cell r="M18">
            <v>647.625</v>
          </cell>
          <cell r="N18">
            <v>0</v>
          </cell>
          <cell r="O18">
            <v>98.895121628746523</v>
          </cell>
          <cell r="P18">
            <v>0</v>
          </cell>
          <cell r="Q18">
            <v>6.5486041104352148</v>
          </cell>
          <cell r="R18">
            <v>0</v>
          </cell>
          <cell r="S18">
            <v>647.625</v>
          </cell>
          <cell r="T18">
            <v>6.5486041104352148</v>
          </cell>
          <cell r="U18">
            <v>3.8613356129510668</v>
          </cell>
          <cell r="V18">
            <v>2500.6974763374346</v>
          </cell>
          <cell r="W18">
            <v>6.7923370653412224E-2</v>
          </cell>
          <cell r="X18">
            <v>6.7923370653412224E-2</v>
          </cell>
          <cell r="Y18">
            <v>3.8613356129510668</v>
          </cell>
          <cell r="Z18">
            <v>0</v>
          </cell>
          <cell r="AA18">
            <v>2500.6974763374346</v>
          </cell>
          <cell r="AB18">
            <v>0</v>
          </cell>
          <cell r="AC18">
            <v>2500.6974763374346</v>
          </cell>
          <cell r="AE18">
            <v>560.55160000000012</v>
          </cell>
          <cell r="AF18">
            <v>560.55160000000012</v>
          </cell>
          <cell r="AG18">
            <v>552.30160000000012</v>
          </cell>
          <cell r="AH18">
            <v>552.30160000000012</v>
          </cell>
          <cell r="AI18">
            <v>560.55160000000012</v>
          </cell>
          <cell r="AJ18">
            <v>563.55160000000012</v>
          </cell>
          <cell r="AK18">
            <v>86</v>
          </cell>
          <cell r="AL18">
            <v>79</v>
          </cell>
          <cell r="AM18">
            <v>53.891249999997754</v>
          </cell>
          <cell r="AN18">
            <v>94.684210526315795</v>
          </cell>
          <cell r="AO18">
            <v>110.3114039999992</v>
          </cell>
          <cell r="AP18">
            <v>204.99561452631499</v>
          </cell>
          <cell r="BO18">
            <v>275</v>
          </cell>
          <cell r="BP18">
            <v>560.69500000000005</v>
          </cell>
          <cell r="BQ18">
            <v>275</v>
          </cell>
          <cell r="BR18">
            <v>560.69500000000005</v>
          </cell>
          <cell r="BS18">
            <v>275</v>
          </cell>
          <cell r="BT18">
            <v>560.69500000000005</v>
          </cell>
          <cell r="BU18">
            <v>275</v>
          </cell>
          <cell r="BV18">
            <v>560.69500000000005</v>
          </cell>
          <cell r="BW18">
            <v>275</v>
          </cell>
          <cell r="BX18">
            <v>560.69500000000005</v>
          </cell>
          <cell r="BY18">
            <v>275</v>
          </cell>
          <cell r="BZ18">
            <v>560.69500000000005</v>
          </cell>
          <cell r="CA18">
            <v>275</v>
          </cell>
          <cell r="CB18">
            <v>560.69500000000005</v>
          </cell>
          <cell r="CC18">
            <v>250</v>
          </cell>
          <cell r="CD18">
            <v>560.63499999999999</v>
          </cell>
          <cell r="CE18">
            <v>240</v>
          </cell>
          <cell r="CF18">
            <v>560.745</v>
          </cell>
          <cell r="CG18">
            <v>275</v>
          </cell>
          <cell r="CH18">
            <v>565.89499999999998</v>
          </cell>
          <cell r="CI18">
            <v>214</v>
          </cell>
          <cell r="CJ18">
            <v>563.29499999999996</v>
          </cell>
          <cell r="CK18">
            <v>206</v>
          </cell>
          <cell r="CL18">
            <v>560.07500000000005</v>
          </cell>
          <cell r="CM18">
            <v>194</v>
          </cell>
          <cell r="CN18">
            <v>559.745</v>
          </cell>
          <cell r="CO18">
            <v>184</v>
          </cell>
          <cell r="CP18">
            <v>560.07500000000005</v>
          </cell>
          <cell r="CQ18">
            <v>150</v>
          </cell>
          <cell r="CR18">
            <v>558.39499999999998</v>
          </cell>
          <cell r="CS18">
            <v>125</v>
          </cell>
          <cell r="CT18">
            <v>558.29499999999996</v>
          </cell>
          <cell r="CU18">
            <v>100</v>
          </cell>
          <cell r="CV18">
            <v>558.61500000000001</v>
          </cell>
          <cell r="CW18">
            <v>75</v>
          </cell>
          <cell r="CX18">
            <v>558.63499999999999</v>
          </cell>
          <cell r="CY18">
            <v>50</v>
          </cell>
          <cell r="CZ18">
            <v>558.79499999999996</v>
          </cell>
          <cell r="DA18">
            <v>25</v>
          </cell>
          <cell r="DB18">
            <v>558.85500000000002</v>
          </cell>
          <cell r="DE18">
            <v>15</v>
          </cell>
          <cell r="DF18">
            <v>558.995</v>
          </cell>
          <cell r="DG18">
            <v>29</v>
          </cell>
          <cell r="DH18">
            <v>563.85500000000002</v>
          </cell>
          <cell r="DI18">
            <v>39</v>
          </cell>
          <cell r="DJ18">
            <v>561.19500000000005</v>
          </cell>
          <cell r="DK18">
            <v>50</v>
          </cell>
          <cell r="DL18">
            <v>560.89499999999998</v>
          </cell>
          <cell r="DM18">
            <v>75</v>
          </cell>
          <cell r="DN18">
            <v>560.995</v>
          </cell>
          <cell r="DO18">
            <v>100</v>
          </cell>
          <cell r="DP18">
            <v>561.39499999999998</v>
          </cell>
          <cell r="DQ18">
            <v>125</v>
          </cell>
          <cell r="DR18">
            <v>561.41499999999996</v>
          </cell>
          <cell r="DS18">
            <v>150</v>
          </cell>
          <cell r="DT18">
            <v>561.495</v>
          </cell>
          <cell r="DU18">
            <v>175</v>
          </cell>
          <cell r="DV18">
            <v>561.34500000000003</v>
          </cell>
          <cell r="DW18">
            <v>200</v>
          </cell>
          <cell r="DX18">
            <v>561.28499999999997</v>
          </cell>
          <cell r="DY18">
            <v>225</v>
          </cell>
          <cell r="DZ18">
            <v>561.16499999999996</v>
          </cell>
          <cell r="EA18">
            <v>250</v>
          </cell>
          <cell r="EB18">
            <v>561.09500000000003</v>
          </cell>
          <cell r="EC18">
            <v>275</v>
          </cell>
          <cell r="ED18">
            <v>561.11500000000001</v>
          </cell>
          <cell r="EE18">
            <v>300</v>
          </cell>
          <cell r="EF18">
            <v>561.17499999999995</v>
          </cell>
          <cell r="EG18">
            <v>325</v>
          </cell>
          <cell r="EH18">
            <v>561.20500000000004</v>
          </cell>
          <cell r="EI18">
            <v>325</v>
          </cell>
          <cell r="EJ18">
            <v>561.20500000000004</v>
          </cell>
          <cell r="EK18">
            <v>325</v>
          </cell>
          <cell r="EL18">
            <v>561.20500000000004</v>
          </cell>
          <cell r="EM18">
            <v>325</v>
          </cell>
          <cell r="EN18">
            <v>561.20500000000004</v>
          </cell>
          <cell r="EO18">
            <v>325</v>
          </cell>
          <cell r="EP18">
            <v>561.20500000000004</v>
          </cell>
          <cell r="EQ18">
            <v>325</v>
          </cell>
          <cell r="ER18">
            <v>561.20500000000004</v>
          </cell>
        </row>
        <row r="19">
          <cell r="A19" t="str">
            <v>PC1 RD 0+688.868</v>
          </cell>
          <cell r="B19">
            <v>600</v>
          </cell>
          <cell r="C19">
            <v>557.79999999999995</v>
          </cell>
          <cell r="D19">
            <v>560.17499999999995</v>
          </cell>
          <cell r="E19">
            <v>4.9600000000000002E-4</v>
          </cell>
          <cell r="F19">
            <v>62</v>
          </cell>
          <cell r="G19">
            <v>8.25</v>
          </cell>
          <cell r="H19">
            <v>0</v>
          </cell>
          <cell r="I19">
            <v>0</v>
          </cell>
          <cell r="J19">
            <v>7.5151515151515156</v>
          </cell>
          <cell r="K19">
            <v>95</v>
          </cell>
          <cell r="L19">
            <v>0</v>
          </cell>
          <cell r="M19">
            <v>647.625</v>
          </cell>
          <cell r="N19">
            <v>0</v>
          </cell>
          <cell r="O19">
            <v>98.895121628746523</v>
          </cell>
          <cell r="P19">
            <v>0</v>
          </cell>
          <cell r="Q19">
            <v>6.5486041104352148</v>
          </cell>
          <cell r="R19">
            <v>0</v>
          </cell>
          <cell r="S19">
            <v>647.625</v>
          </cell>
          <cell r="T19">
            <v>6.5486041104352148</v>
          </cell>
          <cell r="U19">
            <v>3.8613356129510668</v>
          </cell>
          <cell r="V19">
            <v>2500.6974763374346</v>
          </cell>
          <cell r="W19">
            <v>6.7923370653412224E-2</v>
          </cell>
          <cell r="X19">
            <v>6.7923370653412224E-2</v>
          </cell>
          <cell r="Y19">
            <v>3.8613356129510668</v>
          </cell>
          <cell r="Z19">
            <v>0</v>
          </cell>
          <cell r="AA19">
            <v>2500.6974763374346</v>
          </cell>
          <cell r="AB19">
            <v>0</v>
          </cell>
          <cell r="AC19">
            <v>2500.6974763374346</v>
          </cell>
          <cell r="AE19">
            <v>560.45240000000013</v>
          </cell>
          <cell r="AF19">
            <v>560.45240000000013</v>
          </cell>
          <cell r="AG19">
            <v>552.20240000000013</v>
          </cell>
          <cell r="AH19">
            <v>552.20240000000013</v>
          </cell>
          <cell r="AI19">
            <v>560.45240000000013</v>
          </cell>
          <cell r="AJ19">
            <v>563.45240000000013</v>
          </cell>
          <cell r="AK19">
            <v>88</v>
          </cell>
          <cell r="AL19">
            <v>79</v>
          </cell>
          <cell r="AM19">
            <v>22.36954999999751</v>
          </cell>
          <cell r="AN19">
            <v>94.684210526315795</v>
          </cell>
          <cell r="AO19">
            <v>110.3114039999992</v>
          </cell>
          <cell r="AP19">
            <v>204.99561452631499</v>
          </cell>
          <cell r="BO19">
            <v>300</v>
          </cell>
          <cell r="BP19">
            <v>559.25</v>
          </cell>
          <cell r="BQ19">
            <v>300</v>
          </cell>
          <cell r="BR19">
            <v>559.25</v>
          </cell>
          <cell r="BS19">
            <v>300</v>
          </cell>
          <cell r="BT19">
            <v>559.25</v>
          </cell>
          <cell r="BU19">
            <v>300</v>
          </cell>
          <cell r="BV19">
            <v>559.25</v>
          </cell>
          <cell r="BW19">
            <v>300</v>
          </cell>
          <cell r="BX19">
            <v>559.25</v>
          </cell>
          <cell r="BY19">
            <v>300</v>
          </cell>
          <cell r="BZ19">
            <v>559.25</v>
          </cell>
          <cell r="CA19">
            <v>300</v>
          </cell>
          <cell r="CB19">
            <v>559.25</v>
          </cell>
          <cell r="CC19">
            <v>300</v>
          </cell>
          <cell r="CD19">
            <v>559.25</v>
          </cell>
          <cell r="CE19">
            <v>300</v>
          </cell>
          <cell r="CF19">
            <v>559.25</v>
          </cell>
          <cell r="CG19">
            <v>275</v>
          </cell>
          <cell r="CH19">
            <v>559.17999999999995</v>
          </cell>
          <cell r="CI19">
            <v>250</v>
          </cell>
          <cell r="CJ19">
            <v>558.88</v>
          </cell>
          <cell r="CK19">
            <v>225</v>
          </cell>
          <cell r="CL19">
            <v>559.28</v>
          </cell>
          <cell r="CM19">
            <v>200</v>
          </cell>
          <cell r="CN19">
            <v>558.73</v>
          </cell>
          <cell r="CO19">
            <v>175</v>
          </cell>
          <cell r="CP19">
            <v>559.28</v>
          </cell>
          <cell r="CQ19">
            <v>150</v>
          </cell>
          <cell r="CR19">
            <v>559.73</v>
          </cell>
          <cell r="CS19">
            <v>125</v>
          </cell>
          <cell r="CT19">
            <v>558.05999999999995</v>
          </cell>
          <cell r="CU19">
            <v>100</v>
          </cell>
          <cell r="CV19">
            <v>558.1</v>
          </cell>
          <cell r="CW19">
            <v>75</v>
          </cell>
          <cell r="CX19">
            <v>558.20000000000005</v>
          </cell>
          <cell r="CY19">
            <v>50</v>
          </cell>
          <cell r="CZ19">
            <v>558.28</v>
          </cell>
          <cell r="DA19">
            <v>25</v>
          </cell>
          <cell r="DB19">
            <v>558.79999999999995</v>
          </cell>
          <cell r="DE19">
            <v>25</v>
          </cell>
          <cell r="DF19">
            <v>557.48</v>
          </cell>
          <cell r="DG19">
            <v>50</v>
          </cell>
          <cell r="DH19">
            <v>557.58000000000004</v>
          </cell>
          <cell r="DI19">
            <v>58</v>
          </cell>
          <cell r="DJ19">
            <v>559.28</v>
          </cell>
          <cell r="DK19">
            <v>70</v>
          </cell>
          <cell r="DL19">
            <v>563.58000000000004</v>
          </cell>
          <cell r="DM19">
            <v>78</v>
          </cell>
          <cell r="DN19">
            <v>560.67999999999995</v>
          </cell>
          <cell r="DO19">
            <v>100</v>
          </cell>
          <cell r="DP19">
            <v>560.17999999999995</v>
          </cell>
          <cell r="DQ19">
            <v>125</v>
          </cell>
          <cell r="DR19">
            <v>560.51</v>
          </cell>
          <cell r="DS19">
            <v>150</v>
          </cell>
          <cell r="DT19">
            <v>560.67999999999995</v>
          </cell>
          <cell r="DU19">
            <v>175</v>
          </cell>
          <cell r="DV19">
            <v>560.58000000000004</v>
          </cell>
          <cell r="DW19">
            <v>200</v>
          </cell>
          <cell r="DX19">
            <v>560.73</v>
          </cell>
          <cell r="DY19">
            <v>225</v>
          </cell>
          <cell r="DZ19">
            <v>560.79</v>
          </cell>
          <cell r="EA19">
            <v>250</v>
          </cell>
          <cell r="EB19">
            <v>560.65</v>
          </cell>
          <cell r="EC19">
            <v>275</v>
          </cell>
          <cell r="ED19">
            <v>560.88</v>
          </cell>
          <cell r="EE19">
            <v>300</v>
          </cell>
          <cell r="EF19">
            <v>561.1</v>
          </cell>
          <cell r="EG19">
            <v>300</v>
          </cell>
          <cell r="EH19">
            <v>561.1</v>
          </cell>
          <cell r="EI19">
            <v>300</v>
          </cell>
          <cell r="EJ19">
            <v>561.1</v>
          </cell>
          <cell r="EK19">
            <v>300</v>
          </cell>
          <cell r="EL19">
            <v>561.1</v>
          </cell>
          <cell r="EM19">
            <v>300</v>
          </cell>
          <cell r="EN19">
            <v>561.1</v>
          </cell>
          <cell r="EO19">
            <v>300</v>
          </cell>
          <cell r="EP19">
            <v>561.1</v>
          </cell>
          <cell r="EQ19">
            <v>300</v>
          </cell>
          <cell r="ER19">
            <v>561.1</v>
          </cell>
        </row>
        <row r="20">
          <cell r="B20">
            <v>800</v>
          </cell>
          <cell r="C20">
            <v>557.28</v>
          </cell>
          <cell r="D20">
            <v>559.84500000000003</v>
          </cell>
          <cell r="E20">
            <v>4.9600000000000002E-4</v>
          </cell>
          <cell r="F20">
            <v>62</v>
          </cell>
          <cell r="G20">
            <v>8.25</v>
          </cell>
          <cell r="H20">
            <v>0</v>
          </cell>
          <cell r="I20">
            <v>0</v>
          </cell>
          <cell r="J20">
            <v>7.5151515151515156</v>
          </cell>
          <cell r="K20">
            <v>95</v>
          </cell>
          <cell r="L20">
            <v>0</v>
          </cell>
          <cell r="M20">
            <v>647.625</v>
          </cell>
          <cell r="N20">
            <v>0</v>
          </cell>
          <cell r="O20">
            <v>98.895121628746523</v>
          </cell>
          <cell r="P20">
            <v>0</v>
          </cell>
          <cell r="Q20">
            <v>6.5486041104352148</v>
          </cell>
          <cell r="R20">
            <v>0</v>
          </cell>
          <cell r="S20">
            <v>647.625</v>
          </cell>
          <cell r="T20">
            <v>6.5486041104352148</v>
          </cell>
          <cell r="U20">
            <v>3.8613356129510668</v>
          </cell>
          <cell r="V20">
            <v>2500.6974763374346</v>
          </cell>
          <cell r="W20">
            <v>6.7923370653412224E-2</v>
          </cell>
          <cell r="X20">
            <v>6.7923370653412224E-2</v>
          </cell>
          <cell r="Y20">
            <v>3.8613356129510668</v>
          </cell>
          <cell r="Z20">
            <v>0</v>
          </cell>
          <cell r="AA20">
            <v>2500.6974763374346</v>
          </cell>
          <cell r="AB20">
            <v>0</v>
          </cell>
          <cell r="AC20">
            <v>2500.6974763374346</v>
          </cell>
          <cell r="AE20">
            <v>560.35320000000013</v>
          </cell>
          <cell r="AF20">
            <v>560.35320000000013</v>
          </cell>
          <cell r="AG20">
            <v>552.10320000000013</v>
          </cell>
          <cell r="AH20">
            <v>552.10320000000013</v>
          </cell>
          <cell r="AI20">
            <v>560.35320000000013</v>
          </cell>
          <cell r="AJ20">
            <v>563.35320000000013</v>
          </cell>
          <cell r="AK20">
            <v>89</v>
          </cell>
          <cell r="AL20">
            <v>79</v>
          </cell>
          <cell r="AM20">
            <v>14.679999999997122</v>
          </cell>
          <cell r="AN20">
            <v>94.684210526315795</v>
          </cell>
          <cell r="AO20">
            <v>110.3114039999992</v>
          </cell>
          <cell r="AP20">
            <v>204.99561452631499</v>
          </cell>
          <cell r="BO20">
            <v>300</v>
          </cell>
          <cell r="BP20">
            <v>558.84</v>
          </cell>
          <cell r="BQ20">
            <v>300</v>
          </cell>
          <cell r="BR20">
            <v>558.84</v>
          </cell>
          <cell r="BS20">
            <v>300</v>
          </cell>
          <cell r="BT20">
            <v>558.84</v>
          </cell>
          <cell r="BU20">
            <v>300</v>
          </cell>
          <cell r="BV20">
            <v>558.84</v>
          </cell>
          <cell r="BW20">
            <v>300</v>
          </cell>
          <cell r="BX20">
            <v>558.84</v>
          </cell>
          <cell r="BY20">
            <v>300</v>
          </cell>
          <cell r="BZ20">
            <v>558.84</v>
          </cell>
          <cell r="CA20">
            <v>300</v>
          </cell>
          <cell r="CB20">
            <v>558.84</v>
          </cell>
          <cell r="CC20">
            <v>275</v>
          </cell>
          <cell r="CD20">
            <v>558.73</v>
          </cell>
          <cell r="CE20">
            <v>250</v>
          </cell>
          <cell r="CF20">
            <v>558.80999999999995</v>
          </cell>
          <cell r="CG20">
            <v>225</v>
          </cell>
          <cell r="CH20">
            <v>559.23</v>
          </cell>
          <cell r="CI20">
            <v>200</v>
          </cell>
          <cell r="CJ20">
            <v>559.28</v>
          </cell>
          <cell r="CK20">
            <v>175</v>
          </cell>
          <cell r="CL20">
            <v>559.30999999999995</v>
          </cell>
          <cell r="CM20">
            <v>150</v>
          </cell>
          <cell r="CN20">
            <v>559.4</v>
          </cell>
          <cell r="CO20">
            <v>125</v>
          </cell>
          <cell r="CP20">
            <v>559.27</v>
          </cell>
          <cell r="CQ20">
            <v>100</v>
          </cell>
          <cell r="CR20">
            <v>559.1</v>
          </cell>
          <cell r="CS20">
            <v>75</v>
          </cell>
          <cell r="CT20">
            <v>558.84</v>
          </cell>
          <cell r="CU20">
            <v>50</v>
          </cell>
          <cell r="CV20">
            <v>559.28</v>
          </cell>
          <cell r="CW20">
            <v>25</v>
          </cell>
          <cell r="CX20">
            <v>559.08000000000004</v>
          </cell>
          <cell r="CY20">
            <v>20</v>
          </cell>
          <cell r="CZ20">
            <v>560.73</v>
          </cell>
          <cell r="DA20">
            <v>15</v>
          </cell>
          <cell r="DB20">
            <v>557.17999999999995</v>
          </cell>
          <cell r="DE20">
            <v>25</v>
          </cell>
          <cell r="DF20">
            <v>557.13</v>
          </cell>
          <cell r="DG20">
            <v>50</v>
          </cell>
          <cell r="DH20">
            <v>557.1</v>
          </cell>
          <cell r="DI20">
            <v>75</v>
          </cell>
          <cell r="DJ20">
            <v>556.78</v>
          </cell>
          <cell r="DK20">
            <v>100</v>
          </cell>
          <cell r="DL20">
            <v>559.17999999999995</v>
          </cell>
          <cell r="DM20">
            <v>112</v>
          </cell>
          <cell r="DN20">
            <v>563.46</v>
          </cell>
          <cell r="DO20">
            <v>123</v>
          </cell>
          <cell r="DP20">
            <v>560.38</v>
          </cell>
          <cell r="DQ20">
            <v>150</v>
          </cell>
          <cell r="DR20">
            <v>560.38</v>
          </cell>
          <cell r="DS20">
            <v>175</v>
          </cell>
          <cell r="DT20">
            <v>560.78</v>
          </cell>
          <cell r="DU20">
            <v>200</v>
          </cell>
          <cell r="DV20">
            <v>560.67999999999995</v>
          </cell>
          <cell r="DW20">
            <v>225</v>
          </cell>
          <cell r="DX20">
            <v>560.73</v>
          </cell>
          <cell r="DY20">
            <v>250</v>
          </cell>
          <cell r="DZ20">
            <v>560.76</v>
          </cell>
          <cell r="EA20">
            <v>275</v>
          </cell>
          <cell r="EB20">
            <v>560.80999999999995</v>
          </cell>
          <cell r="EC20">
            <v>300</v>
          </cell>
          <cell r="ED20">
            <v>560.84</v>
          </cell>
          <cell r="EE20">
            <v>325</v>
          </cell>
          <cell r="EF20">
            <v>560.85</v>
          </cell>
          <cell r="EG20">
            <v>325</v>
          </cell>
          <cell r="EH20">
            <v>560.85</v>
          </cell>
          <cell r="EI20">
            <v>325</v>
          </cell>
          <cell r="EJ20">
            <v>560.85</v>
          </cell>
          <cell r="EK20">
            <v>325</v>
          </cell>
          <cell r="EL20">
            <v>560.85</v>
          </cell>
          <cell r="EM20">
            <v>325</v>
          </cell>
          <cell r="EN20">
            <v>560.85</v>
          </cell>
          <cell r="EO20">
            <v>325</v>
          </cell>
          <cell r="EP20">
            <v>560.85</v>
          </cell>
          <cell r="EQ20">
            <v>325</v>
          </cell>
          <cell r="ER20">
            <v>560.85</v>
          </cell>
        </row>
        <row r="21">
          <cell r="A21" t="str">
            <v>PT1 RD 0+963.689</v>
          </cell>
          <cell r="B21">
            <v>1000</v>
          </cell>
          <cell r="C21">
            <v>556.17999999999995</v>
          </cell>
          <cell r="D21">
            <v>559.69499999999994</v>
          </cell>
          <cell r="E21">
            <v>4.9600000000000002E-4</v>
          </cell>
          <cell r="F21">
            <v>62</v>
          </cell>
          <cell r="G21">
            <v>8.25</v>
          </cell>
          <cell r="H21">
            <v>0</v>
          </cell>
          <cell r="I21">
            <v>0</v>
          </cell>
          <cell r="J21">
            <v>7.5151515151515156</v>
          </cell>
          <cell r="K21">
            <v>95</v>
          </cell>
          <cell r="L21">
            <v>0</v>
          </cell>
          <cell r="M21">
            <v>647.625</v>
          </cell>
          <cell r="N21">
            <v>0</v>
          </cell>
          <cell r="O21">
            <v>98.895121628746523</v>
          </cell>
          <cell r="P21">
            <v>0</v>
          </cell>
          <cell r="Q21">
            <v>6.5486041104352148</v>
          </cell>
          <cell r="R21">
            <v>0</v>
          </cell>
          <cell r="S21">
            <v>647.625</v>
          </cell>
          <cell r="T21">
            <v>6.5486041104352148</v>
          </cell>
          <cell r="U21">
            <v>3.8613356129510668</v>
          </cell>
          <cell r="V21">
            <v>2500.6974763374346</v>
          </cell>
          <cell r="W21">
            <v>6.7923370653412224E-2</v>
          </cell>
          <cell r="X21">
            <v>6.7923370653412224E-2</v>
          </cell>
          <cell r="Y21">
            <v>3.8613356129510668</v>
          </cell>
          <cell r="Z21">
            <v>0</v>
          </cell>
          <cell r="AA21">
            <v>2500.6974763374346</v>
          </cell>
          <cell r="AB21">
            <v>0</v>
          </cell>
          <cell r="AC21">
            <v>2500.6974763374346</v>
          </cell>
          <cell r="AE21">
            <v>560.25400000000013</v>
          </cell>
          <cell r="AF21">
            <v>560.25400000000013</v>
          </cell>
          <cell r="AG21">
            <v>552.00400000000013</v>
          </cell>
          <cell r="AH21">
            <v>552.00400000000013</v>
          </cell>
          <cell r="AI21">
            <v>560.25400000000013</v>
          </cell>
          <cell r="AJ21">
            <v>563.25400000000013</v>
          </cell>
          <cell r="AK21">
            <v>88</v>
          </cell>
          <cell r="AL21">
            <v>80</v>
          </cell>
          <cell r="AM21">
            <v>3.8913749999967706</v>
          </cell>
          <cell r="AN21">
            <v>94.684210526315795</v>
          </cell>
          <cell r="AO21">
            <v>95.473977083332869</v>
          </cell>
          <cell r="AP21">
            <v>190.15818760964868</v>
          </cell>
          <cell r="BO21">
            <v>225</v>
          </cell>
          <cell r="BP21">
            <v>559.1</v>
          </cell>
          <cell r="BQ21">
            <v>225</v>
          </cell>
          <cell r="BR21">
            <v>559.1</v>
          </cell>
          <cell r="BS21">
            <v>225</v>
          </cell>
          <cell r="BT21">
            <v>559.1</v>
          </cell>
          <cell r="BU21">
            <v>225</v>
          </cell>
          <cell r="BV21">
            <v>559.1</v>
          </cell>
          <cell r="BW21">
            <v>225</v>
          </cell>
          <cell r="BX21">
            <v>559.1</v>
          </cell>
          <cell r="BY21">
            <v>225</v>
          </cell>
          <cell r="BZ21">
            <v>559.1</v>
          </cell>
          <cell r="CA21">
            <v>225</v>
          </cell>
          <cell r="CB21">
            <v>559.1</v>
          </cell>
          <cell r="CC21">
            <v>225</v>
          </cell>
          <cell r="CD21">
            <v>559.1</v>
          </cell>
          <cell r="CE21">
            <v>225</v>
          </cell>
          <cell r="CF21">
            <v>559.1</v>
          </cell>
          <cell r="CG21">
            <v>225</v>
          </cell>
          <cell r="CH21">
            <v>559.1</v>
          </cell>
          <cell r="CI21">
            <v>200</v>
          </cell>
          <cell r="CJ21">
            <v>558.9</v>
          </cell>
          <cell r="CK21">
            <v>175</v>
          </cell>
          <cell r="CL21">
            <v>559.05999999999995</v>
          </cell>
          <cell r="CM21">
            <v>150</v>
          </cell>
          <cell r="CN21">
            <v>558.98</v>
          </cell>
          <cell r="CO21">
            <v>125</v>
          </cell>
          <cell r="CP21">
            <v>558.88</v>
          </cell>
          <cell r="CQ21">
            <v>100</v>
          </cell>
          <cell r="CR21">
            <v>558.84</v>
          </cell>
          <cell r="CS21">
            <v>75</v>
          </cell>
          <cell r="CT21">
            <v>557.80999999999995</v>
          </cell>
          <cell r="CU21">
            <v>50</v>
          </cell>
          <cell r="CV21">
            <v>557.62</v>
          </cell>
          <cell r="CW21">
            <v>41</v>
          </cell>
          <cell r="CX21">
            <v>558.08000000000004</v>
          </cell>
          <cell r="CY21">
            <v>32</v>
          </cell>
          <cell r="CZ21">
            <v>561.55999999999995</v>
          </cell>
          <cell r="DA21">
            <v>22</v>
          </cell>
          <cell r="DB21">
            <v>556.55999999999995</v>
          </cell>
          <cell r="DE21">
            <v>25</v>
          </cell>
          <cell r="DF21">
            <v>556.36</v>
          </cell>
          <cell r="DG21">
            <v>50</v>
          </cell>
          <cell r="DH21">
            <v>556.23</v>
          </cell>
          <cell r="DI21">
            <v>75</v>
          </cell>
          <cell r="DJ21">
            <v>557.13</v>
          </cell>
          <cell r="DK21">
            <v>97</v>
          </cell>
          <cell r="DL21">
            <v>559.17999999999995</v>
          </cell>
          <cell r="DM21">
            <v>108</v>
          </cell>
          <cell r="DN21">
            <v>562.88</v>
          </cell>
          <cell r="DO21">
            <v>116</v>
          </cell>
          <cell r="DP21">
            <v>560.38</v>
          </cell>
          <cell r="DQ21">
            <v>150</v>
          </cell>
          <cell r="DR21">
            <v>560.05999999999995</v>
          </cell>
          <cell r="DS21">
            <v>175</v>
          </cell>
          <cell r="DT21">
            <v>559.95000000000005</v>
          </cell>
          <cell r="DU21">
            <v>200</v>
          </cell>
          <cell r="DV21">
            <v>559.9</v>
          </cell>
          <cell r="DW21">
            <v>225</v>
          </cell>
          <cell r="DX21">
            <v>560.29</v>
          </cell>
          <cell r="DY21">
            <v>225</v>
          </cell>
          <cell r="DZ21">
            <v>560.29</v>
          </cell>
          <cell r="EA21">
            <v>225</v>
          </cell>
          <cell r="EB21">
            <v>560.29</v>
          </cell>
          <cell r="EC21">
            <v>225</v>
          </cell>
          <cell r="ED21">
            <v>560.29</v>
          </cell>
          <cell r="EE21">
            <v>225</v>
          </cell>
          <cell r="EF21">
            <v>560.29</v>
          </cell>
          <cell r="EG21">
            <v>225</v>
          </cell>
          <cell r="EH21">
            <v>560.29</v>
          </cell>
          <cell r="EI21">
            <v>225</v>
          </cell>
          <cell r="EJ21">
            <v>560.29</v>
          </cell>
          <cell r="EK21">
            <v>225</v>
          </cell>
          <cell r="EL21">
            <v>560.29</v>
          </cell>
          <cell r="EM21">
            <v>225</v>
          </cell>
          <cell r="EN21">
            <v>560.29</v>
          </cell>
          <cell r="EO21">
            <v>225</v>
          </cell>
          <cell r="EP21">
            <v>560.29</v>
          </cell>
          <cell r="EQ21">
            <v>225</v>
          </cell>
          <cell r="ER21">
            <v>560.29</v>
          </cell>
        </row>
        <row r="22">
          <cell r="B22">
            <v>1200</v>
          </cell>
          <cell r="C22">
            <v>555.58000000000004</v>
          </cell>
          <cell r="D22">
            <v>559.55999999999995</v>
          </cell>
          <cell r="E22">
            <v>4.9600000000000002E-4</v>
          </cell>
          <cell r="F22">
            <v>62</v>
          </cell>
          <cell r="G22">
            <v>8.25</v>
          </cell>
          <cell r="H22">
            <v>0</v>
          </cell>
          <cell r="I22">
            <v>0</v>
          </cell>
          <cell r="J22">
            <v>7.5151515151515156</v>
          </cell>
          <cell r="K22">
            <v>95</v>
          </cell>
          <cell r="L22">
            <v>0</v>
          </cell>
          <cell r="M22">
            <v>647.625</v>
          </cell>
          <cell r="N22">
            <v>0</v>
          </cell>
          <cell r="O22">
            <v>98.895121628746523</v>
          </cell>
          <cell r="P22">
            <v>0</v>
          </cell>
          <cell r="Q22">
            <v>6.5486041104352148</v>
          </cell>
          <cell r="R22">
            <v>0</v>
          </cell>
          <cell r="S22">
            <v>647.625</v>
          </cell>
          <cell r="T22">
            <v>6.5486041104352148</v>
          </cell>
          <cell r="U22">
            <v>3.8613356129510668</v>
          </cell>
          <cell r="V22">
            <v>2500.6974763374346</v>
          </cell>
          <cell r="W22">
            <v>6.7923370653412224E-2</v>
          </cell>
          <cell r="X22">
            <v>6.7923370653412224E-2</v>
          </cell>
          <cell r="Y22">
            <v>3.8613356129510668</v>
          </cell>
          <cell r="Z22">
            <v>0</v>
          </cell>
          <cell r="AA22">
            <v>2500.6974763374346</v>
          </cell>
          <cell r="AB22">
            <v>0</v>
          </cell>
          <cell r="AC22">
            <v>2500.6974763374346</v>
          </cell>
          <cell r="AE22">
            <v>560.15480000000014</v>
          </cell>
          <cell r="AF22">
            <v>560.15480000000014</v>
          </cell>
          <cell r="AG22">
            <v>551.90480000000014</v>
          </cell>
          <cell r="AH22">
            <v>551.90480000000014</v>
          </cell>
          <cell r="AI22">
            <v>560.15480000000014</v>
          </cell>
          <cell r="AJ22">
            <v>563.15480000000014</v>
          </cell>
          <cell r="AK22">
            <v>89</v>
          </cell>
          <cell r="AL22">
            <v>79</v>
          </cell>
          <cell r="AM22">
            <v>0</v>
          </cell>
          <cell r="AN22">
            <v>94.684210526315795</v>
          </cell>
          <cell r="AO22">
            <v>95.473977083332869</v>
          </cell>
          <cell r="AP22">
            <v>190.15818760964868</v>
          </cell>
          <cell r="BO22">
            <v>225</v>
          </cell>
          <cell r="BP22">
            <v>558.69000000000005</v>
          </cell>
          <cell r="BQ22">
            <v>225</v>
          </cell>
          <cell r="BR22">
            <v>558.69000000000005</v>
          </cell>
          <cell r="BS22">
            <v>225</v>
          </cell>
          <cell r="BT22">
            <v>558.69000000000005</v>
          </cell>
          <cell r="BU22">
            <v>225</v>
          </cell>
          <cell r="BV22">
            <v>558.69000000000005</v>
          </cell>
          <cell r="BW22">
            <v>225</v>
          </cell>
          <cell r="BX22">
            <v>558.69000000000005</v>
          </cell>
          <cell r="BY22">
            <v>225</v>
          </cell>
          <cell r="BZ22">
            <v>558.69000000000005</v>
          </cell>
          <cell r="CA22">
            <v>225</v>
          </cell>
          <cell r="CB22">
            <v>558.69000000000005</v>
          </cell>
          <cell r="CC22">
            <v>225</v>
          </cell>
          <cell r="CD22">
            <v>558.69000000000005</v>
          </cell>
          <cell r="CE22">
            <v>225</v>
          </cell>
          <cell r="CF22">
            <v>558.69000000000005</v>
          </cell>
          <cell r="CG22">
            <v>225</v>
          </cell>
          <cell r="CH22">
            <v>558.69000000000005</v>
          </cell>
          <cell r="CI22">
            <v>225</v>
          </cell>
          <cell r="CJ22">
            <v>558.69000000000005</v>
          </cell>
          <cell r="CK22">
            <v>200</v>
          </cell>
          <cell r="CL22">
            <v>558.79999999999995</v>
          </cell>
          <cell r="CM22">
            <v>175</v>
          </cell>
          <cell r="CN22">
            <v>558.73</v>
          </cell>
          <cell r="CO22">
            <v>150</v>
          </cell>
          <cell r="CP22">
            <v>559.28</v>
          </cell>
          <cell r="CQ22">
            <v>125</v>
          </cell>
          <cell r="CR22">
            <v>558.4</v>
          </cell>
          <cell r="CS22">
            <v>100</v>
          </cell>
          <cell r="CT22">
            <v>558.08000000000004</v>
          </cell>
          <cell r="CU22">
            <v>75</v>
          </cell>
          <cell r="CV22">
            <v>558.58000000000004</v>
          </cell>
          <cell r="CW22">
            <v>65</v>
          </cell>
          <cell r="CX22">
            <v>561.48</v>
          </cell>
          <cell r="CY22">
            <v>51</v>
          </cell>
          <cell r="CZ22">
            <v>556.9</v>
          </cell>
          <cell r="DA22">
            <v>25</v>
          </cell>
          <cell r="DB22">
            <v>555.17999999999995</v>
          </cell>
          <cell r="DE22">
            <v>25</v>
          </cell>
          <cell r="DF22">
            <v>555.84</v>
          </cell>
          <cell r="DG22">
            <v>50</v>
          </cell>
          <cell r="DH22">
            <v>556.84</v>
          </cell>
          <cell r="DI22">
            <v>75</v>
          </cell>
          <cell r="DJ22">
            <v>558.14</v>
          </cell>
          <cell r="DK22">
            <v>87</v>
          </cell>
          <cell r="DL22">
            <v>553.13</v>
          </cell>
          <cell r="DM22">
            <v>100</v>
          </cell>
          <cell r="DN22">
            <v>560.17999999999995</v>
          </cell>
          <cell r="DO22">
            <v>125</v>
          </cell>
          <cell r="DP22">
            <v>560.4</v>
          </cell>
          <cell r="DQ22">
            <v>150</v>
          </cell>
          <cell r="DR22">
            <v>560.58000000000004</v>
          </cell>
          <cell r="DS22">
            <v>175</v>
          </cell>
          <cell r="DT22">
            <v>560.48</v>
          </cell>
          <cell r="DU22">
            <v>200</v>
          </cell>
          <cell r="DV22">
            <v>560.42999999999995</v>
          </cell>
          <cell r="DW22">
            <v>200</v>
          </cell>
          <cell r="DX22">
            <v>560.42999999999995</v>
          </cell>
          <cell r="DY22">
            <v>200</v>
          </cell>
          <cell r="DZ22">
            <v>560.42999999999995</v>
          </cell>
          <cell r="EA22">
            <v>200</v>
          </cell>
          <cell r="EB22">
            <v>560.42999999999995</v>
          </cell>
          <cell r="EC22">
            <v>200</v>
          </cell>
          <cell r="ED22">
            <v>560.42999999999995</v>
          </cell>
          <cell r="EE22">
            <v>200</v>
          </cell>
          <cell r="EF22">
            <v>560.42999999999995</v>
          </cell>
          <cell r="EG22">
            <v>200</v>
          </cell>
          <cell r="EH22">
            <v>560.42999999999995</v>
          </cell>
          <cell r="EI22">
            <v>200</v>
          </cell>
          <cell r="EJ22">
            <v>560.42999999999995</v>
          </cell>
          <cell r="EK22">
            <v>200</v>
          </cell>
          <cell r="EL22">
            <v>560.42999999999995</v>
          </cell>
          <cell r="EM22">
            <v>200</v>
          </cell>
          <cell r="EN22">
            <v>560.42999999999995</v>
          </cell>
          <cell r="EO22">
            <v>200</v>
          </cell>
          <cell r="EP22">
            <v>560.42999999999995</v>
          </cell>
          <cell r="EQ22">
            <v>200</v>
          </cell>
          <cell r="ER22">
            <v>560.42999999999995</v>
          </cell>
        </row>
        <row r="23">
          <cell r="B23">
            <v>1372</v>
          </cell>
          <cell r="C23">
            <v>554.6</v>
          </cell>
          <cell r="D23">
            <v>555.99</v>
          </cell>
          <cell r="E23">
            <v>4.9600000000000002E-4</v>
          </cell>
          <cell r="F23">
            <v>62</v>
          </cell>
          <cell r="G23">
            <v>8.25</v>
          </cell>
          <cell r="H23">
            <v>0</v>
          </cell>
          <cell r="I23">
            <v>0</v>
          </cell>
          <cell r="J23">
            <v>7.5151515151515156</v>
          </cell>
          <cell r="K23">
            <v>95</v>
          </cell>
          <cell r="L23">
            <v>0</v>
          </cell>
          <cell r="M23">
            <v>647.625</v>
          </cell>
          <cell r="N23">
            <v>0</v>
          </cell>
          <cell r="O23">
            <v>98.895121628746523</v>
          </cell>
          <cell r="P23">
            <v>0</v>
          </cell>
          <cell r="Q23">
            <v>6.5486041104352148</v>
          </cell>
          <cell r="R23">
            <v>0</v>
          </cell>
          <cell r="S23">
            <v>647.625</v>
          </cell>
          <cell r="T23">
            <v>6.5486041104352148</v>
          </cell>
          <cell r="U23">
            <v>3.8613356129510668</v>
          </cell>
          <cell r="V23">
            <v>2500.6974763374346</v>
          </cell>
          <cell r="W23">
            <v>6.7923370653412224E-2</v>
          </cell>
          <cell r="X23">
            <v>6.7923370653412224E-2</v>
          </cell>
          <cell r="Y23">
            <v>3.8613356129510668</v>
          </cell>
          <cell r="Z23">
            <v>0</v>
          </cell>
          <cell r="AA23">
            <v>2500.6974763374346</v>
          </cell>
          <cell r="AB23">
            <v>0</v>
          </cell>
          <cell r="AC23">
            <v>2500.6974763374346</v>
          </cell>
          <cell r="AE23">
            <v>560.06948800000009</v>
          </cell>
          <cell r="AF23">
            <v>560.06948800000009</v>
          </cell>
          <cell r="AG23">
            <v>551.81948800000009</v>
          </cell>
          <cell r="AH23">
            <v>551.81948800000009</v>
          </cell>
          <cell r="AI23">
            <v>560.06948800000009</v>
          </cell>
          <cell r="AJ23">
            <v>563.06948800000009</v>
          </cell>
          <cell r="AK23">
            <v>91</v>
          </cell>
          <cell r="AL23">
            <v>91</v>
          </cell>
          <cell r="AM23">
            <v>0</v>
          </cell>
          <cell r="AN23">
            <v>94.684210526315795</v>
          </cell>
          <cell r="AO23">
            <v>95.473977083332869</v>
          </cell>
          <cell r="AP23">
            <v>190.15818760964868</v>
          </cell>
          <cell r="BO23">
            <v>200</v>
          </cell>
          <cell r="BP23">
            <v>557.34</v>
          </cell>
          <cell r="BQ23">
            <v>200</v>
          </cell>
          <cell r="BR23">
            <v>557.34</v>
          </cell>
          <cell r="BS23">
            <v>200</v>
          </cell>
          <cell r="BT23">
            <v>557.34</v>
          </cell>
          <cell r="BU23">
            <v>200</v>
          </cell>
          <cell r="BV23">
            <v>557.34</v>
          </cell>
          <cell r="BW23">
            <v>200</v>
          </cell>
          <cell r="BX23">
            <v>557.34</v>
          </cell>
          <cell r="BY23">
            <v>200</v>
          </cell>
          <cell r="BZ23">
            <v>557.34</v>
          </cell>
          <cell r="CA23">
            <v>200</v>
          </cell>
          <cell r="CB23">
            <v>557.34</v>
          </cell>
          <cell r="CC23">
            <v>200</v>
          </cell>
          <cell r="CD23">
            <v>557.34</v>
          </cell>
          <cell r="CE23">
            <v>200</v>
          </cell>
          <cell r="CF23">
            <v>557.34</v>
          </cell>
          <cell r="CG23">
            <v>200</v>
          </cell>
          <cell r="CH23">
            <v>557.34</v>
          </cell>
          <cell r="CI23">
            <v>200</v>
          </cell>
          <cell r="CJ23">
            <v>557.34</v>
          </cell>
          <cell r="CK23">
            <v>200</v>
          </cell>
          <cell r="CL23">
            <v>557.34</v>
          </cell>
          <cell r="CM23">
            <v>175</v>
          </cell>
          <cell r="CN23">
            <v>556.94000000000005</v>
          </cell>
          <cell r="CO23">
            <v>150</v>
          </cell>
          <cell r="CP23">
            <v>556.74</v>
          </cell>
          <cell r="CQ23">
            <v>128</v>
          </cell>
          <cell r="CR23">
            <v>557.04</v>
          </cell>
          <cell r="CS23">
            <v>108</v>
          </cell>
          <cell r="CT23">
            <v>561.04</v>
          </cell>
          <cell r="CU23">
            <v>100</v>
          </cell>
          <cell r="CV23">
            <v>557.38</v>
          </cell>
          <cell r="CW23">
            <v>75</v>
          </cell>
          <cell r="CX23">
            <v>554.38</v>
          </cell>
          <cell r="CY23">
            <v>50</v>
          </cell>
          <cell r="CZ23">
            <v>554.6</v>
          </cell>
          <cell r="DA23">
            <v>25</v>
          </cell>
          <cell r="DB23">
            <v>554.38</v>
          </cell>
          <cell r="DE23">
            <v>25</v>
          </cell>
          <cell r="DF23">
            <v>554.34</v>
          </cell>
          <cell r="DG23">
            <v>50</v>
          </cell>
          <cell r="DH23">
            <v>554.27</v>
          </cell>
          <cell r="DI23">
            <v>75</v>
          </cell>
          <cell r="DJ23">
            <v>553.94000000000005</v>
          </cell>
          <cell r="DK23">
            <v>100</v>
          </cell>
          <cell r="DL23">
            <v>553.38</v>
          </cell>
          <cell r="DM23">
            <v>125</v>
          </cell>
          <cell r="DN23">
            <v>553.54</v>
          </cell>
          <cell r="DO23">
            <v>150</v>
          </cell>
          <cell r="DP23">
            <v>554.37</v>
          </cell>
          <cell r="DQ23">
            <v>175</v>
          </cell>
          <cell r="DR23">
            <v>554.04</v>
          </cell>
          <cell r="DS23">
            <v>200</v>
          </cell>
          <cell r="DT23">
            <v>554.64</v>
          </cell>
          <cell r="DU23">
            <v>200</v>
          </cell>
          <cell r="DV23">
            <v>554.64</v>
          </cell>
          <cell r="DW23">
            <v>200</v>
          </cell>
          <cell r="DX23">
            <v>554.64</v>
          </cell>
          <cell r="DY23">
            <v>200</v>
          </cell>
          <cell r="DZ23">
            <v>554.64</v>
          </cell>
          <cell r="EA23">
            <v>200</v>
          </cell>
          <cell r="EB23">
            <v>554.64</v>
          </cell>
          <cell r="EC23">
            <v>200</v>
          </cell>
          <cell r="ED23">
            <v>554.64</v>
          </cell>
          <cell r="EE23">
            <v>200</v>
          </cell>
          <cell r="EF23">
            <v>554.64</v>
          </cell>
          <cell r="EG23">
            <v>200</v>
          </cell>
          <cell r="EH23">
            <v>554.64</v>
          </cell>
          <cell r="EI23">
            <v>200</v>
          </cell>
          <cell r="EJ23">
            <v>554.64</v>
          </cell>
          <cell r="EK23">
            <v>200</v>
          </cell>
          <cell r="EL23">
            <v>554.64</v>
          </cell>
          <cell r="EM23">
            <v>200</v>
          </cell>
          <cell r="EN23">
            <v>554.64</v>
          </cell>
          <cell r="EO23">
            <v>200</v>
          </cell>
          <cell r="EP23">
            <v>554.64</v>
          </cell>
          <cell r="EQ23">
            <v>200</v>
          </cell>
          <cell r="ER23">
            <v>554.64</v>
          </cell>
        </row>
        <row r="24">
          <cell r="A24" t="str">
            <v>PC2 RD 1+319.195</v>
          </cell>
          <cell r="B24">
            <v>1381</v>
          </cell>
          <cell r="C24">
            <v>559.14</v>
          </cell>
          <cell r="D24">
            <v>559.35500000000002</v>
          </cell>
          <cell r="E24">
            <v>4.9600000000000002E-4</v>
          </cell>
          <cell r="F24">
            <v>62</v>
          </cell>
          <cell r="G24">
            <v>8.25</v>
          </cell>
          <cell r="H24">
            <v>0</v>
          </cell>
          <cell r="I24">
            <v>0</v>
          </cell>
          <cell r="J24">
            <v>7.5151515151515156</v>
          </cell>
          <cell r="K24">
            <v>95</v>
          </cell>
          <cell r="L24">
            <v>0</v>
          </cell>
          <cell r="M24">
            <v>647.625</v>
          </cell>
          <cell r="N24">
            <v>0</v>
          </cell>
          <cell r="O24">
            <v>98.895121628746523</v>
          </cell>
          <cell r="P24">
            <v>0</v>
          </cell>
          <cell r="Q24">
            <v>6.5486041104352148</v>
          </cell>
          <cell r="R24">
            <v>0</v>
          </cell>
          <cell r="S24">
            <v>647.625</v>
          </cell>
          <cell r="T24">
            <v>6.5486041104352148</v>
          </cell>
          <cell r="U24">
            <v>3.8613356129510668</v>
          </cell>
          <cell r="V24">
            <v>2500.6974763374346</v>
          </cell>
          <cell r="W24">
            <v>6.7923370653412224E-2</v>
          </cell>
          <cell r="X24">
            <v>6.7923370653412224E-2</v>
          </cell>
          <cell r="Y24">
            <v>3.8613356129510668</v>
          </cell>
          <cell r="Z24">
            <v>0</v>
          </cell>
          <cell r="AA24">
            <v>2500.6974763374346</v>
          </cell>
          <cell r="AB24">
            <v>0</v>
          </cell>
          <cell r="AC24">
            <v>2500.6974763374346</v>
          </cell>
          <cell r="AE24">
            <v>560.06502400000011</v>
          </cell>
          <cell r="AF24">
            <v>560.06502400000011</v>
          </cell>
          <cell r="AG24">
            <v>551.81502400000011</v>
          </cell>
          <cell r="AH24">
            <v>551.81502400000011</v>
          </cell>
          <cell r="AI24">
            <v>560.06502400000011</v>
          </cell>
          <cell r="AJ24">
            <v>563.06502400000011</v>
          </cell>
          <cell r="AK24">
            <v>84</v>
          </cell>
          <cell r="AL24">
            <v>85</v>
          </cell>
          <cell r="AM24">
            <v>47.796349999997645</v>
          </cell>
          <cell r="AN24">
            <v>94.684210526315795</v>
          </cell>
          <cell r="AO24">
            <v>95.473977083332869</v>
          </cell>
          <cell r="AP24">
            <v>190.15818760964868</v>
          </cell>
          <cell r="BO24">
            <v>200</v>
          </cell>
          <cell r="BP24">
            <v>561.11</v>
          </cell>
          <cell r="BQ24">
            <v>200</v>
          </cell>
          <cell r="BR24">
            <v>561.11</v>
          </cell>
          <cell r="BS24">
            <v>200</v>
          </cell>
          <cell r="BT24">
            <v>561.11</v>
          </cell>
          <cell r="BU24">
            <v>200</v>
          </cell>
          <cell r="BV24">
            <v>561.11</v>
          </cell>
          <cell r="BW24">
            <v>200</v>
          </cell>
          <cell r="BX24">
            <v>561.11</v>
          </cell>
          <cell r="BY24">
            <v>200</v>
          </cell>
          <cell r="BZ24">
            <v>561.11</v>
          </cell>
          <cell r="CA24">
            <v>200</v>
          </cell>
          <cell r="CB24">
            <v>561.11</v>
          </cell>
          <cell r="CC24">
            <v>200</v>
          </cell>
          <cell r="CD24">
            <v>561.11</v>
          </cell>
          <cell r="CE24">
            <v>200</v>
          </cell>
          <cell r="CF24">
            <v>561.11</v>
          </cell>
          <cell r="CG24">
            <v>200</v>
          </cell>
          <cell r="CH24">
            <v>561.11</v>
          </cell>
          <cell r="CI24">
            <v>200</v>
          </cell>
          <cell r="CJ24">
            <v>561.11</v>
          </cell>
          <cell r="CK24">
            <v>200</v>
          </cell>
          <cell r="CL24">
            <v>561.11</v>
          </cell>
          <cell r="CM24">
            <v>200</v>
          </cell>
          <cell r="CN24">
            <v>561.11</v>
          </cell>
          <cell r="CO24">
            <v>175</v>
          </cell>
          <cell r="CP24">
            <v>561.16</v>
          </cell>
          <cell r="CQ24">
            <v>150</v>
          </cell>
          <cell r="CR24">
            <v>560.89</v>
          </cell>
          <cell r="CS24">
            <v>125</v>
          </cell>
          <cell r="CT24">
            <v>561.04</v>
          </cell>
          <cell r="CU24">
            <v>100</v>
          </cell>
          <cell r="CV24">
            <v>558.27</v>
          </cell>
          <cell r="CW24">
            <v>75</v>
          </cell>
          <cell r="CX24">
            <v>558.76</v>
          </cell>
          <cell r="CY24">
            <v>50</v>
          </cell>
          <cell r="CZ24">
            <v>558.94000000000005</v>
          </cell>
          <cell r="DA24">
            <v>25</v>
          </cell>
          <cell r="DB24">
            <v>559.30999999999995</v>
          </cell>
          <cell r="DE24">
            <v>25</v>
          </cell>
          <cell r="DF24">
            <v>559.24</v>
          </cell>
          <cell r="DG24">
            <v>50</v>
          </cell>
          <cell r="DH24">
            <v>559.33000000000004</v>
          </cell>
          <cell r="DI24">
            <v>75</v>
          </cell>
          <cell r="DJ24">
            <v>559.28</v>
          </cell>
          <cell r="DK24">
            <v>100</v>
          </cell>
          <cell r="DL24">
            <v>558.54</v>
          </cell>
          <cell r="DM24">
            <v>125</v>
          </cell>
          <cell r="DN24">
            <v>557.76</v>
          </cell>
          <cell r="DO24">
            <v>150</v>
          </cell>
          <cell r="DP24">
            <v>558.36</v>
          </cell>
          <cell r="DQ24">
            <v>175</v>
          </cell>
          <cell r="DR24">
            <v>557.89</v>
          </cell>
          <cell r="DS24">
            <v>200</v>
          </cell>
          <cell r="DT24">
            <v>557.6</v>
          </cell>
          <cell r="DU24">
            <v>200</v>
          </cell>
          <cell r="DV24">
            <v>557.6</v>
          </cell>
          <cell r="DW24">
            <v>200</v>
          </cell>
          <cell r="DX24">
            <v>557.6</v>
          </cell>
          <cell r="DY24">
            <v>200</v>
          </cell>
          <cell r="DZ24">
            <v>557.6</v>
          </cell>
          <cell r="EA24">
            <v>200</v>
          </cell>
          <cell r="EB24">
            <v>557.6</v>
          </cell>
          <cell r="EC24">
            <v>200</v>
          </cell>
          <cell r="ED24">
            <v>557.6</v>
          </cell>
          <cell r="EE24">
            <v>200</v>
          </cell>
          <cell r="EF24">
            <v>557.6</v>
          </cell>
          <cell r="EG24">
            <v>200</v>
          </cell>
          <cell r="EH24">
            <v>557.6</v>
          </cell>
          <cell r="EI24">
            <v>200</v>
          </cell>
          <cell r="EJ24">
            <v>557.6</v>
          </cell>
          <cell r="EK24">
            <v>200</v>
          </cell>
          <cell r="EL24">
            <v>557.6</v>
          </cell>
          <cell r="EM24">
            <v>200</v>
          </cell>
          <cell r="EN24">
            <v>557.6</v>
          </cell>
          <cell r="EO24">
            <v>200</v>
          </cell>
          <cell r="EP24">
            <v>557.6</v>
          </cell>
          <cell r="EQ24">
            <v>200</v>
          </cell>
          <cell r="ER24">
            <v>557.6</v>
          </cell>
        </row>
        <row r="25">
          <cell r="B25">
            <v>1400</v>
          </cell>
          <cell r="C25">
            <v>554.74</v>
          </cell>
          <cell r="D25">
            <v>556.48500000000001</v>
          </cell>
          <cell r="E25">
            <v>4.9600000000000002E-4</v>
          </cell>
          <cell r="F25">
            <v>62</v>
          </cell>
          <cell r="G25">
            <v>8.25</v>
          </cell>
          <cell r="H25">
            <v>0</v>
          </cell>
          <cell r="I25">
            <v>0</v>
          </cell>
          <cell r="J25">
            <v>7.5151515151515156</v>
          </cell>
          <cell r="K25">
            <v>95</v>
          </cell>
          <cell r="L25">
            <v>0</v>
          </cell>
          <cell r="M25">
            <v>647.625</v>
          </cell>
          <cell r="N25">
            <v>0</v>
          </cell>
          <cell r="O25">
            <v>98.895121628746523</v>
          </cell>
          <cell r="P25">
            <v>0</v>
          </cell>
          <cell r="Q25">
            <v>6.5486041104352148</v>
          </cell>
          <cell r="R25">
            <v>0</v>
          </cell>
          <cell r="S25">
            <v>647.625</v>
          </cell>
          <cell r="T25">
            <v>6.5486041104352148</v>
          </cell>
          <cell r="U25">
            <v>3.8613356129510668</v>
          </cell>
          <cell r="V25">
            <v>2500.6974763374346</v>
          </cell>
          <cell r="W25">
            <v>6.7923370653412224E-2</v>
          </cell>
          <cell r="X25">
            <v>6.7923370653412224E-2</v>
          </cell>
          <cell r="Y25">
            <v>3.8613356129510668</v>
          </cell>
          <cell r="Z25">
            <v>0</v>
          </cell>
          <cell r="AA25">
            <v>2500.6974763374346</v>
          </cell>
          <cell r="AB25">
            <v>0</v>
          </cell>
          <cell r="AC25">
            <v>2500.6974763374346</v>
          </cell>
          <cell r="AE25">
            <v>560.05560000000014</v>
          </cell>
          <cell r="AF25">
            <v>560.05560000000014</v>
          </cell>
          <cell r="AG25">
            <v>551.80560000000014</v>
          </cell>
          <cell r="AH25">
            <v>551.80560000000014</v>
          </cell>
          <cell r="AI25">
            <v>560.05560000000014</v>
          </cell>
          <cell r="AJ25">
            <v>563.05560000000014</v>
          </cell>
          <cell r="AK25">
            <v>93</v>
          </cell>
          <cell r="AL25">
            <v>87</v>
          </cell>
          <cell r="AM25">
            <v>0</v>
          </cell>
          <cell r="AN25">
            <v>94.684210526315795</v>
          </cell>
          <cell r="AO25">
            <v>95.473977083332869</v>
          </cell>
          <cell r="AP25">
            <v>190.15818760964868</v>
          </cell>
          <cell r="BO25">
            <v>175</v>
          </cell>
          <cell r="BP25">
            <v>556.6</v>
          </cell>
          <cell r="BQ25">
            <v>175</v>
          </cell>
          <cell r="BR25">
            <v>556.6</v>
          </cell>
          <cell r="BS25">
            <v>175</v>
          </cell>
          <cell r="BT25">
            <v>556.6</v>
          </cell>
          <cell r="BU25">
            <v>175</v>
          </cell>
          <cell r="BV25">
            <v>556.6</v>
          </cell>
          <cell r="BW25">
            <v>175</v>
          </cell>
          <cell r="BX25">
            <v>556.6</v>
          </cell>
          <cell r="BY25">
            <v>175</v>
          </cell>
          <cell r="BZ25">
            <v>556.6</v>
          </cell>
          <cell r="CA25">
            <v>175</v>
          </cell>
          <cell r="CB25">
            <v>556.6</v>
          </cell>
          <cell r="CC25">
            <v>175</v>
          </cell>
          <cell r="CD25">
            <v>556.6</v>
          </cell>
          <cell r="CE25">
            <v>175</v>
          </cell>
          <cell r="CF25">
            <v>556.6</v>
          </cell>
          <cell r="CG25">
            <v>175</v>
          </cell>
          <cell r="CH25">
            <v>556.6</v>
          </cell>
          <cell r="CI25">
            <v>175</v>
          </cell>
          <cell r="CJ25">
            <v>556.6</v>
          </cell>
          <cell r="CK25">
            <v>175</v>
          </cell>
          <cell r="CL25">
            <v>556.6</v>
          </cell>
          <cell r="CM25">
            <v>175</v>
          </cell>
          <cell r="CN25">
            <v>556.6</v>
          </cell>
          <cell r="CO25">
            <v>175</v>
          </cell>
          <cell r="CP25">
            <v>556.6</v>
          </cell>
          <cell r="CQ25">
            <v>150</v>
          </cell>
          <cell r="CR25">
            <v>558.94000000000005</v>
          </cell>
          <cell r="CS25">
            <v>125</v>
          </cell>
          <cell r="CT25">
            <v>556.38</v>
          </cell>
          <cell r="CU25">
            <v>100</v>
          </cell>
          <cell r="CV25">
            <v>555.24</v>
          </cell>
          <cell r="CW25">
            <v>75</v>
          </cell>
          <cell r="CX25">
            <v>555.16</v>
          </cell>
          <cell r="CY25">
            <v>50</v>
          </cell>
          <cell r="CZ25">
            <v>555.04</v>
          </cell>
          <cell r="DA25">
            <v>25</v>
          </cell>
          <cell r="DB25">
            <v>554.76</v>
          </cell>
          <cell r="DE25">
            <v>25</v>
          </cell>
          <cell r="DF25">
            <v>554.89</v>
          </cell>
          <cell r="DG25">
            <v>50</v>
          </cell>
          <cell r="DH25">
            <v>555.04</v>
          </cell>
          <cell r="DI25">
            <v>75</v>
          </cell>
          <cell r="DJ25">
            <v>555.09</v>
          </cell>
          <cell r="DK25">
            <v>100</v>
          </cell>
          <cell r="DL25">
            <v>555.34</v>
          </cell>
          <cell r="DM25">
            <v>125</v>
          </cell>
          <cell r="DN25">
            <v>556.44000000000005</v>
          </cell>
          <cell r="DO25">
            <v>150</v>
          </cell>
          <cell r="DP25">
            <v>556.27</v>
          </cell>
          <cell r="DQ25">
            <v>175</v>
          </cell>
          <cell r="DR25">
            <v>556.16</v>
          </cell>
          <cell r="DS25">
            <v>200</v>
          </cell>
          <cell r="DT25">
            <v>556.37</v>
          </cell>
          <cell r="DU25">
            <v>200</v>
          </cell>
          <cell r="DV25">
            <v>556.37</v>
          </cell>
          <cell r="DW25">
            <v>200</v>
          </cell>
          <cell r="DX25">
            <v>556.37</v>
          </cell>
          <cell r="DY25">
            <v>200</v>
          </cell>
          <cell r="DZ25">
            <v>556.37</v>
          </cell>
          <cell r="EA25">
            <v>200</v>
          </cell>
          <cell r="EB25">
            <v>556.37</v>
          </cell>
          <cell r="EC25">
            <v>200</v>
          </cell>
          <cell r="ED25">
            <v>556.37</v>
          </cell>
          <cell r="EE25">
            <v>200</v>
          </cell>
          <cell r="EF25">
            <v>556.37</v>
          </cell>
          <cell r="EG25">
            <v>200</v>
          </cell>
          <cell r="EH25">
            <v>556.37</v>
          </cell>
          <cell r="EI25">
            <v>200</v>
          </cell>
          <cell r="EJ25">
            <v>556.37</v>
          </cell>
          <cell r="EK25">
            <v>200</v>
          </cell>
          <cell r="EL25">
            <v>556.37</v>
          </cell>
          <cell r="EM25">
            <v>200</v>
          </cell>
          <cell r="EN25">
            <v>556.37</v>
          </cell>
          <cell r="EO25">
            <v>200</v>
          </cell>
          <cell r="EP25">
            <v>556.37</v>
          </cell>
          <cell r="EQ25">
            <v>200</v>
          </cell>
          <cell r="ER25">
            <v>556.37</v>
          </cell>
        </row>
        <row r="26">
          <cell r="B26">
            <v>1600</v>
          </cell>
          <cell r="C26">
            <v>554.64</v>
          </cell>
          <cell r="D26">
            <v>556.91499999999996</v>
          </cell>
          <cell r="E26">
            <v>4.9600000000000002E-4</v>
          </cell>
          <cell r="F26">
            <v>62</v>
          </cell>
          <cell r="G26">
            <v>8.25</v>
          </cell>
          <cell r="H26">
            <v>0</v>
          </cell>
          <cell r="I26">
            <v>0</v>
          </cell>
          <cell r="J26">
            <v>7.5151515151515156</v>
          </cell>
          <cell r="K26">
            <v>95</v>
          </cell>
          <cell r="L26">
            <v>0</v>
          </cell>
          <cell r="M26">
            <v>647.625</v>
          </cell>
          <cell r="N26">
            <v>0</v>
          </cell>
          <cell r="O26">
            <v>98.895121628746523</v>
          </cell>
          <cell r="P26">
            <v>0</v>
          </cell>
          <cell r="Q26">
            <v>6.5486041104352148</v>
          </cell>
          <cell r="R26">
            <v>0</v>
          </cell>
          <cell r="S26">
            <v>647.625</v>
          </cell>
          <cell r="T26">
            <v>6.5486041104352148</v>
          </cell>
          <cell r="U26">
            <v>3.8613356129510668</v>
          </cell>
          <cell r="V26">
            <v>2500.6974763374346</v>
          </cell>
          <cell r="W26">
            <v>6.7923370653412224E-2</v>
          </cell>
          <cell r="X26">
            <v>6.7923370653412224E-2</v>
          </cell>
          <cell r="Y26">
            <v>3.8613356129510668</v>
          </cell>
          <cell r="Z26">
            <v>0</v>
          </cell>
          <cell r="AA26">
            <v>2500.6974763374346</v>
          </cell>
          <cell r="AB26">
            <v>0</v>
          </cell>
          <cell r="AC26">
            <v>2500.6974763374346</v>
          </cell>
          <cell r="AE26">
            <v>559.95640000000014</v>
          </cell>
          <cell r="AF26">
            <v>559.95640000000014</v>
          </cell>
          <cell r="AG26">
            <v>551.70640000000014</v>
          </cell>
          <cell r="AH26">
            <v>551.70640000000014</v>
          </cell>
          <cell r="AI26">
            <v>559.95640000000014</v>
          </cell>
          <cell r="AJ26">
            <v>562.95640000000014</v>
          </cell>
          <cell r="AK26">
            <v>90</v>
          </cell>
          <cell r="AL26">
            <v>88</v>
          </cell>
          <cell r="AM26">
            <v>0</v>
          </cell>
          <cell r="AN26">
            <v>94.684210526315795</v>
          </cell>
          <cell r="AO26">
            <v>95.473977083332869</v>
          </cell>
          <cell r="AP26">
            <v>190.15818760964868</v>
          </cell>
          <cell r="BO26">
            <v>200</v>
          </cell>
          <cell r="BP26">
            <v>557.94000000000005</v>
          </cell>
          <cell r="BQ26">
            <v>200</v>
          </cell>
          <cell r="BR26">
            <v>557.94000000000005</v>
          </cell>
          <cell r="BS26">
            <v>200</v>
          </cell>
          <cell r="BT26">
            <v>557.94000000000005</v>
          </cell>
          <cell r="BU26">
            <v>200</v>
          </cell>
          <cell r="BV26">
            <v>557.94000000000005</v>
          </cell>
          <cell r="BW26">
            <v>200</v>
          </cell>
          <cell r="BX26">
            <v>557.94000000000005</v>
          </cell>
          <cell r="BY26">
            <v>200</v>
          </cell>
          <cell r="BZ26">
            <v>557.94000000000005</v>
          </cell>
          <cell r="CA26">
            <v>200</v>
          </cell>
          <cell r="CB26">
            <v>557.94000000000005</v>
          </cell>
          <cell r="CC26">
            <v>200</v>
          </cell>
          <cell r="CD26">
            <v>557.94000000000005</v>
          </cell>
          <cell r="CE26">
            <v>200</v>
          </cell>
          <cell r="CF26">
            <v>557.94000000000005</v>
          </cell>
          <cell r="CG26">
            <v>200</v>
          </cell>
          <cell r="CH26">
            <v>557.94000000000005</v>
          </cell>
          <cell r="CI26">
            <v>200</v>
          </cell>
          <cell r="CJ26">
            <v>557.94000000000005</v>
          </cell>
          <cell r="CK26">
            <v>200</v>
          </cell>
          <cell r="CL26">
            <v>557.94000000000005</v>
          </cell>
          <cell r="CM26">
            <v>175</v>
          </cell>
          <cell r="CN26">
            <v>558.04</v>
          </cell>
          <cell r="CO26">
            <v>143</v>
          </cell>
          <cell r="CP26">
            <v>557.84</v>
          </cell>
          <cell r="CQ26">
            <v>136</v>
          </cell>
          <cell r="CR26">
            <v>559.24</v>
          </cell>
          <cell r="CS26">
            <v>125</v>
          </cell>
          <cell r="CT26">
            <v>555.67999999999995</v>
          </cell>
          <cell r="CU26">
            <v>100</v>
          </cell>
          <cell r="CV26">
            <v>555.54</v>
          </cell>
          <cell r="CW26">
            <v>75</v>
          </cell>
          <cell r="CX26">
            <v>555.64</v>
          </cell>
          <cell r="CY26">
            <v>50</v>
          </cell>
          <cell r="CZ26">
            <v>554.04</v>
          </cell>
          <cell r="DA26">
            <v>25</v>
          </cell>
          <cell r="DB26">
            <v>553.94000000000005</v>
          </cell>
          <cell r="DE26">
            <v>25</v>
          </cell>
          <cell r="DF26">
            <v>555.6</v>
          </cell>
          <cell r="DG26">
            <v>50</v>
          </cell>
          <cell r="DH26">
            <v>555.71</v>
          </cell>
          <cell r="DI26">
            <v>75</v>
          </cell>
          <cell r="DJ26">
            <v>555.04</v>
          </cell>
          <cell r="DK26">
            <v>100</v>
          </cell>
          <cell r="DL26">
            <v>557.86</v>
          </cell>
          <cell r="DM26">
            <v>125</v>
          </cell>
          <cell r="DN26">
            <v>557.6</v>
          </cell>
          <cell r="DO26">
            <v>150</v>
          </cell>
          <cell r="DP26">
            <v>557.24</v>
          </cell>
          <cell r="DQ26">
            <v>175</v>
          </cell>
          <cell r="DR26">
            <v>556.14</v>
          </cell>
          <cell r="DS26">
            <v>200</v>
          </cell>
          <cell r="DT26">
            <v>555.89</v>
          </cell>
          <cell r="DU26">
            <v>200</v>
          </cell>
          <cell r="DV26">
            <v>555.89</v>
          </cell>
          <cell r="DW26">
            <v>200</v>
          </cell>
          <cell r="DX26">
            <v>555.89</v>
          </cell>
          <cell r="DY26">
            <v>200</v>
          </cell>
          <cell r="DZ26">
            <v>555.89</v>
          </cell>
          <cell r="EA26">
            <v>200</v>
          </cell>
          <cell r="EB26">
            <v>555.89</v>
          </cell>
          <cell r="EC26">
            <v>200</v>
          </cell>
          <cell r="ED26">
            <v>555.89</v>
          </cell>
          <cell r="EE26">
            <v>200</v>
          </cell>
          <cell r="EF26">
            <v>555.89</v>
          </cell>
          <cell r="EG26">
            <v>200</v>
          </cell>
          <cell r="EH26">
            <v>555.89</v>
          </cell>
          <cell r="EI26">
            <v>200</v>
          </cell>
          <cell r="EJ26">
            <v>555.89</v>
          </cell>
          <cell r="EK26">
            <v>200</v>
          </cell>
          <cell r="EL26">
            <v>555.89</v>
          </cell>
          <cell r="EM26">
            <v>200</v>
          </cell>
          <cell r="EN26">
            <v>555.89</v>
          </cell>
          <cell r="EO26">
            <v>200</v>
          </cell>
          <cell r="EP26">
            <v>555.89</v>
          </cell>
          <cell r="EQ26">
            <v>200</v>
          </cell>
          <cell r="ER26">
            <v>555.89</v>
          </cell>
        </row>
        <row r="27">
          <cell r="B27">
            <v>1800</v>
          </cell>
          <cell r="C27">
            <v>553.57000000000005</v>
          </cell>
          <cell r="D27">
            <v>555.92499999999995</v>
          </cell>
          <cell r="E27">
            <v>4.9600000000000002E-4</v>
          </cell>
          <cell r="F27">
            <v>62</v>
          </cell>
          <cell r="G27">
            <v>8.25</v>
          </cell>
          <cell r="H27">
            <v>0</v>
          </cell>
          <cell r="I27">
            <v>0</v>
          </cell>
          <cell r="J27">
            <v>7.5151515151515156</v>
          </cell>
          <cell r="K27">
            <v>95</v>
          </cell>
          <cell r="L27">
            <v>0</v>
          </cell>
          <cell r="M27">
            <v>647.625</v>
          </cell>
          <cell r="N27">
            <v>0</v>
          </cell>
          <cell r="O27">
            <v>98.895121628746523</v>
          </cell>
          <cell r="P27">
            <v>0</v>
          </cell>
          <cell r="Q27">
            <v>6.5486041104352148</v>
          </cell>
          <cell r="R27">
            <v>0</v>
          </cell>
          <cell r="S27">
            <v>647.625</v>
          </cell>
          <cell r="T27">
            <v>6.5486041104352148</v>
          </cell>
          <cell r="U27">
            <v>3.8613356129510668</v>
          </cell>
          <cell r="V27">
            <v>2500.6974763374346</v>
          </cell>
          <cell r="W27">
            <v>6.7923370653412224E-2</v>
          </cell>
          <cell r="X27">
            <v>6.7923370653412224E-2</v>
          </cell>
          <cell r="Y27">
            <v>3.8613356129510668</v>
          </cell>
          <cell r="Z27">
            <v>0</v>
          </cell>
          <cell r="AA27">
            <v>2500.6974763374346</v>
          </cell>
          <cell r="AB27">
            <v>0</v>
          </cell>
          <cell r="AC27">
            <v>2500.6974763374346</v>
          </cell>
          <cell r="AE27">
            <v>559.85720000000015</v>
          </cell>
          <cell r="AF27">
            <v>559.85720000000015</v>
          </cell>
          <cell r="AG27">
            <v>551.60720000000015</v>
          </cell>
          <cell r="AH27">
            <v>551.60720000000015</v>
          </cell>
          <cell r="AI27">
            <v>559.85720000000015</v>
          </cell>
          <cell r="AJ27">
            <v>562.85720000000015</v>
          </cell>
          <cell r="AK27">
            <v>94</v>
          </cell>
          <cell r="AL27">
            <v>87</v>
          </cell>
          <cell r="AM27">
            <v>0</v>
          </cell>
          <cell r="AN27">
            <v>94.684210526315795</v>
          </cell>
          <cell r="AO27">
            <v>95.473977083332869</v>
          </cell>
          <cell r="AP27">
            <v>190.15818760964868</v>
          </cell>
          <cell r="BO27">
            <v>200</v>
          </cell>
          <cell r="BP27">
            <v>555.71</v>
          </cell>
          <cell r="BQ27">
            <v>200</v>
          </cell>
          <cell r="BR27">
            <v>555.71</v>
          </cell>
          <cell r="BS27">
            <v>200</v>
          </cell>
          <cell r="BT27">
            <v>555.71</v>
          </cell>
          <cell r="BU27">
            <v>200</v>
          </cell>
          <cell r="BV27">
            <v>555.71</v>
          </cell>
          <cell r="BW27">
            <v>200</v>
          </cell>
          <cell r="BX27">
            <v>555.71</v>
          </cell>
          <cell r="BY27">
            <v>200</v>
          </cell>
          <cell r="BZ27">
            <v>555.71</v>
          </cell>
          <cell r="CA27">
            <v>200</v>
          </cell>
          <cell r="CB27">
            <v>555.71</v>
          </cell>
          <cell r="CC27">
            <v>200</v>
          </cell>
          <cell r="CD27">
            <v>555.71</v>
          </cell>
          <cell r="CE27">
            <v>200</v>
          </cell>
          <cell r="CF27">
            <v>555.71</v>
          </cell>
          <cell r="CG27">
            <v>200</v>
          </cell>
          <cell r="CH27">
            <v>555.71</v>
          </cell>
          <cell r="CI27">
            <v>200</v>
          </cell>
          <cell r="CJ27">
            <v>555.71</v>
          </cell>
          <cell r="CK27">
            <v>200</v>
          </cell>
          <cell r="CL27">
            <v>555.71</v>
          </cell>
          <cell r="CM27">
            <v>200</v>
          </cell>
          <cell r="CN27">
            <v>555.71</v>
          </cell>
          <cell r="CO27">
            <v>175</v>
          </cell>
          <cell r="CP27">
            <v>555.84</v>
          </cell>
          <cell r="CQ27">
            <v>150</v>
          </cell>
          <cell r="CR27">
            <v>555.66</v>
          </cell>
          <cell r="CS27">
            <v>125</v>
          </cell>
          <cell r="CT27">
            <v>555.30999999999995</v>
          </cell>
          <cell r="CU27">
            <v>100</v>
          </cell>
          <cell r="CV27">
            <v>555.34</v>
          </cell>
          <cell r="CW27">
            <v>75</v>
          </cell>
          <cell r="CX27">
            <v>553.84</v>
          </cell>
          <cell r="CY27">
            <v>50</v>
          </cell>
          <cell r="CZ27">
            <v>553.16</v>
          </cell>
          <cell r="DA27">
            <v>25</v>
          </cell>
          <cell r="DB27">
            <v>553.49</v>
          </cell>
          <cell r="DE27">
            <v>25</v>
          </cell>
          <cell r="DF27">
            <v>555.04</v>
          </cell>
          <cell r="DG27">
            <v>50</v>
          </cell>
          <cell r="DH27">
            <v>555.6</v>
          </cell>
          <cell r="DI27">
            <v>75</v>
          </cell>
          <cell r="DJ27">
            <v>555.14</v>
          </cell>
          <cell r="DK27">
            <v>100</v>
          </cell>
          <cell r="DL27">
            <v>555.16</v>
          </cell>
          <cell r="DM27">
            <v>125</v>
          </cell>
          <cell r="DN27">
            <v>555.6</v>
          </cell>
          <cell r="DO27">
            <v>150</v>
          </cell>
          <cell r="DP27">
            <v>554.55999999999995</v>
          </cell>
          <cell r="DQ27">
            <v>175</v>
          </cell>
          <cell r="DR27">
            <v>555.57000000000005</v>
          </cell>
          <cell r="DS27">
            <v>200</v>
          </cell>
          <cell r="DT27">
            <v>555.71</v>
          </cell>
          <cell r="DU27">
            <v>210</v>
          </cell>
          <cell r="DV27">
            <v>556.14</v>
          </cell>
          <cell r="DW27">
            <v>210</v>
          </cell>
          <cell r="DX27">
            <v>556.14</v>
          </cell>
          <cell r="DY27">
            <v>210</v>
          </cell>
          <cell r="DZ27">
            <v>556.14</v>
          </cell>
          <cell r="EA27">
            <v>210</v>
          </cell>
          <cell r="EB27">
            <v>556.14</v>
          </cell>
          <cell r="EC27">
            <v>210</v>
          </cell>
          <cell r="ED27">
            <v>556.14</v>
          </cell>
          <cell r="EE27">
            <v>210</v>
          </cell>
          <cell r="EF27">
            <v>556.14</v>
          </cell>
          <cell r="EG27">
            <v>210</v>
          </cell>
          <cell r="EH27">
            <v>556.14</v>
          </cell>
          <cell r="EI27">
            <v>210</v>
          </cell>
          <cell r="EJ27">
            <v>556.14</v>
          </cell>
          <cell r="EK27">
            <v>210</v>
          </cell>
          <cell r="EL27">
            <v>556.14</v>
          </cell>
          <cell r="EM27">
            <v>210</v>
          </cell>
          <cell r="EN27">
            <v>556.14</v>
          </cell>
          <cell r="EO27">
            <v>210</v>
          </cell>
          <cell r="EP27">
            <v>556.14</v>
          </cell>
          <cell r="EQ27">
            <v>210</v>
          </cell>
          <cell r="ER27">
            <v>556.14</v>
          </cell>
        </row>
        <row r="28">
          <cell r="B28">
            <v>2000</v>
          </cell>
          <cell r="C28">
            <v>554.46400000000006</v>
          </cell>
          <cell r="D28">
            <v>556.06399999999996</v>
          </cell>
          <cell r="E28">
            <v>4.9600000000000002E-4</v>
          </cell>
          <cell r="F28">
            <v>62</v>
          </cell>
          <cell r="G28">
            <v>8.25</v>
          </cell>
          <cell r="H28">
            <v>0</v>
          </cell>
          <cell r="I28">
            <v>0</v>
          </cell>
          <cell r="J28">
            <v>7.5151515151515156</v>
          </cell>
          <cell r="K28">
            <v>95</v>
          </cell>
          <cell r="L28">
            <v>0</v>
          </cell>
          <cell r="M28">
            <v>647.625</v>
          </cell>
          <cell r="N28">
            <v>0</v>
          </cell>
          <cell r="O28">
            <v>98.895121628746523</v>
          </cell>
          <cell r="P28">
            <v>0</v>
          </cell>
          <cell r="Q28">
            <v>6.5486041104352148</v>
          </cell>
          <cell r="R28">
            <v>0</v>
          </cell>
          <cell r="S28">
            <v>647.625</v>
          </cell>
          <cell r="T28">
            <v>6.5486041104352148</v>
          </cell>
          <cell r="U28">
            <v>3.8613356129510668</v>
          </cell>
          <cell r="V28">
            <v>2500.6974763374346</v>
          </cell>
          <cell r="W28">
            <v>6.7923370653412224E-2</v>
          </cell>
          <cell r="X28">
            <v>6.7923370653412224E-2</v>
          </cell>
          <cell r="Y28">
            <v>3.8613356129510668</v>
          </cell>
          <cell r="Z28">
            <v>0</v>
          </cell>
          <cell r="AA28">
            <v>2500.6974763374346</v>
          </cell>
          <cell r="AB28">
            <v>0</v>
          </cell>
          <cell r="AC28">
            <v>2500.6974763374346</v>
          </cell>
          <cell r="AE28">
            <v>559.75800000000015</v>
          </cell>
          <cell r="AF28">
            <v>559.75800000000015</v>
          </cell>
          <cell r="AG28">
            <v>551.50800000000015</v>
          </cell>
          <cell r="AH28">
            <v>551.50800000000015</v>
          </cell>
          <cell r="AI28">
            <v>559.75800000000015</v>
          </cell>
          <cell r="AJ28">
            <v>562.75800000000015</v>
          </cell>
          <cell r="AK28">
            <v>97</v>
          </cell>
          <cell r="AL28">
            <v>84</v>
          </cell>
          <cell r="AM28">
            <v>0</v>
          </cell>
          <cell r="AN28">
            <v>94.684210526315795</v>
          </cell>
          <cell r="AO28">
            <v>95.473977083332869</v>
          </cell>
          <cell r="AP28">
            <v>190.15818760964868</v>
          </cell>
          <cell r="BO28">
            <v>250</v>
          </cell>
          <cell r="BP28">
            <v>554.44399999999996</v>
          </cell>
          <cell r="BQ28">
            <v>250</v>
          </cell>
          <cell r="BR28">
            <v>554.44399999999996</v>
          </cell>
          <cell r="BS28">
            <v>250</v>
          </cell>
          <cell r="BT28">
            <v>554.44399999999996</v>
          </cell>
          <cell r="BU28">
            <v>250</v>
          </cell>
          <cell r="BV28">
            <v>554.44399999999996</v>
          </cell>
          <cell r="BW28">
            <v>250</v>
          </cell>
          <cell r="BX28">
            <v>554.44399999999996</v>
          </cell>
          <cell r="BY28">
            <v>250</v>
          </cell>
          <cell r="BZ28">
            <v>554.44399999999996</v>
          </cell>
          <cell r="CA28">
            <v>250</v>
          </cell>
          <cell r="CB28">
            <v>554.44399999999996</v>
          </cell>
          <cell r="CC28">
            <v>250</v>
          </cell>
          <cell r="CD28">
            <v>554.44399999999996</v>
          </cell>
          <cell r="CE28">
            <v>250</v>
          </cell>
          <cell r="CF28">
            <v>554.44399999999996</v>
          </cell>
          <cell r="CG28">
            <v>250</v>
          </cell>
          <cell r="CH28">
            <v>554.44399999999996</v>
          </cell>
          <cell r="CI28">
            <v>250</v>
          </cell>
          <cell r="CJ28">
            <v>554.44399999999996</v>
          </cell>
          <cell r="CK28">
            <v>225</v>
          </cell>
          <cell r="CL28">
            <v>554.24400000000003</v>
          </cell>
          <cell r="CM28">
            <v>200</v>
          </cell>
          <cell r="CN28">
            <v>554.34400000000005</v>
          </cell>
          <cell r="CO28">
            <v>175</v>
          </cell>
          <cell r="CP28">
            <v>554.68399999999997</v>
          </cell>
          <cell r="CQ28">
            <v>150</v>
          </cell>
          <cell r="CR28">
            <v>553.34400000000005</v>
          </cell>
          <cell r="CS28">
            <v>125</v>
          </cell>
          <cell r="CT28">
            <v>553.24400000000003</v>
          </cell>
          <cell r="CU28">
            <v>100</v>
          </cell>
          <cell r="CV28">
            <v>553.01400000000001</v>
          </cell>
          <cell r="CW28">
            <v>75</v>
          </cell>
          <cell r="CX28">
            <v>552.94399999999996</v>
          </cell>
          <cell r="CY28">
            <v>50</v>
          </cell>
          <cell r="CZ28">
            <v>552.64400000000001</v>
          </cell>
          <cell r="DA28">
            <v>25</v>
          </cell>
          <cell r="DB28">
            <v>552.54399999999998</v>
          </cell>
          <cell r="DE28">
            <v>25</v>
          </cell>
          <cell r="DF28">
            <v>554.84400000000005</v>
          </cell>
          <cell r="DG28">
            <v>50</v>
          </cell>
          <cell r="DH28">
            <v>554.14400000000001</v>
          </cell>
          <cell r="DI28">
            <v>75</v>
          </cell>
          <cell r="DJ28">
            <v>554.84400000000005</v>
          </cell>
          <cell r="DK28">
            <v>100</v>
          </cell>
          <cell r="DL28">
            <v>556.64400000000001</v>
          </cell>
          <cell r="DM28">
            <v>125</v>
          </cell>
          <cell r="DN28">
            <v>554.82399999999996</v>
          </cell>
          <cell r="DO28">
            <v>150</v>
          </cell>
          <cell r="DP28">
            <v>555.04399999999998</v>
          </cell>
          <cell r="DQ28">
            <v>179</v>
          </cell>
          <cell r="DR28">
            <v>555.64400000000001</v>
          </cell>
          <cell r="DS28">
            <v>195</v>
          </cell>
          <cell r="DT28">
            <v>560.34400000000005</v>
          </cell>
          <cell r="DU28">
            <v>200</v>
          </cell>
          <cell r="DV28">
            <v>557.68399999999997</v>
          </cell>
          <cell r="DW28">
            <v>200</v>
          </cell>
          <cell r="DX28">
            <v>557.68399999999997</v>
          </cell>
          <cell r="DY28">
            <v>200</v>
          </cell>
          <cell r="DZ28">
            <v>557.68399999999997</v>
          </cell>
          <cell r="EA28">
            <v>200</v>
          </cell>
          <cell r="EB28">
            <v>557.68399999999997</v>
          </cell>
          <cell r="EC28">
            <v>200</v>
          </cell>
          <cell r="ED28">
            <v>557.68399999999997</v>
          </cell>
          <cell r="EE28">
            <v>200</v>
          </cell>
          <cell r="EF28">
            <v>557.68399999999997</v>
          </cell>
          <cell r="EG28">
            <v>200</v>
          </cell>
          <cell r="EH28">
            <v>557.68399999999997</v>
          </cell>
          <cell r="EI28">
            <v>200</v>
          </cell>
          <cell r="EJ28">
            <v>557.68399999999997</v>
          </cell>
          <cell r="EK28">
            <v>200</v>
          </cell>
          <cell r="EL28">
            <v>557.68399999999997</v>
          </cell>
          <cell r="EM28">
            <v>200</v>
          </cell>
          <cell r="EN28">
            <v>557.68399999999997</v>
          </cell>
          <cell r="EO28">
            <v>200</v>
          </cell>
          <cell r="EP28">
            <v>557.68399999999997</v>
          </cell>
          <cell r="EQ28">
            <v>200</v>
          </cell>
          <cell r="ER28">
            <v>557.68399999999997</v>
          </cell>
        </row>
        <row r="29">
          <cell r="A29" t="str">
            <v>PT2 RD 2+256.917</v>
          </cell>
          <cell r="B29">
            <v>2200</v>
          </cell>
          <cell r="C29">
            <v>553.44399999999996</v>
          </cell>
          <cell r="D29">
            <v>556.34400000000005</v>
          </cell>
          <cell r="E29">
            <v>4.9600000000000002E-4</v>
          </cell>
          <cell r="F29">
            <v>62</v>
          </cell>
          <cell r="G29">
            <v>8.25</v>
          </cell>
          <cell r="H29">
            <v>0</v>
          </cell>
          <cell r="I29">
            <v>0</v>
          </cell>
          <cell r="J29">
            <v>7.5151515151515156</v>
          </cell>
          <cell r="K29">
            <v>95</v>
          </cell>
          <cell r="L29">
            <v>0</v>
          </cell>
          <cell r="M29">
            <v>647.625</v>
          </cell>
          <cell r="N29">
            <v>0</v>
          </cell>
          <cell r="O29">
            <v>98.895121628746523</v>
          </cell>
          <cell r="P29">
            <v>0</v>
          </cell>
          <cell r="Q29">
            <v>6.5486041104352148</v>
          </cell>
          <cell r="R29">
            <v>0</v>
          </cell>
          <cell r="S29">
            <v>647.625</v>
          </cell>
          <cell r="T29">
            <v>6.5486041104352148</v>
          </cell>
          <cell r="U29">
            <v>3.8613356129510668</v>
          </cell>
          <cell r="V29">
            <v>2500.6974763374346</v>
          </cell>
          <cell r="W29">
            <v>6.7923370653412224E-2</v>
          </cell>
          <cell r="X29">
            <v>6.7923370653412224E-2</v>
          </cell>
          <cell r="Y29">
            <v>3.8613356129510668</v>
          </cell>
          <cell r="Z29">
            <v>0</v>
          </cell>
          <cell r="AA29">
            <v>2500.6974763374346</v>
          </cell>
          <cell r="AB29">
            <v>0</v>
          </cell>
          <cell r="AC29">
            <v>2500.6974763374346</v>
          </cell>
          <cell r="AE29">
            <v>559.65880000000016</v>
          </cell>
          <cell r="AF29">
            <v>559.65880000000016</v>
          </cell>
          <cell r="AG29">
            <v>551.40880000000016</v>
          </cell>
          <cell r="AH29">
            <v>551.40880000000016</v>
          </cell>
          <cell r="AI29">
            <v>559.65880000000016</v>
          </cell>
          <cell r="AJ29">
            <v>562.65880000000016</v>
          </cell>
          <cell r="AK29">
            <v>100</v>
          </cell>
          <cell r="AL29">
            <v>79</v>
          </cell>
          <cell r="AM29">
            <v>0</v>
          </cell>
          <cell r="AN29">
            <v>94.684210526315795</v>
          </cell>
          <cell r="AO29">
            <v>95.473977083332869</v>
          </cell>
          <cell r="AP29">
            <v>190.15818760964868</v>
          </cell>
          <cell r="BO29">
            <v>150</v>
          </cell>
          <cell r="BP29">
            <v>552.64400000000001</v>
          </cell>
          <cell r="BQ29">
            <v>150</v>
          </cell>
          <cell r="BR29">
            <v>552.64400000000001</v>
          </cell>
          <cell r="BS29">
            <v>150</v>
          </cell>
          <cell r="BT29">
            <v>552.64400000000001</v>
          </cell>
          <cell r="BU29">
            <v>150</v>
          </cell>
          <cell r="BV29">
            <v>552.64400000000001</v>
          </cell>
          <cell r="BW29">
            <v>150</v>
          </cell>
          <cell r="BX29">
            <v>552.64400000000001</v>
          </cell>
          <cell r="BY29">
            <v>150</v>
          </cell>
          <cell r="BZ29">
            <v>552.64400000000001</v>
          </cell>
          <cell r="CA29">
            <v>150</v>
          </cell>
          <cell r="CB29">
            <v>552.64400000000001</v>
          </cell>
          <cell r="CC29">
            <v>150</v>
          </cell>
          <cell r="CD29">
            <v>552.64400000000001</v>
          </cell>
          <cell r="CE29">
            <v>150</v>
          </cell>
          <cell r="CF29">
            <v>552.64400000000001</v>
          </cell>
          <cell r="CG29">
            <v>150</v>
          </cell>
          <cell r="CH29">
            <v>552.64400000000001</v>
          </cell>
          <cell r="CI29">
            <v>150</v>
          </cell>
          <cell r="CJ29">
            <v>552.64400000000001</v>
          </cell>
          <cell r="CK29">
            <v>150</v>
          </cell>
          <cell r="CL29">
            <v>552.64400000000001</v>
          </cell>
          <cell r="CM29">
            <v>150</v>
          </cell>
          <cell r="CN29">
            <v>552.64400000000001</v>
          </cell>
          <cell r="CO29">
            <v>150</v>
          </cell>
          <cell r="CP29">
            <v>552.64400000000001</v>
          </cell>
          <cell r="CQ29">
            <v>150</v>
          </cell>
          <cell r="CR29">
            <v>552.64400000000001</v>
          </cell>
          <cell r="CS29">
            <v>125</v>
          </cell>
          <cell r="CT29">
            <v>552.34400000000005</v>
          </cell>
          <cell r="CU29">
            <v>100</v>
          </cell>
          <cell r="CV29">
            <v>552.14400000000001</v>
          </cell>
          <cell r="CW29">
            <v>75</v>
          </cell>
          <cell r="CX29">
            <v>552.24400000000003</v>
          </cell>
          <cell r="CY29">
            <v>50</v>
          </cell>
          <cell r="CZ29">
            <v>552.19399999999996</v>
          </cell>
          <cell r="DA29">
            <v>25</v>
          </cell>
          <cell r="DB29">
            <v>552.74400000000003</v>
          </cell>
          <cell r="DE29">
            <v>25</v>
          </cell>
          <cell r="DF29">
            <v>554.904</v>
          </cell>
          <cell r="DG29">
            <v>50</v>
          </cell>
          <cell r="DH29">
            <v>554.24400000000003</v>
          </cell>
          <cell r="DI29">
            <v>75</v>
          </cell>
          <cell r="DJ29">
            <v>553.61400000000003</v>
          </cell>
          <cell r="DK29">
            <v>100</v>
          </cell>
          <cell r="DL29">
            <v>554.68399999999997</v>
          </cell>
          <cell r="DM29">
            <v>108</v>
          </cell>
          <cell r="DN29">
            <v>557.904</v>
          </cell>
          <cell r="DO29">
            <v>116</v>
          </cell>
          <cell r="DP29">
            <v>555.14400000000001</v>
          </cell>
          <cell r="DQ29">
            <v>125</v>
          </cell>
          <cell r="DR29">
            <v>554.19399999999996</v>
          </cell>
          <cell r="DS29">
            <v>155</v>
          </cell>
          <cell r="DT29">
            <v>556.19399999999996</v>
          </cell>
          <cell r="DU29">
            <v>172</v>
          </cell>
          <cell r="DV29">
            <v>560.04399999999998</v>
          </cell>
          <cell r="DW29">
            <v>172</v>
          </cell>
          <cell r="DX29">
            <v>560.04399999999998</v>
          </cell>
          <cell r="DY29">
            <v>172</v>
          </cell>
          <cell r="DZ29">
            <v>560.04399999999998</v>
          </cell>
          <cell r="EA29">
            <v>172</v>
          </cell>
          <cell r="EB29">
            <v>560.04399999999998</v>
          </cell>
          <cell r="EC29">
            <v>172</v>
          </cell>
          <cell r="ED29">
            <v>560.04399999999998</v>
          </cell>
          <cell r="EE29">
            <v>172</v>
          </cell>
          <cell r="EF29">
            <v>560.04399999999998</v>
          </cell>
          <cell r="EG29">
            <v>172</v>
          </cell>
          <cell r="EH29">
            <v>560.04399999999998</v>
          </cell>
          <cell r="EI29">
            <v>172</v>
          </cell>
          <cell r="EJ29">
            <v>560.04399999999998</v>
          </cell>
          <cell r="EK29">
            <v>172</v>
          </cell>
          <cell r="EL29">
            <v>560.04399999999998</v>
          </cell>
          <cell r="EM29">
            <v>172</v>
          </cell>
          <cell r="EN29">
            <v>560.04399999999998</v>
          </cell>
          <cell r="EO29">
            <v>172</v>
          </cell>
          <cell r="EP29">
            <v>560.04399999999998</v>
          </cell>
          <cell r="EQ29">
            <v>172</v>
          </cell>
          <cell r="ER29">
            <v>560.04399999999998</v>
          </cell>
        </row>
        <row r="30">
          <cell r="B30">
            <v>2400</v>
          </cell>
          <cell r="C30">
            <v>552.68399999999997</v>
          </cell>
          <cell r="D30">
            <v>554.46900000000005</v>
          </cell>
          <cell r="E30">
            <v>4.9600000000000002E-4</v>
          </cell>
          <cell r="F30">
            <v>62</v>
          </cell>
          <cell r="G30">
            <v>8.25</v>
          </cell>
          <cell r="H30">
            <v>0</v>
          </cell>
          <cell r="I30">
            <v>0</v>
          </cell>
          <cell r="J30">
            <v>7.5151515151515156</v>
          </cell>
          <cell r="K30">
            <v>95</v>
          </cell>
          <cell r="L30">
            <v>0</v>
          </cell>
          <cell r="M30">
            <v>647.625</v>
          </cell>
          <cell r="N30">
            <v>0</v>
          </cell>
          <cell r="O30">
            <v>98.895121628746523</v>
          </cell>
          <cell r="P30">
            <v>0</v>
          </cell>
          <cell r="Q30">
            <v>6.5486041104352148</v>
          </cell>
          <cell r="R30">
            <v>0</v>
          </cell>
          <cell r="S30">
            <v>647.625</v>
          </cell>
          <cell r="T30">
            <v>6.5486041104352148</v>
          </cell>
          <cell r="U30">
            <v>3.8613356129510668</v>
          </cell>
          <cell r="V30">
            <v>2500.6974763374346</v>
          </cell>
          <cell r="W30">
            <v>6.7923370653412224E-2</v>
          </cell>
          <cell r="X30">
            <v>6.7923370653412224E-2</v>
          </cell>
          <cell r="Y30">
            <v>3.8613356129510668</v>
          </cell>
          <cell r="Z30">
            <v>0</v>
          </cell>
          <cell r="AA30">
            <v>2500.6974763374346</v>
          </cell>
          <cell r="AB30">
            <v>0</v>
          </cell>
          <cell r="AC30">
            <v>2500.6974763374346</v>
          </cell>
          <cell r="AE30">
            <v>559.55960000000016</v>
          </cell>
          <cell r="AF30">
            <v>559.55960000000016</v>
          </cell>
          <cell r="AG30">
            <v>551.30960000000016</v>
          </cell>
          <cell r="AH30">
            <v>551.30960000000016</v>
          </cell>
          <cell r="AI30">
            <v>559.55960000000016</v>
          </cell>
          <cell r="AJ30">
            <v>562.55960000000016</v>
          </cell>
          <cell r="AK30">
            <v>97</v>
          </cell>
          <cell r="AL30">
            <v>90</v>
          </cell>
          <cell r="AM30">
            <v>0</v>
          </cell>
          <cell r="AN30">
            <v>94.684210526315795</v>
          </cell>
          <cell r="AO30">
            <v>95.473977083332869</v>
          </cell>
          <cell r="AP30">
            <v>190.15818760964868</v>
          </cell>
          <cell r="BO30">
            <v>200</v>
          </cell>
          <cell r="BP30">
            <v>554.26400000000001</v>
          </cell>
          <cell r="BQ30">
            <v>200</v>
          </cell>
          <cell r="BR30">
            <v>554.26400000000001</v>
          </cell>
          <cell r="BS30">
            <v>200</v>
          </cell>
          <cell r="BT30">
            <v>554.26400000000001</v>
          </cell>
          <cell r="BU30">
            <v>200</v>
          </cell>
          <cell r="BV30">
            <v>554.26400000000001</v>
          </cell>
          <cell r="BW30">
            <v>200</v>
          </cell>
          <cell r="BX30">
            <v>554.26400000000001</v>
          </cell>
          <cell r="BY30">
            <v>200</v>
          </cell>
          <cell r="BZ30">
            <v>554.26400000000001</v>
          </cell>
          <cell r="CA30">
            <v>200</v>
          </cell>
          <cell r="CB30">
            <v>554.26400000000001</v>
          </cell>
          <cell r="CC30">
            <v>200</v>
          </cell>
          <cell r="CD30">
            <v>554.26400000000001</v>
          </cell>
          <cell r="CE30">
            <v>200</v>
          </cell>
          <cell r="CF30">
            <v>554.26400000000001</v>
          </cell>
          <cell r="CG30">
            <v>200</v>
          </cell>
          <cell r="CH30">
            <v>554.26400000000001</v>
          </cell>
          <cell r="CI30">
            <v>200</v>
          </cell>
          <cell r="CJ30">
            <v>554.26400000000001</v>
          </cell>
          <cell r="CK30">
            <v>200</v>
          </cell>
          <cell r="CL30">
            <v>554.26400000000001</v>
          </cell>
          <cell r="CM30">
            <v>200</v>
          </cell>
          <cell r="CN30">
            <v>554.26400000000001</v>
          </cell>
          <cell r="CO30">
            <v>175</v>
          </cell>
          <cell r="CP30">
            <v>554.34400000000005</v>
          </cell>
          <cell r="CQ30">
            <v>150</v>
          </cell>
          <cell r="CR30">
            <v>553.79399999999998</v>
          </cell>
          <cell r="CS30">
            <v>125</v>
          </cell>
          <cell r="CT30">
            <v>551.34400000000005</v>
          </cell>
          <cell r="CU30">
            <v>100</v>
          </cell>
          <cell r="CV30">
            <v>551.74400000000003</v>
          </cell>
          <cell r="CW30">
            <v>75</v>
          </cell>
          <cell r="CX30">
            <v>552.01400000000001</v>
          </cell>
          <cell r="CY30">
            <v>50</v>
          </cell>
          <cell r="CZ30">
            <v>552.34400000000005</v>
          </cell>
          <cell r="DA30">
            <v>25</v>
          </cell>
          <cell r="DB30">
            <v>552.54399999999998</v>
          </cell>
          <cell r="DE30">
            <v>25</v>
          </cell>
          <cell r="DF30">
            <v>553.24400000000003</v>
          </cell>
          <cell r="DG30">
            <v>50</v>
          </cell>
          <cell r="DH30">
            <v>554.34400000000005</v>
          </cell>
          <cell r="DI30">
            <v>75</v>
          </cell>
          <cell r="DJ30">
            <v>555.49400000000003</v>
          </cell>
          <cell r="DK30">
            <v>100</v>
          </cell>
          <cell r="DL30">
            <v>553.46400000000006</v>
          </cell>
          <cell r="DM30">
            <v>125</v>
          </cell>
          <cell r="DN30">
            <v>554.24400000000003</v>
          </cell>
          <cell r="DO30">
            <v>146</v>
          </cell>
          <cell r="DP30">
            <v>553.34400000000005</v>
          </cell>
          <cell r="DQ30">
            <v>177</v>
          </cell>
          <cell r="DR30">
            <v>557.24400000000003</v>
          </cell>
          <cell r="DS30">
            <v>187</v>
          </cell>
          <cell r="DT30">
            <v>554.79399999999998</v>
          </cell>
          <cell r="DU30">
            <v>200</v>
          </cell>
          <cell r="DV30">
            <v>554.67399999999998</v>
          </cell>
          <cell r="DW30">
            <v>200</v>
          </cell>
          <cell r="DX30">
            <v>554.67399999999998</v>
          </cell>
          <cell r="DY30">
            <v>200</v>
          </cell>
          <cell r="DZ30">
            <v>554.67399999999998</v>
          </cell>
          <cell r="EA30">
            <v>200</v>
          </cell>
          <cell r="EB30">
            <v>554.67399999999998</v>
          </cell>
          <cell r="EC30">
            <v>200</v>
          </cell>
          <cell r="ED30">
            <v>554.67399999999998</v>
          </cell>
          <cell r="EE30">
            <v>200</v>
          </cell>
          <cell r="EF30">
            <v>554.67399999999998</v>
          </cell>
          <cell r="EG30">
            <v>200</v>
          </cell>
          <cell r="EH30">
            <v>554.67399999999998</v>
          </cell>
          <cell r="EI30">
            <v>200</v>
          </cell>
          <cell r="EJ30">
            <v>554.67399999999998</v>
          </cell>
          <cell r="EK30">
            <v>200</v>
          </cell>
          <cell r="EL30">
            <v>554.67399999999998</v>
          </cell>
          <cell r="EM30">
            <v>200</v>
          </cell>
          <cell r="EN30">
            <v>554.67399999999998</v>
          </cell>
          <cell r="EO30">
            <v>200</v>
          </cell>
          <cell r="EP30">
            <v>554.67399999999998</v>
          </cell>
          <cell r="EQ30">
            <v>200</v>
          </cell>
          <cell r="ER30">
            <v>554.67399999999998</v>
          </cell>
        </row>
        <row r="31">
          <cell r="B31">
            <v>2600</v>
          </cell>
          <cell r="C31">
            <v>551.64400000000001</v>
          </cell>
          <cell r="D31">
            <v>552.76400000000001</v>
          </cell>
          <cell r="E31">
            <v>4.9600000000000002E-4</v>
          </cell>
          <cell r="F31">
            <v>62</v>
          </cell>
          <cell r="G31">
            <v>8.25</v>
          </cell>
          <cell r="H31">
            <v>0</v>
          </cell>
          <cell r="I31">
            <v>0</v>
          </cell>
          <cell r="J31">
            <v>7.5151515151515156</v>
          </cell>
          <cell r="K31">
            <v>95</v>
          </cell>
          <cell r="L31">
            <v>0</v>
          </cell>
          <cell r="M31">
            <v>647.625</v>
          </cell>
          <cell r="N31">
            <v>0</v>
          </cell>
          <cell r="O31">
            <v>98.895121628746523</v>
          </cell>
          <cell r="P31">
            <v>0</v>
          </cell>
          <cell r="Q31">
            <v>6.5486041104352148</v>
          </cell>
          <cell r="R31">
            <v>0</v>
          </cell>
          <cell r="S31">
            <v>647.625</v>
          </cell>
          <cell r="T31">
            <v>6.5486041104352148</v>
          </cell>
          <cell r="U31">
            <v>3.8613356129510668</v>
          </cell>
          <cell r="V31">
            <v>2500.6974763374346</v>
          </cell>
          <cell r="W31">
            <v>6.7923370653412224E-2</v>
          </cell>
          <cell r="X31">
            <v>6.7923370653412224E-2</v>
          </cell>
          <cell r="Y31">
            <v>3.8613356129510668</v>
          </cell>
          <cell r="Z31">
            <v>0</v>
          </cell>
          <cell r="AA31">
            <v>2500.6974763374346</v>
          </cell>
          <cell r="AB31">
            <v>0</v>
          </cell>
          <cell r="AC31">
            <v>2500.6974763374346</v>
          </cell>
          <cell r="AE31">
            <v>559.46040000000016</v>
          </cell>
          <cell r="AF31">
            <v>559.46040000000016</v>
          </cell>
          <cell r="AG31">
            <v>551.21040000000016</v>
          </cell>
          <cell r="AH31">
            <v>551.21040000000016</v>
          </cell>
          <cell r="AI31">
            <v>559.46040000000016</v>
          </cell>
          <cell r="AJ31">
            <v>562.46040000000016</v>
          </cell>
          <cell r="AK31">
            <v>102</v>
          </cell>
          <cell r="AL31">
            <v>91</v>
          </cell>
          <cell r="AM31">
            <v>0</v>
          </cell>
          <cell r="AN31">
            <v>94.684210526315795</v>
          </cell>
          <cell r="AO31">
            <v>95.473977083332869</v>
          </cell>
          <cell r="AP31">
            <v>190.15818760964868</v>
          </cell>
          <cell r="BO31">
            <v>175</v>
          </cell>
          <cell r="BP31">
            <v>551.46400000000006</v>
          </cell>
          <cell r="BQ31">
            <v>175</v>
          </cell>
          <cell r="BR31">
            <v>551.46400000000006</v>
          </cell>
          <cell r="BS31">
            <v>175</v>
          </cell>
          <cell r="BT31">
            <v>551.46400000000006</v>
          </cell>
          <cell r="BU31">
            <v>175</v>
          </cell>
          <cell r="BV31">
            <v>551.46400000000006</v>
          </cell>
          <cell r="BW31">
            <v>175</v>
          </cell>
          <cell r="BX31">
            <v>551.46400000000006</v>
          </cell>
          <cell r="BY31">
            <v>175</v>
          </cell>
          <cell r="BZ31">
            <v>551.46400000000006</v>
          </cell>
          <cell r="CA31">
            <v>175</v>
          </cell>
          <cell r="CB31">
            <v>551.46400000000006</v>
          </cell>
          <cell r="CC31">
            <v>175</v>
          </cell>
          <cell r="CD31">
            <v>551.46400000000006</v>
          </cell>
          <cell r="CE31">
            <v>175</v>
          </cell>
          <cell r="CF31">
            <v>551.46400000000006</v>
          </cell>
          <cell r="CG31">
            <v>175</v>
          </cell>
          <cell r="CH31">
            <v>551.46400000000006</v>
          </cell>
          <cell r="CI31">
            <v>175</v>
          </cell>
          <cell r="CJ31">
            <v>551.46400000000006</v>
          </cell>
          <cell r="CK31">
            <v>175</v>
          </cell>
          <cell r="CL31">
            <v>551.46400000000006</v>
          </cell>
          <cell r="CM31">
            <v>175</v>
          </cell>
          <cell r="CN31">
            <v>551.46400000000006</v>
          </cell>
          <cell r="CO31">
            <v>175</v>
          </cell>
          <cell r="CP31">
            <v>551.46400000000006</v>
          </cell>
          <cell r="CQ31">
            <v>150</v>
          </cell>
          <cell r="CR31">
            <v>551.29399999999998</v>
          </cell>
          <cell r="CS31">
            <v>125</v>
          </cell>
          <cell r="CT31">
            <v>551.24400000000003</v>
          </cell>
          <cell r="CU31">
            <v>100</v>
          </cell>
          <cell r="CV31">
            <v>551.34400000000005</v>
          </cell>
          <cell r="CW31">
            <v>75</v>
          </cell>
          <cell r="CX31">
            <v>551.34400000000005</v>
          </cell>
          <cell r="CY31">
            <v>50</v>
          </cell>
          <cell r="CZ31">
            <v>551.46400000000006</v>
          </cell>
          <cell r="DA31">
            <v>25</v>
          </cell>
          <cell r="DB31">
            <v>551.904</v>
          </cell>
          <cell r="DE31">
            <v>25</v>
          </cell>
          <cell r="DF31">
            <v>553.61400000000003</v>
          </cell>
          <cell r="DG31">
            <v>50</v>
          </cell>
          <cell r="DH31">
            <v>552.34400000000005</v>
          </cell>
          <cell r="DI31">
            <v>75</v>
          </cell>
          <cell r="DJ31">
            <v>552.154</v>
          </cell>
          <cell r="DK31">
            <v>100</v>
          </cell>
          <cell r="DL31">
            <v>552.44399999999996</v>
          </cell>
          <cell r="DM31">
            <v>125</v>
          </cell>
          <cell r="DN31">
            <v>553.84400000000005</v>
          </cell>
          <cell r="DO31">
            <v>146</v>
          </cell>
          <cell r="DP31">
            <v>556.54399999999998</v>
          </cell>
          <cell r="DQ31">
            <v>155</v>
          </cell>
          <cell r="DR31">
            <v>554.19399999999996</v>
          </cell>
          <cell r="DS31">
            <v>170</v>
          </cell>
          <cell r="DT31">
            <v>554.00400000000002</v>
          </cell>
          <cell r="DU31">
            <v>200</v>
          </cell>
          <cell r="DV31">
            <v>554.06399999999996</v>
          </cell>
          <cell r="DW31">
            <v>200</v>
          </cell>
          <cell r="DX31">
            <v>554.06399999999996</v>
          </cell>
          <cell r="DY31">
            <v>200</v>
          </cell>
          <cell r="DZ31">
            <v>554.06399999999996</v>
          </cell>
          <cell r="EA31">
            <v>200</v>
          </cell>
          <cell r="EB31">
            <v>554.06399999999996</v>
          </cell>
          <cell r="EC31">
            <v>200</v>
          </cell>
          <cell r="ED31">
            <v>554.06399999999996</v>
          </cell>
          <cell r="EE31">
            <v>200</v>
          </cell>
          <cell r="EF31">
            <v>554.06399999999996</v>
          </cell>
          <cell r="EG31">
            <v>200</v>
          </cell>
          <cell r="EH31">
            <v>554.06399999999996</v>
          </cell>
          <cell r="EI31">
            <v>200</v>
          </cell>
          <cell r="EJ31">
            <v>554.06399999999996</v>
          </cell>
          <cell r="EK31">
            <v>200</v>
          </cell>
          <cell r="EL31">
            <v>554.06399999999996</v>
          </cell>
          <cell r="EM31">
            <v>200</v>
          </cell>
          <cell r="EN31">
            <v>554.06399999999996</v>
          </cell>
          <cell r="EO31">
            <v>200</v>
          </cell>
          <cell r="EP31">
            <v>554.06399999999996</v>
          </cell>
          <cell r="EQ31">
            <v>200</v>
          </cell>
          <cell r="ER31">
            <v>554.06399999999996</v>
          </cell>
        </row>
        <row r="32">
          <cell r="B32">
            <v>2700</v>
          </cell>
          <cell r="C32">
            <v>552.04899999999998</v>
          </cell>
          <cell r="D32">
            <v>552.94900000000007</v>
          </cell>
          <cell r="E32">
            <v>4.9600000000000002E-4</v>
          </cell>
          <cell r="F32">
            <v>62</v>
          </cell>
          <cell r="G32">
            <v>8.25</v>
          </cell>
          <cell r="H32">
            <v>0</v>
          </cell>
          <cell r="I32">
            <v>0</v>
          </cell>
          <cell r="J32">
            <v>7.5151515151515156</v>
          </cell>
          <cell r="K32">
            <v>95</v>
          </cell>
          <cell r="L32">
            <v>0</v>
          </cell>
          <cell r="M32">
            <v>647.625</v>
          </cell>
          <cell r="N32">
            <v>0</v>
          </cell>
          <cell r="O32">
            <v>98.895121628746523</v>
          </cell>
          <cell r="P32">
            <v>0</v>
          </cell>
          <cell r="Q32">
            <v>6.5486041104352148</v>
          </cell>
          <cell r="R32">
            <v>0</v>
          </cell>
          <cell r="S32">
            <v>647.625</v>
          </cell>
          <cell r="T32">
            <v>6.5486041104352148</v>
          </cell>
          <cell r="U32">
            <v>3.8613356129510668</v>
          </cell>
          <cell r="V32">
            <v>2500.6974763374346</v>
          </cell>
          <cell r="W32">
            <v>6.7923370653412224E-2</v>
          </cell>
          <cell r="X32">
            <v>6.7923370653412224E-2</v>
          </cell>
          <cell r="Y32">
            <v>3.8613356129510668</v>
          </cell>
          <cell r="Z32">
            <v>0</v>
          </cell>
          <cell r="AA32">
            <v>2500.6974763374346</v>
          </cell>
          <cell r="AB32">
            <v>0</v>
          </cell>
          <cell r="AC32">
            <v>2500.6974763374346</v>
          </cell>
          <cell r="AD32">
            <v>3.25</v>
          </cell>
          <cell r="AE32">
            <v>559.41080000000011</v>
          </cell>
          <cell r="AF32">
            <v>553.13080000000014</v>
          </cell>
          <cell r="AG32">
            <v>551.16080000000011</v>
          </cell>
          <cell r="AH32">
            <v>547.91080000000011</v>
          </cell>
          <cell r="AI32">
            <v>559.41080000000011</v>
          </cell>
          <cell r="AJ32">
            <v>562.41080000000011</v>
          </cell>
          <cell r="AK32">
            <v>99</v>
          </cell>
          <cell r="AL32">
            <v>93</v>
          </cell>
          <cell r="AM32">
            <v>0</v>
          </cell>
          <cell r="AN32">
            <v>94.684210526315795</v>
          </cell>
          <cell r="AO32">
            <v>95.473977083332869</v>
          </cell>
          <cell r="AP32">
            <v>190.15818760964868</v>
          </cell>
          <cell r="BO32">
            <v>200</v>
          </cell>
          <cell r="BP32">
            <v>552.74900000000002</v>
          </cell>
          <cell r="BQ32">
            <v>200</v>
          </cell>
          <cell r="BR32">
            <v>552.74900000000002</v>
          </cell>
          <cell r="BS32">
            <v>200</v>
          </cell>
          <cell r="BT32">
            <v>552.74900000000002</v>
          </cell>
          <cell r="BU32">
            <v>200</v>
          </cell>
          <cell r="BV32">
            <v>552.74900000000002</v>
          </cell>
          <cell r="BW32">
            <v>200</v>
          </cell>
          <cell r="BX32">
            <v>552.74900000000002</v>
          </cell>
          <cell r="BY32">
            <v>200</v>
          </cell>
          <cell r="BZ32">
            <v>552.74900000000002</v>
          </cell>
          <cell r="CA32">
            <v>200</v>
          </cell>
          <cell r="CB32">
            <v>552.74900000000002</v>
          </cell>
          <cell r="CC32">
            <v>200</v>
          </cell>
          <cell r="CD32">
            <v>552.74900000000002</v>
          </cell>
          <cell r="CE32">
            <v>200</v>
          </cell>
          <cell r="CF32">
            <v>552.74900000000002</v>
          </cell>
          <cell r="CG32">
            <v>200</v>
          </cell>
          <cell r="CH32">
            <v>552.74900000000002</v>
          </cell>
          <cell r="CI32">
            <v>200</v>
          </cell>
          <cell r="CJ32">
            <v>552.74900000000002</v>
          </cell>
          <cell r="CK32">
            <v>200</v>
          </cell>
          <cell r="CL32">
            <v>552.74900000000002</v>
          </cell>
          <cell r="CM32">
            <v>200</v>
          </cell>
          <cell r="CN32">
            <v>552.74900000000002</v>
          </cell>
          <cell r="CO32">
            <v>175</v>
          </cell>
          <cell r="CP32">
            <v>552.34900000000005</v>
          </cell>
          <cell r="CQ32">
            <v>150</v>
          </cell>
          <cell r="CR32">
            <v>551.01900000000001</v>
          </cell>
          <cell r="CS32">
            <v>125</v>
          </cell>
          <cell r="CT32">
            <v>551.17899999999997</v>
          </cell>
          <cell r="CU32">
            <v>100</v>
          </cell>
          <cell r="CV32">
            <v>551.24900000000002</v>
          </cell>
          <cell r="CW32">
            <v>75</v>
          </cell>
          <cell r="CX32">
            <v>551.08900000000006</v>
          </cell>
          <cell r="CY32">
            <v>50</v>
          </cell>
          <cell r="CZ32">
            <v>550.94899999999996</v>
          </cell>
          <cell r="DA32">
            <v>25</v>
          </cell>
          <cell r="DB32">
            <v>550.74900000000002</v>
          </cell>
          <cell r="DE32">
            <v>25</v>
          </cell>
          <cell r="DF32">
            <v>551.04899999999998</v>
          </cell>
          <cell r="DG32">
            <v>50</v>
          </cell>
          <cell r="DH32">
            <v>551.84900000000005</v>
          </cell>
          <cell r="DI32">
            <v>75</v>
          </cell>
          <cell r="DJ32">
            <v>553.24900000000002</v>
          </cell>
          <cell r="DK32">
            <v>100</v>
          </cell>
          <cell r="DL32">
            <v>552.649</v>
          </cell>
          <cell r="DM32">
            <v>128</v>
          </cell>
          <cell r="DN32">
            <v>551.94899999999996</v>
          </cell>
          <cell r="DO32">
            <v>138</v>
          </cell>
          <cell r="DP32">
            <v>555.94899999999996</v>
          </cell>
          <cell r="DQ32">
            <v>175</v>
          </cell>
          <cell r="DR32">
            <v>553.34900000000005</v>
          </cell>
          <cell r="DS32">
            <v>200</v>
          </cell>
          <cell r="DT32">
            <v>553.149</v>
          </cell>
          <cell r="DU32">
            <v>200</v>
          </cell>
          <cell r="DV32">
            <v>553.149</v>
          </cell>
          <cell r="DW32">
            <v>200</v>
          </cell>
          <cell r="DX32">
            <v>553.149</v>
          </cell>
          <cell r="DY32">
            <v>200</v>
          </cell>
          <cell r="DZ32">
            <v>553.149</v>
          </cell>
          <cell r="EA32">
            <v>200</v>
          </cell>
          <cell r="EB32">
            <v>553.149</v>
          </cell>
          <cell r="EC32">
            <v>200</v>
          </cell>
          <cell r="ED32">
            <v>553.149</v>
          </cell>
          <cell r="EE32">
            <v>200</v>
          </cell>
          <cell r="EF32">
            <v>553.149</v>
          </cell>
          <cell r="EG32">
            <v>200</v>
          </cell>
          <cell r="EH32">
            <v>553.149</v>
          </cell>
          <cell r="EI32">
            <v>200</v>
          </cell>
          <cell r="EJ32">
            <v>553.149</v>
          </cell>
          <cell r="EK32">
            <v>200</v>
          </cell>
          <cell r="EL32">
            <v>553.149</v>
          </cell>
          <cell r="EM32">
            <v>200</v>
          </cell>
          <cell r="EN32">
            <v>553.149</v>
          </cell>
          <cell r="EO32">
            <v>200</v>
          </cell>
          <cell r="EP32">
            <v>553.149</v>
          </cell>
          <cell r="EQ32">
            <v>200</v>
          </cell>
          <cell r="ER32">
            <v>553.149</v>
          </cell>
        </row>
        <row r="33">
          <cell r="A33" t="str">
            <v>Y</v>
          </cell>
          <cell r="B33">
            <v>2700</v>
          </cell>
          <cell r="C33">
            <v>552.04899999999998</v>
          </cell>
          <cell r="D33">
            <v>552.94900000000007</v>
          </cell>
          <cell r="E33">
            <v>4.0220000000000004E-3</v>
          </cell>
          <cell r="F33">
            <v>30</v>
          </cell>
          <cell r="G33">
            <v>3.42</v>
          </cell>
          <cell r="H33">
            <v>50</v>
          </cell>
          <cell r="I33">
            <v>1.8</v>
          </cell>
          <cell r="J33">
            <v>5.7471264367816097</v>
          </cell>
          <cell r="K33">
            <v>147.45999999999998</v>
          </cell>
          <cell r="L33">
            <v>140.26</v>
          </cell>
          <cell r="M33">
            <v>192.61260000000001</v>
          </cell>
          <cell r="N33">
            <v>186.48</v>
          </cell>
          <cell r="O33">
            <v>42.330985362086842</v>
          </cell>
          <cell r="P33">
            <v>108.04984471899924</v>
          </cell>
          <cell r="Q33">
            <v>4.5501563063663246</v>
          </cell>
          <cell r="R33">
            <v>1.7258701341493901</v>
          </cell>
          <cell r="S33">
            <v>120.14460000000001</v>
          </cell>
          <cell r="T33">
            <v>2.8382188359736564</v>
          </cell>
          <cell r="U33">
            <v>6.2972244518639879</v>
          </cell>
          <cell r="V33">
            <v>756.57751287941812</v>
          </cell>
          <cell r="W33">
            <v>0.41267863869828975</v>
          </cell>
          <cell r="X33">
            <v>0.52718063208661226</v>
          </cell>
          <cell r="Y33">
            <v>8.625867809181365</v>
          </cell>
          <cell r="Z33">
            <v>4.519849736094284</v>
          </cell>
          <cell r="AA33">
            <v>1661.4508259827267</v>
          </cell>
          <cell r="AB33">
            <v>842.86157878686208</v>
          </cell>
          <cell r="AC33">
            <v>2504.3124047695887</v>
          </cell>
          <cell r="AE33">
            <v>553.13080000000014</v>
          </cell>
          <cell r="AF33">
            <v>553.13080000000014</v>
          </cell>
          <cell r="AG33">
            <v>547.91080000000011</v>
          </cell>
          <cell r="AH33">
            <v>547.91080000000011</v>
          </cell>
          <cell r="AI33">
            <v>551.33080000000007</v>
          </cell>
          <cell r="AJ33">
            <v>556.13080000000002</v>
          </cell>
          <cell r="AK33">
            <v>113</v>
          </cell>
          <cell r="AL33">
            <v>106</v>
          </cell>
          <cell r="AM33">
            <v>0</v>
          </cell>
          <cell r="AN33">
            <v>115.15151515151516</v>
          </cell>
          <cell r="AO33">
            <v>115.25729993922394</v>
          </cell>
          <cell r="AP33">
            <v>230.4088150907391</v>
          </cell>
          <cell r="BO33">
            <v>200</v>
          </cell>
          <cell r="BP33">
            <v>552.74900000000002</v>
          </cell>
          <cell r="BQ33">
            <v>200</v>
          </cell>
          <cell r="BR33">
            <v>552.74900000000002</v>
          </cell>
          <cell r="BS33">
            <v>200</v>
          </cell>
          <cell r="BT33">
            <v>552.74900000000002</v>
          </cell>
          <cell r="BU33">
            <v>200</v>
          </cell>
          <cell r="BV33">
            <v>552.74900000000002</v>
          </cell>
          <cell r="BW33">
            <v>200</v>
          </cell>
          <cell r="BX33">
            <v>552.74900000000002</v>
          </cell>
          <cell r="BY33">
            <v>200</v>
          </cell>
          <cell r="BZ33">
            <v>552.74900000000002</v>
          </cell>
          <cell r="CA33">
            <v>200</v>
          </cell>
          <cell r="CB33">
            <v>552.74900000000002</v>
          </cell>
          <cell r="CC33">
            <v>200</v>
          </cell>
          <cell r="CD33">
            <v>552.74900000000002</v>
          </cell>
          <cell r="CE33">
            <v>200</v>
          </cell>
          <cell r="CF33">
            <v>552.74900000000002</v>
          </cell>
          <cell r="CG33">
            <v>200</v>
          </cell>
          <cell r="CH33">
            <v>552.74900000000002</v>
          </cell>
          <cell r="CI33">
            <v>200</v>
          </cell>
          <cell r="CJ33">
            <v>552.74900000000002</v>
          </cell>
          <cell r="CK33">
            <v>200</v>
          </cell>
          <cell r="CL33">
            <v>552.74900000000002</v>
          </cell>
          <cell r="CM33">
            <v>200</v>
          </cell>
          <cell r="CN33">
            <v>552.74900000000002</v>
          </cell>
          <cell r="CO33">
            <v>175</v>
          </cell>
          <cell r="CP33">
            <v>552.34900000000005</v>
          </cell>
          <cell r="CQ33">
            <v>150</v>
          </cell>
          <cell r="CR33">
            <v>551.01900000000001</v>
          </cell>
          <cell r="CS33">
            <v>125</v>
          </cell>
          <cell r="CT33">
            <v>551.17899999999997</v>
          </cell>
          <cell r="CU33">
            <v>100</v>
          </cell>
          <cell r="CV33">
            <v>551.24900000000002</v>
          </cell>
          <cell r="CW33">
            <v>75</v>
          </cell>
          <cell r="CX33">
            <v>551.08900000000006</v>
          </cell>
          <cell r="CY33">
            <v>50</v>
          </cell>
          <cell r="CZ33">
            <v>550.94899999999996</v>
          </cell>
          <cell r="DA33">
            <v>25</v>
          </cell>
          <cell r="DB33">
            <v>550.74900000000002</v>
          </cell>
          <cell r="DE33">
            <v>25</v>
          </cell>
          <cell r="DF33">
            <v>551.04899999999998</v>
          </cell>
          <cell r="DG33">
            <v>50</v>
          </cell>
          <cell r="DH33">
            <v>551.84900000000005</v>
          </cell>
          <cell r="DI33">
            <v>75</v>
          </cell>
          <cell r="DJ33">
            <v>553.24900000000002</v>
          </cell>
          <cell r="DK33">
            <v>100</v>
          </cell>
          <cell r="DL33">
            <v>552.649</v>
          </cell>
          <cell r="DM33">
            <v>128</v>
          </cell>
          <cell r="DN33">
            <v>551.94899999999996</v>
          </cell>
          <cell r="DO33">
            <v>138</v>
          </cell>
          <cell r="DP33">
            <v>555.94899999999996</v>
          </cell>
          <cell r="DQ33">
            <v>175</v>
          </cell>
          <cell r="DR33">
            <v>553.34900000000005</v>
          </cell>
          <cell r="DS33">
            <v>200</v>
          </cell>
          <cell r="DT33">
            <v>553.149</v>
          </cell>
          <cell r="DU33">
            <v>200</v>
          </cell>
          <cell r="DV33">
            <v>553.149</v>
          </cell>
          <cell r="DW33">
            <v>200</v>
          </cell>
          <cell r="DX33">
            <v>553.149</v>
          </cell>
          <cell r="DY33">
            <v>200</v>
          </cell>
          <cell r="DZ33">
            <v>553.149</v>
          </cell>
          <cell r="EA33">
            <v>200</v>
          </cell>
          <cell r="EB33">
            <v>553.149</v>
          </cell>
          <cell r="EC33">
            <v>200</v>
          </cell>
          <cell r="ED33">
            <v>553.149</v>
          </cell>
          <cell r="EE33">
            <v>200</v>
          </cell>
          <cell r="EF33">
            <v>553.149</v>
          </cell>
          <cell r="EG33">
            <v>200</v>
          </cell>
          <cell r="EH33">
            <v>553.149</v>
          </cell>
          <cell r="EI33">
            <v>200</v>
          </cell>
          <cell r="EJ33">
            <v>553.149</v>
          </cell>
          <cell r="EK33">
            <v>200</v>
          </cell>
          <cell r="EL33">
            <v>553.149</v>
          </cell>
          <cell r="EM33">
            <v>200</v>
          </cell>
          <cell r="EN33">
            <v>553.149</v>
          </cell>
          <cell r="EO33">
            <v>200</v>
          </cell>
          <cell r="EP33">
            <v>553.149</v>
          </cell>
          <cell r="EQ33">
            <v>200</v>
          </cell>
          <cell r="ER33">
            <v>553.149</v>
          </cell>
        </row>
        <row r="34">
          <cell r="A34" t="str">
            <v>PC3 RD 3+078.784</v>
          </cell>
          <cell r="B34">
            <v>3000</v>
          </cell>
          <cell r="C34">
            <v>549.74900000000002</v>
          </cell>
          <cell r="D34">
            <v>552.154</v>
          </cell>
          <cell r="E34">
            <v>4.0220000000000004E-3</v>
          </cell>
          <cell r="F34">
            <v>30</v>
          </cell>
          <cell r="G34">
            <v>3.42</v>
          </cell>
          <cell r="H34">
            <v>50</v>
          </cell>
          <cell r="I34">
            <v>1.8</v>
          </cell>
          <cell r="J34">
            <v>5.7471264367816097</v>
          </cell>
          <cell r="K34">
            <v>147.45999999999998</v>
          </cell>
          <cell r="L34">
            <v>140.26</v>
          </cell>
          <cell r="M34">
            <v>192.61260000000001</v>
          </cell>
          <cell r="N34">
            <v>186.48</v>
          </cell>
          <cell r="O34">
            <v>42.330985362086842</v>
          </cell>
          <cell r="P34">
            <v>108.04984471899924</v>
          </cell>
          <cell r="Q34">
            <v>4.5501563063663246</v>
          </cell>
          <cell r="R34">
            <v>1.7258701341493901</v>
          </cell>
          <cell r="S34">
            <v>120.14460000000001</v>
          </cell>
          <cell r="T34">
            <v>2.8382188359736564</v>
          </cell>
          <cell r="U34">
            <v>6.2972244518639879</v>
          </cell>
          <cell r="V34">
            <v>756.57751287941812</v>
          </cell>
          <cell r="W34">
            <v>0.41267863869828975</v>
          </cell>
          <cell r="X34">
            <v>0.52718063208661226</v>
          </cell>
          <cell r="Y34">
            <v>8.625867809181365</v>
          </cell>
          <cell r="Z34">
            <v>4.519849736094284</v>
          </cell>
          <cell r="AA34">
            <v>1661.4508259827267</v>
          </cell>
          <cell r="AB34">
            <v>842.86157878686208</v>
          </cell>
          <cell r="AC34">
            <v>2504.3124047695887</v>
          </cell>
          <cell r="AE34">
            <v>551.92420000000016</v>
          </cell>
          <cell r="AF34">
            <v>551.92420000000016</v>
          </cell>
          <cell r="AG34">
            <v>546.70420000000013</v>
          </cell>
          <cell r="AH34">
            <v>546.70420000000013</v>
          </cell>
          <cell r="AI34">
            <v>550.12420000000009</v>
          </cell>
          <cell r="AJ34">
            <v>554.92420000000004</v>
          </cell>
          <cell r="AK34">
            <v>113</v>
          </cell>
          <cell r="AL34">
            <v>104</v>
          </cell>
          <cell r="AM34">
            <v>0</v>
          </cell>
          <cell r="AN34">
            <v>115.15151515151516</v>
          </cell>
          <cell r="AO34">
            <v>115.25729993922394</v>
          </cell>
          <cell r="AP34">
            <v>230.4088150907391</v>
          </cell>
          <cell r="BO34">
            <v>200</v>
          </cell>
          <cell r="BP34">
            <v>551.50900000000001</v>
          </cell>
          <cell r="BQ34">
            <v>200</v>
          </cell>
          <cell r="BR34">
            <v>551.50900000000001</v>
          </cell>
          <cell r="BS34">
            <v>200</v>
          </cell>
          <cell r="BT34">
            <v>551.50900000000001</v>
          </cell>
          <cell r="BU34">
            <v>200</v>
          </cell>
          <cell r="BV34">
            <v>551.50900000000001</v>
          </cell>
          <cell r="BW34">
            <v>200</v>
          </cell>
          <cell r="BX34">
            <v>551.50900000000001</v>
          </cell>
          <cell r="BY34">
            <v>200</v>
          </cell>
          <cell r="BZ34">
            <v>551.50900000000001</v>
          </cell>
          <cell r="CA34">
            <v>200</v>
          </cell>
          <cell r="CB34">
            <v>551.50900000000001</v>
          </cell>
          <cell r="CC34">
            <v>200</v>
          </cell>
          <cell r="CD34">
            <v>551.50900000000001</v>
          </cell>
          <cell r="CE34">
            <v>200</v>
          </cell>
          <cell r="CF34">
            <v>551.50900000000001</v>
          </cell>
          <cell r="CG34">
            <v>200</v>
          </cell>
          <cell r="CH34">
            <v>551.50900000000001</v>
          </cell>
          <cell r="CI34">
            <v>200</v>
          </cell>
          <cell r="CJ34">
            <v>551.50900000000001</v>
          </cell>
          <cell r="CK34">
            <v>200</v>
          </cell>
          <cell r="CL34">
            <v>551.50900000000001</v>
          </cell>
          <cell r="CM34">
            <v>200</v>
          </cell>
          <cell r="CN34">
            <v>551.50900000000001</v>
          </cell>
          <cell r="CO34">
            <v>175</v>
          </cell>
          <cell r="CP34">
            <v>551.50900000000001</v>
          </cell>
          <cell r="CQ34">
            <v>150</v>
          </cell>
          <cell r="CR34">
            <v>551.12900000000002</v>
          </cell>
          <cell r="CS34">
            <v>125</v>
          </cell>
          <cell r="CT34">
            <v>550.62900000000002</v>
          </cell>
          <cell r="CU34">
            <v>100</v>
          </cell>
          <cell r="CV34">
            <v>550.60900000000004</v>
          </cell>
          <cell r="CW34">
            <v>75</v>
          </cell>
          <cell r="CX34">
            <v>550.38900000000001</v>
          </cell>
          <cell r="CY34">
            <v>50</v>
          </cell>
          <cell r="CZ34">
            <v>550.94899999999996</v>
          </cell>
          <cell r="DA34">
            <v>25</v>
          </cell>
          <cell r="DB34">
            <v>550.86900000000003</v>
          </cell>
          <cell r="DE34">
            <v>25</v>
          </cell>
          <cell r="DF34">
            <v>549.34900000000005</v>
          </cell>
          <cell r="DG34">
            <v>50</v>
          </cell>
          <cell r="DH34">
            <v>550.899</v>
          </cell>
          <cell r="DI34">
            <v>75</v>
          </cell>
          <cell r="DJ34">
            <v>551.44899999999996</v>
          </cell>
          <cell r="DK34">
            <v>100</v>
          </cell>
          <cell r="DL34">
            <v>551.33900000000006</v>
          </cell>
          <cell r="DM34">
            <v>134</v>
          </cell>
          <cell r="DN34">
            <v>551.649</v>
          </cell>
          <cell r="DO34">
            <v>139</v>
          </cell>
          <cell r="DP34">
            <v>555.44899999999996</v>
          </cell>
          <cell r="DQ34">
            <v>150</v>
          </cell>
          <cell r="DR34">
            <v>553.41899999999998</v>
          </cell>
          <cell r="DS34">
            <v>175</v>
          </cell>
          <cell r="DT34">
            <v>552.91899999999998</v>
          </cell>
          <cell r="DU34">
            <v>200</v>
          </cell>
          <cell r="DV34">
            <v>552.79899999999998</v>
          </cell>
          <cell r="DW34">
            <v>200</v>
          </cell>
          <cell r="DX34">
            <v>552.79899999999998</v>
          </cell>
          <cell r="DY34">
            <v>200</v>
          </cell>
          <cell r="DZ34">
            <v>552.79899999999998</v>
          </cell>
          <cell r="EA34">
            <v>200</v>
          </cell>
          <cell r="EB34">
            <v>552.79899999999998</v>
          </cell>
          <cell r="EC34">
            <v>200</v>
          </cell>
          <cell r="ED34">
            <v>552.79899999999998</v>
          </cell>
          <cell r="EE34">
            <v>200</v>
          </cell>
          <cell r="EF34">
            <v>552.79899999999998</v>
          </cell>
          <cell r="EG34">
            <v>200</v>
          </cell>
          <cell r="EH34">
            <v>552.79899999999998</v>
          </cell>
          <cell r="EI34">
            <v>200</v>
          </cell>
          <cell r="EJ34">
            <v>552.79899999999998</v>
          </cell>
          <cell r="EK34">
            <v>200</v>
          </cell>
          <cell r="EL34">
            <v>552.79899999999998</v>
          </cell>
          <cell r="EM34">
            <v>200</v>
          </cell>
          <cell r="EN34">
            <v>552.79899999999998</v>
          </cell>
          <cell r="EO34">
            <v>200</v>
          </cell>
          <cell r="EP34">
            <v>552.79899999999998</v>
          </cell>
          <cell r="EQ34">
            <v>200</v>
          </cell>
          <cell r="ER34">
            <v>552.79899999999998</v>
          </cell>
        </row>
        <row r="35">
          <cell r="A35" t="str">
            <v>PC3 RD 3+078.784</v>
          </cell>
          <cell r="B35">
            <v>3200</v>
          </cell>
          <cell r="C35">
            <v>550.149</v>
          </cell>
          <cell r="D35">
            <v>550.72399999999993</v>
          </cell>
          <cell r="E35">
            <v>4.0220000000000004E-3</v>
          </cell>
          <cell r="F35">
            <v>30</v>
          </cell>
          <cell r="G35">
            <v>3.42</v>
          </cell>
          <cell r="H35">
            <v>50</v>
          </cell>
          <cell r="I35">
            <v>1.8</v>
          </cell>
          <cell r="J35">
            <v>5.7471264367816097</v>
          </cell>
          <cell r="K35">
            <v>147.45999999999998</v>
          </cell>
          <cell r="L35">
            <v>140.26</v>
          </cell>
          <cell r="M35">
            <v>192.61260000000001</v>
          </cell>
          <cell r="N35">
            <v>186.48</v>
          </cell>
          <cell r="O35">
            <v>42.330985362086842</v>
          </cell>
          <cell r="P35">
            <v>108.04984471899924</v>
          </cell>
          <cell r="Q35">
            <v>4.5501563063663246</v>
          </cell>
          <cell r="R35">
            <v>1.7258701341493901</v>
          </cell>
          <cell r="S35">
            <v>120.14460000000001</v>
          </cell>
          <cell r="T35">
            <v>2.8382188359736564</v>
          </cell>
          <cell r="U35">
            <v>6.2972244518639879</v>
          </cell>
          <cell r="V35">
            <v>756.57751287941812</v>
          </cell>
          <cell r="W35">
            <v>0.41267863869828975</v>
          </cell>
          <cell r="X35">
            <v>0.52718063208661226</v>
          </cell>
          <cell r="Y35">
            <v>8.625867809181365</v>
          </cell>
          <cell r="Z35">
            <v>4.519849736094284</v>
          </cell>
          <cell r="AA35">
            <v>1661.4508259827267</v>
          </cell>
          <cell r="AB35">
            <v>842.86157878686208</v>
          </cell>
          <cell r="AC35">
            <v>2504.3124047695887</v>
          </cell>
          <cell r="AE35">
            <v>551.11980000000017</v>
          </cell>
          <cell r="AF35">
            <v>551.11980000000017</v>
          </cell>
          <cell r="AG35">
            <v>545.89980000000014</v>
          </cell>
          <cell r="AH35">
            <v>545.89980000000014</v>
          </cell>
          <cell r="AI35">
            <v>549.3198000000001</v>
          </cell>
          <cell r="AJ35">
            <v>554.11980000000005</v>
          </cell>
          <cell r="AK35">
            <v>112</v>
          </cell>
          <cell r="AL35">
            <v>108</v>
          </cell>
          <cell r="AM35">
            <v>0</v>
          </cell>
          <cell r="AN35">
            <v>115.15151515151516</v>
          </cell>
          <cell r="AO35">
            <v>115.25729993922394</v>
          </cell>
          <cell r="AP35">
            <v>230.4088150907391</v>
          </cell>
          <cell r="BO35">
            <v>200</v>
          </cell>
          <cell r="BP35">
            <v>551.44899999999996</v>
          </cell>
          <cell r="BQ35">
            <v>200</v>
          </cell>
          <cell r="BR35">
            <v>551.44899999999996</v>
          </cell>
          <cell r="BS35">
            <v>200</v>
          </cell>
          <cell r="BT35">
            <v>551.44899999999996</v>
          </cell>
          <cell r="BU35">
            <v>200</v>
          </cell>
          <cell r="BV35">
            <v>551.44899999999996</v>
          </cell>
          <cell r="BW35">
            <v>200</v>
          </cell>
          <cell r="BX35">
            <v>551.44899999999996</v>
          </cell>
          <cell r="BY35">
            <v>200</v>
          </cell>
          <cell r="BZ35">
            <v>551.44899999999996</v>
          </cell>
          <cell r="CA35">
            <v>200</v>
          </cell>
          <cell r="CB35">
            <v>551.44899999999996</v>
          </cell>
          <cell r="CC35">
            <v>200</v>
          </cell>
          <cell r="CD35">
            <v>551.44899999999996</v>
          </cell>
          <cell r="CE35">
            <v>200</v>
          </cell>
          <cell r="CF35">
            <v>551.44899999999996</v>
          </cell>
          <cell r="CG35">
            <v>200</v>
          </cell>
          <cell r="CH35">
            <v>551.44899999999996</v>
          </cell>
          <cell r="CI35">
            <v>200</v>
          </cell>
          <cell r="CJ35">
            <v>551.44899999999996</v>
          </cell>
          <cell r="CK35">
            <v>200</v>
          </cell>
          <cell r="CL35">
            <v>551.44899999999996</v>
          </cell>
          <cell r="CM35">
            <v>200</v>
          </cell>
          <cell r="CN35">
            <v>551.44899999999996</v>
          </cell>
          <cell r="CO35">
            <v>175</v>
          </cell>
          <cell r="CP35">
            <v>551.24900000000002</v>
          </cell>
          <cell r="CQ35">
            <v>150</v>
          </cell>
          <cell r="CR35">
            <v>550.04899999999998</v>
          </cell>
          <cell r="CS35">
            <v>125</v>
          </cell>
          <cell r="CT35">
            <v>549.59900000000005</v>
          </cell>
          <cell r="CU35">
            <v>100</v>
          </cell>
          <cell r="CV35">
            <v>550.19899999999996</v>
          </cell>
          <cell r="CW35">
            <v>75</v>
          </cell>
          <cell r="CX35">
            <v>550.149</v>
          </cell>
          <cell r="CY35">
            <v>50</v>
          </cell>
          <cell r="CZ35">
            <v>550.04899999999998</v>
          </cell>
          <cell r="DA35">
            <v>25</v>
          </cell>
          <cell r="DB35">
            <v>550.34900000000005</v>
          </cell>
          <cell r="DE35">
            <v>25</v>
          </cell>
          <cell r="DF35">
            <v>549.149</v>
          </cell>
          <cell r="DG35">
            <v>50</v>
          </cell>
          <cell r="DH35">
            <v>548.649</v>
          </cell>
          <cell r="DI35">
            <v>75</v>
          </cell>
          <cell r="DJ35">
            <v>550.41899999999998</v>
          </cell>
          <cell r="DK35">
            <v>100</v>
          </cell>
          <cell r="DL35">
            <v>550.74900000000002</v>
          </cell>
          <cell r="DM35">
            <v>125</v>
          </cell>
          <cell r="DN35">
            <v>549.61900000000003</v>
          </cell>
          <cell r="DO35">
            <v>150</v>
          </cell>
          <cell r="DP35">
            <v>549.24900000000002</v>
          </cell>
          <cell r="DQ35">
            <v>175</v>
          </cell>
          <cell r="DR35">
            <v>549.08900000000006</v>
          </cell>
          <cell r="DS35">
            <v>200</v>
          </cell>
          <cell r="DT35">
            <v>549.99900000000002</v>
          </cell>
          <cell r="DU35">
            <v>200</v>
          </cell>
          <cell r="DV35">
            <v>549.99900000000002</v>
          </cell>
          <cell r="DW35">
            <v>200</v>
          </cell>
          <cell r="DX35">
            <v>549.99900000000002</v>
          </cell>
          <cell r="DY35">
            <v>200</v>
          </cell>
          <cell r="DZ35">
            <v>549.99900000000002</v>
          </cell>
          <cell r="EA35">
            <v>200</v>
          </cell>
          <cell r="EB35">
            <v>549.99900000000002</v>
          </cell>
          <cell r="EC35">
            <v>200</v>
          </cell>
          <cell r="ED35">
            <v>549.99900000000002</v>
          </cell>
          <cell r="EE35">
            <v>200</v>
          </cell>
          <cell r="EF35">
            <v>549.99900000000002</v>
          </cell>
          <cell r="EG35">
            <v>200</v>
          </cell>
          <cell r="EH35">
            <v>549.99900000000002</v>
          </cell>
          <cell r="EI35">
            <v>200</v>
          </cell>
          <cell r="EJ35">
            <v>549.99900000000002</v>
          </cell>
          <cell r="EK35">
            <v>200</v>
          </cell>
          <cell r="EL35">
            <v>549.99900000000002</v>
          </cell>
          <cell r="EM35">
            <v>200</v>
          </cell>
          <cell r="EN35">
            <v>549.99900000000002</v>
          </cell>
          <cell r="EO35">
            <v>200</v>
          </cell>
          <cell r="EP35">
            <v>549.99900000000002</v>
          </cell>
          <cell r="EQ35">
            <v>200</v>
          </cell>
          <cell r="ER35">
            <v>549.99900000000002</v>
          </cell>
        </row>
        <row r="36">
          <cell r="B36">
            <v>3400</v>
          </cell>
          <cell r="C36">
            <v>548.04899999999998</v>
          </cell>
          <cell r="D36">
            <v>550.49900000000002</v>
          </cell>
          <cell r="E36">
            <v>4.0220000000000004E-3</v>
          </cell>
          <cell r="F36">
            <v>30</v>
          </cell>
          <cell r="G36">
            <v>3.42</v>
          </cell>
          <cell r="H36">
            <v>50</v>
          </cell>
          <cell r="I36">
            <v>1.8</v>
          </cell>
          <cell r="J36">
            <v>5.7471264367816097</v>
          </cell>
          <cell r="K36">
            <v>147.45999999999998</v>
          </cell>
          <cell r="L36">
            <v>140.26</v>
          </cell>
          <cell r="M36">
            <v>192.61260000000001</v>
          </cell>
          <cell r="N36">
            <v>186.48</v>
          </cell>
          <cell r="O36">
            <v>42.330985362086842</v>
          </cell>
          <cell r="P36">
            <v>108.04984471899924</v>
          </cell>
          <cell r="Q36">
            <v>4.5501563063663246</v>
          </cell>
          <cell r="R36">
            <v>1.7258701341493901</v>
          </cell>
          <cell r="S36">
            <v>120.14460000000001</v>
          </cell>
          <cell r="T36">
            <v>2.8382188359736564</v>
          </cell>
          <cell r="U36">
            <v>6.2972244518639879</v>
          </cell>
          <cell r="V36">
            <v>756.57751287941812</v>
          </cell>
          <cell r="W36">
            <v>0.41267863869828975</v>
          </cell>
          <cell r="X36">
            <v>0.52718063208661226</v>
          </cell>
          <cell r="Y36">
            <v>8.625867809181365</v>
          </cell>
          <cell r="Z36">
            <v>4.519849736094284</v>
          </cell>
          <cell r="AA36">
            <v>1661.4508259827267</v>
          </cell>
          <cell r="AB36">
            <v>842.86157878686208</v>
          </cell>
          <cell r="AC36">
            <v>2504.3124047695887</v>
          </cell>
          <cell r="AE36">
            <v>550.31540000000018</v>
          </cell>
          <cell r="AF36">
            <v>550.31540000000018</v>
          </cell>
          <cell r="AG36">
            <v>545.09540000000015</v>
          </cell>
          <cell r="AH36">
            <v>545.09540000000015</v>
          </cell>
          <cell r="AI36">
            <v>548.51540000000011</v>
          </cell>
          <cell r="AJ36">
            <v>553.31540000000007</v>
          </cell>
          <cell r="AK36">
            <v>112</v>
          </cell>
          <cell r="AL36">
            <v>106</v>
          </cell>
          <cell r="AM36">
            <v>0</v>
          </cell>
          <cell r="AN36">
            <v>115.15151515151516</v>
          </cell>
          <cell r="AO36">
            <v>115.25729993922394</v>
          </cell>
          <cell r="AP36">
            <v>230.4088150907391</v>
          </cell>
          <cell r="BO36">
            <v>200</v>
          </cell>
          <cell r="BP36">
            <v>550.34900000000005</v>
          </cell>
          <cell r="BQ36">
            <v>200</v>
          </cell>
          <cell r="BR36">
            <v>550.34900000000005</v>
          </cell>
          <cell r="BS36">
            <v>200</v>
          </cell>
          <cell r="BT36">
            <v>550.34900000000005</v>
          </cell>
          <cell r="BU36">
            <v>200</v>
          </cell>
          <cell r="BV36">
            <v>550.34900000000005</v>
          </cell>
          <cell r="BW36">
            <v>200</v>
          </cell>
          <cell r="BX36">
            <v>550.34900000000005</v>
          </cell>
          <cell r="BY36">
            <v>200</v>
          </cell>
          <cell r="BZ36">
            <v>550.34900000000005</v>
          </cell>
          <cell r="CA36">
            <v>200</v>
          </cell>
          <cell r="CB36">
            <v>550.34900000000005</v>
          </cell>
          <cell r="CC36">
            <v>200</v>
          </cell>
          <cell r="CD36">
            <v>550.34900000000005</v>
          </cell>
          <cell r="CE36">
            <v>200</v>
          </cell>
          <cell r="CF36">
            <v>550.34900000000005</v>
          </cell>
          <cell r="CG36">
            <v>200</v>
          </cell>
          <cell r="CH36">
            <v>550.34900000000005</v>
          </cell>
          <cell r="CI36">
            <v>200</v>
          </cell>
          <cell r="CJ36">
            <v>550.34900000000005</v>
          </cell>
          <cell r="CK36">
            <v>200</v>
          </cell>
          <cell r="CL36">
            <v>550.34900000000005</v>
          </cell>
          <cell r="CM36">
            <v>200</v>
          </cell>
          <cell r="CN36">
            <v>550.34900000000005</v>
          </cell>
          <cell r="CO36">
            <v>175</v>
          </cell>
          <cell r="CP36">
            <v>550.30899999999997</v>
          </cell>
          <cell r="CQ36">
            <v>150</v>
          </cell>
          <cell r="CR36">
            <v>550.649</v>
          </cell>
          <cell r="CS36">
            <v>125</v>
          </cell>
          <cell r="CT36">
            <v>552.74900000000002</v>
          </cell>
          <cell r="CU36">
            <v>100</v>
          </cell>
          <cell r="CV36">
            <v>551.04899999999998</v>
          </cell>
          <cell r="CW36">
            <v>75</v>
          </cell>
          <cell r="CX36">
            <v>548.94899999999996</v>
          </cell>
          <cell r="CY36">
            <v>50</v>
          </cell>
          <cell r="CZ36">
            <v>548.19899999999996</v>
          </cell>
          <cell r="DA36">
            <v>25</v>
          </cell>
          <cell r="DB36">
            <v>549.97900000000004</v>
          </cell>
          <cell r="DE36">
            <v>25</v>
          </cell>
          <cell r="DF36">
            <v>548.01900000000001</v>
          </cell>
          <cell r="DG36">
            <v>50</v>
          </cell>
          <cell r="DH36">
            <v>548.54899999999998</v>
          </cell>
          <cell r="DI36">
            <v>75</v>
          </cell>
          <cell r="DJ36">
            <v>548.56899999999996</v>
          </cell>
          <cell r="DK36">
            <v>100</v>
          </cell>
          <cell r="DL36">
            <v>548.79899999999998</v>
          </cell>
          <cell r="DM36">
            <v>125</v>
          </cell>
          <cell r="DN36">
            <v>548.30899999999997</v>
          </cell>
          <cell r="DO36">
            <v>150</v>
          </cell>
          <cell r="DP36">
            <v>549.84900000000005</v>
          </cell>
          <cell r="DQ36">
            <v>175</v>
          </cell>
          <cell r="DR36">
            <v>550.19899999999996</v>
          </cell>
          <cell r="DS36">
            <v>200</v>
          </cell>
          <cell r="DT36">
            <v>550.649</v>
          </cell>
          <cell r="DU36">
            <v>200</v>
          </cell>
          <cell r="DV36">
            <v>550.649</v>
          </cell>
          <cell r="DW36">
            <v>200</v>
          </cell>
          <cell r="DX36">
            <v>550.649</v>
          </cell>
          <cell r="DY36">
            <v>200</v>
          </cell>
          <cell r="DZ36">
            <v>550.649</v>
          </cell>
          <cell r="EA36">
            <v>200</v>
          </cell>
          <cell r="EB36">
            <v>550.649</v>
          </cell>
          <cell r="EC36">
            <v>200</v>
          </cell>
          <cell r="ED36">
            <v>550.649</v>
          </cell>
          <cell r="EE36">
            <v>200</v>
          </cell>
          <cell r="EF36">
            <v>550.649</v>
          </cell>
          <cell r="EG36">
            <v>200</v>
          </cell>
          <cell r="EH36">
            <v>550.649</v>
          </cell>
          <cell r="EI36">
            <v>200</v>
          </cell>
          <cell r="EJ36">
            <v>550.649</v>
          </cell>
          <cell r="EK36">
            <v>200</v>
          </cell>
          <cell r="EL36">
            <v>550.649</v>
          </cell>
          <cell r="EM36">
            <v>200</v>
          </cell>
          <cell r="EN36">
            <v>550.649</v>
          </cell>
          <cell r="EO36">
            <v>200</v>
          </cell>
          <cell r="EP36">
            <v>550.649</v>
          </cell>
          <cell r="EQ36">
            <v>200</v>
          </cell>
          <cell r="ER36">
            <v>550.649</v>
          </cell>
        </row>
        <row r="37">
          <cell r="B37">
            <v>3506</v>
          </cell>
          <cell r="C37">
            <v>551.53899999999999</v>
          </cell>
          <cell r="D37">
            <v>550.98400000000004</v>
          </cell>
          <cell r="E37">
            <v>4.0220000000000004E-3</v>
          </cell>
          <cell r="F37">
            <v>30</v>
          </cell>
          <cell r="G37">
            <v>3.42</v>
          </cell>
          <cell r="H37">
            <v>50</v>
          </cell>
          <cell r="I37">
            <v>1.8</v>
          </cell>
          <cell r="J37">
            <v>5.7471264367816097</v>
          </cell>
          <cell r="K37">
            <v>147.45999999999998</v>
          </cell>
          <cell r="L37">
            <v>140.26</v>
          </cell>
          <cell r="M37">
            <v>192.61260000000001</v>
          </cell>
          <cell r="N37">
            <v>186.48</v>
          </cell>
          <cell r="O37">
            <v>42.330985362086842</v>
          </cell>
          <cell r="P37">
            <v>108.04984471899924</v>
          </cell>
          <cell r="Q37">
            <v>4.5501563063663246</v>
          </cell>
          <cell r="R37">
            <v>1.7258701341493901</v>
          </cell>
          <cell r="S37">
            <v>120.14460000000001</v>
          </cell>
          <cell r="T37">
            <v>2.8382188359736564</v>
          </cell>
          <cell r="U37">
            <v>6.2972244518639879</v>
          </cell>
          <cell r="V37">
            <v>756.57751287941812</v>
          </cell>
          <cell r="W37">
            <v>0.41267863869828975</v>
          </cell>
          <cell r="X37">
            <v>0.52718063208661226</v>
          </cell>
          <cell r="Y37">
            <v>8.625867809181365</v>
          </cell>
          <cell r="Z37">
            <v>4.519849736094284</v>
          </cell>
          <cell r="AA37">
            <v>1661.4508259827267</v>
          </cell>
          <cell r="AB37">
            <v>842.86157878686208</v>
          </cell>
          <cell r="AC37">
            <v>2504.3124047695887</v>
          </cell>
          <cell r="AE37">
            <v>549.88906800000018</v>
          </cell>
          <cell r="AF37">
            <v>549.88906800000018</v>
          </cell>
          <cell r="AG37">
            <v>544.66906800000015</v>
          </cell>
          <cell r="AH37">
            <v>544.66906800000015</v>
          </cell>
          <cell r="AI37">
            <v>548.08906800000011</v>
          </cell>
          <cell r="AJ37">
            <v>552.88906800000007</v>
          </cell>
          <cell r="AK37">
            <v>111</v>
          </cell>
          <cell r="AL37">
            <v>103</v>
          </cell>
          <cell r="AM37">
            <v>6.905612499998881</v>
          </cell>
          <cell r="AN37">
            <v>115.15151515151516</v>
          </cell>
          <cell r="AO37">
            <v>115.25729993922394</v>
          </cell>
          <cell r="AP37">
            <v>230.4088150907391</v>
          </cell>
          <cell r="BO37">
            <v>200</v>
          </cell>
          <cell r="BP37">
            <v>550.61900000000003</v>
          </cell>
          <cell r="BQ37">
            <v>200</v>
          </cell>
          <cell r="BR37">
            <v>550.61900000000003</v>
          </cell>
          <cell r="BS37">
            <v>200</v>
          </cell>
          <cell r="BT37">
            <v>550.61900000000003</v>
          </cell>
          <cell r="BU37">
            <v>200</v>
          </cell>
          <cell r="BV37">
            <v>550.61900000000003</v>
          </cell>
          <cell r="BW37">
            <v>200</v>
          </cell>
          <cell r="BX37">
            <v>550.61900000000003</v>
          </cell>
          <cell r="BY37">
            <v>200</v>
          </cell>
          <cell r="BZ37">
            <v>550.61900000000003</v>
          </cell>
          <cell r="CA37">
            <v>200</v>
          </cell>
          <cell r="CB37">
            <v>550.61900000000003</v>
          </cell>
          <cell r="CC37">
            <v>200</v>
          </cell>
          <cell r="CD37">
            <v>550.61900000000003</v>
          </cell>
          <cell r="CE37">
            <v>200</v>
          </cell>
          <cell r="CF37">
            <v>550.61900000000003</v>
          </cell>
          <cell r="CG37">
            <v>200</v>
          </cell>
          <cell r="CH37">
            <v>550.61900000000003</v>
          </cell>
          <cell r="CI37">
            <v>200</v>
          </cell>
          <cell r="CJ37">
            <v>550.61900000000003</v>
          </cell>
          <cell r="CK37">
            <v>200</v>
          </cell>
          <cell r="CL37">
            <v>550.61900000000003</v>
          </cell>
          <cell r="CM37">
            <v>200</v>
          </cell>
          <cell r="CN37">
            <v>550.61900000000003</v>
          </cell>
          <cell r="CO37">
            <v>175</v>
          </cell>
          <cell r="CP37">
            <v>550.91899999999998</v>
          </cell>
          <cell r="CQ37">
            <v>150</v>
          </cell>
          <cell r="CR37">
            <v>550.11900000000003</v>
          </cell>
          <cell r="CS37">
            <v>125</v>
          </cell>
          <cell r="CT37">
            <v>549.01900000000001</v>
          </cell>
          <cell r="CU37">
            <v>100</v>
          </cell>
          <cell r="CV37">
            <v>547.67899999999997</v>
          </cell>
          <cell r="CW37">
            <v>75</v>
          </cell>
          <cell r="CX37">
            <v>548.93899999999996</v>
          </cell>
          <cell r="CY37">
            <v>50</v>
          </cell>
          <cell r="CZ37">
            <v>549.91899999999998</v>
          </cell>
          <cell r="DA37">
            <v>25</v>
          </cell>
          <cell r="DB37">
            <v>551.23900000000003</v>
          </cell>
          <cell r="DE37">
            <v>25</v>
          </cell>
          <cell r="DF37">
            <v>551.51900000000001</v>
          </cell>
          <cell r="DG37">
            <v>50</v>
          </cell>
          <cell r="DH37">
            <v>551.71900000000005</v>
          </cell>
          <cell r="DI37">
            <v>75</v>
          </cell>
          <cell r="DJ37">
            <v>551.67899999999997</v>
          </cell>
          <cell r="DK37">
            <v>100</v>
          </cell>
          <cell r="DL37">
            <v>551.56899999999996</v>
          </cell>
          <cell r="DM37">
            <v>125</v>
          </cell>
          <cell r="DN37">
            <v>551.45899999999995</v>
          </cell>
          <cell r="DO37">
            <v>150</v>
          </cell>
          <cell r="DP37">
            <v>551.51900000000001</v>
          </cell>
          <cell r="DQ37">
            <v>175</v>
          </cell>
          <cell r="DR37">
            <v>550.41899999999998</v>
          </cell>
          <cell r="DS37">
            <v>200</v>
          </cell>
          <cell r="DT37">
            <v>551.34900000000005</v>
          </cell>
          <cell r="DU37">
            <v>200</v>
          </cell>
          <cell r="DV37">
            <v>551.34900000000005</v>
          </cell>
          <cell r="DW37">
            <v>200</v>
          </cell>
          <cell r="DX37">
            <v>551.34900000000005</v>
          </cell>
          <cell r="DY37">
            <v>200</v>
          </cell>
          <cell r="DZ37">
            <v>551.34900000000005</v>
          </cell>
          <cell r="EA37">
            <v>200</v>
          </cell>
          <cell r="EB37">
            <v>551.34900000000005</v>
          </cell>
          <cell r="EC37">
            <v>200</v>
          </cell>
          <cell r="ED37">
            <v>551.34900000000005</v>
          </cell>
          <cell r="EE37">
            <v>200</v>
          </cell>
          <cell r="EF37">
            <v>551.34900000000005</v>
          </cell>
          <cell r="EG37">
            <v>200</v>
          </cell>
          <cell r="EH37">
            <v>551.34900000000005</v>
          </cell>
          <cell r="EI37">
            <v>200</v>
          </cell>
          <cell r="EJ37">
            <v>551.34900000000005</v>
          </cell>
          <cell r="EK37">
            <v>200</v>
          </cell>
          <cell r="EL37">
            <v>551.34900000000005</v>
          </cell>
          <cell r="EM37">
            <v>200</v>
          </cell>
          <cell r="EN37">
            <v>551.34900000000005</v>
          </cell>
          <cell r="EO37">
            <v>200</v>
          </cell>
          <cell r="EP37">
            <v>551.34900000000005</v>
          </cell>
          <cell r="EQ37">
            <v>200</v>
          </cell>
          <cell r="ER37">
            <v>551.34900000000005</v>
          </cell>
        </row>
        <row r="38">
          <cell r="B38">
            <v>3515</v>
          </cell>
          <cell r="C38">
            <v>546.96900000000005</v>
          </cell>
          <cell r="D38">
            <v>548.16899999999998</v>
          </cell>
          <cell r="E38">
            <v>4.0220000000000004E-3</v>
          </cell>
          <cell r="F38">
            <v>30</v>
          </cell>
          <cell r="G38">
            <v>3.42</v>
          </cell>
          <cell r="H38">
            <v>50</v>
          </cell>
          <cell r="I38">
            <v>1.8</v>
          </cell>
          <cell r="J38">
            <v>5.7471264367816097</v>
          </cell>
          <cell r="K38">
            <v>147.45999999999998</v>
          </cell>
          <cell r="L38">
            <v>140.26</v>
          </cell>
          <cell r="M38">
            <v>192.61260000000001</v>
          </cell>
          <cell r="N38">
            <v>186.48</v>
          </cell>
          <cell r="O38">
            <v>42.330985362086842</v>
          </cell>
          <cell r="P38">
            <v>108.04984471899924</v>
          </cell>
          <cell r="Q38">
            <v>4.5501563063663246</v>
          </cell>
          <cell r="R38">
            <v>1.7258701341493901</v>
          </cell>
          <cell r="S38">
            <v>120.14460000000001</v>
          </cell>
          <cell r="T38">
            <v>2.8382188359736564</v>
          </cell>
          <cell r="U38">
            <v>6.2972244518639879</v>
          </cell>
          <cell r="V38">
            <v>756.57751287941812</v>
          </cell>
          <cell r="W38">
            <v>0.41267863869828975</v>
          </cell>
          <cell r="X38">
            <v>0.52718063208661226</v>
          </cell>
          <cell r="Y38">
            <v>8.625867809181365</v>
          </cell>
          <cell r="Z38">
            <v>4.519849736094284</v>
          </cell>
          <cell r="AA38">
            <v>1661.4508259827267</v>
          </cell>
          <cell r="AB38">
            <v>842.86157878686208</v>
          </cell>
          <cell r="AC38">
            <v>2504.3124047695887</v>
          </cell>
          <cell r="AE38">
            <v>549.85287000000017</v>
          </cell>
          <cell r="AF38">
            <v>549.85287000000017</v>
          </cell>
          <cell r="AG38">
            <v>544.63287000000014</v>
          </cell>
          <cell r="AH38">
            <v>544.63287000000014</v>
          </cell>
          <cell r="AI38">
            <v>548.0528700000001</v>
          </cell>
          <cell r="AJ38">
            <v>552.85287000000005</v>
          </cell>
          <cell r="AK38">
            <v>113</v>
          </cell>
          <cell r="AL38">
            <v>112</v>
          </cell>
          <cell r="AM38">
            <v>0</v>
          </cell>
          <cell r="AN38">
            <v>115.15151515151516</v>
          </cell>
          <cell r="AO38">
            <v>115.25729993922394</v>
          </cell>
          <cell r="AP38">
            <v>230.4088150907391</v>
          </cell>
          <cell r="BO38">
            <v>200</v>
          </cell>
          <cell r="BP38">
            <v>549.31899999999996</v>
          </cell>
          <cell r="BQ38">
            <v>200</v>
          </cell>
          <cell r="BR38">
            <v>549.31899999999996</v>
          </cell>
          <cell r="BS38">
            <v>200</v>
          </cell>
          <cell r="BT38">
            <v>549.31899999999996</v>
          </cell>
          <cell r="BU38">
            <v>200</v>
          </cell>
          <cell r="BV38">
            <v>549.31899999999996</v>
          </cell>
          <cell r="BW38">
            <v>200</v>
          </cell>
          <cell r="BX38">
            <v>549.31899999999996</v>
          </cell>
          <cell r="BY38">
            <v>200</v>
          </cell>
          <cell r="BZ38">
            <v>549.31899999999996</v>
          </cell>
          <cell r="CA38">
            <v>200</v>
          </cell>
          <cell r="CB38">
            <v>549.31899999999996</v>
          </cell>
          <cell r="CC38">
            <v>200</v>
          </cell>
          <cell r="CD38">
            <v>549.31899999999996</v>
          </cell>
          <cell r="CE38">
            <v>200</v>
          </cell>
          <cell r="CF38">
            <v>549.31899999999996</v>
          </cell>
          <cell r="CG38">
            <v>200</v>
          </cell>
          <cell r="CH38">
            <v>549.31899999999996</v>
          </cell>
          <cell r="CI38">
            <v>200</v>
          </cell>
          <cell r="CJ38">
            <v>549.31899999999996</v>
          </cell>
          <cell r="CK38">
            <v>200</v>
          </cell>
          <cell r="CL38">
            <v>549.31899999999996</v>
          </cell>
          <cell r="CM38">
            <v>200</v>
          </cell>
          <cell r="CN38">
            <v>549.31899999999996</v>
          </cell>
          <cell r="CO38">
            <v>175</v>
          </cell>
          <cell r="CP38">
            <v>549.23900000000003</v>
          </cell>
          <cell r="CQ38">
            <v>150</v>
          </cell>
          <cell r="CR38">
            <v>548.58900000000006</v>
          </cell>
          <cell r="CS38">
            <v>125</v>
          </cell>
          <cell r="CT38">
            <v>547.67899999999997</v>
          </cell>
          <cell r="CU38">
            <v>100</v>
          </cell>
          <cell r="CV38">
            <v>548.11900000000003</v>
          </cell>
          <cell r="CW38">
            <v>75</v>
          </cell>
          <cell r="CX38">
            <v>549.94899999999996</v>
          </cell>
          <cell r="CY38">
            <v>50</v>
          </cell>
          <cell r="CZ38">
            <v>549.51900000000001</v>
          </cell>
          <cell r="DA38">
            <v>25</v>
          </cell>
          <cell r="DB38">
            <v>546.93899999999996</v>
          </cell>
          <cell r="DE38">
            <v>25</v>
          </cell>
          <cell r="DF38">
            <v>547.11900000000003</v>
          </cell>
          <cell r="DG38">
            <v>50</v>
          </cell>
          <cell r="DH38">
            <v>546.61900000000003</v>
          </cell>
          <cell r="DI38">
            <v>75</v>
          </cell>
          <cell r="DJ38">
            <v>546.51900000000001</v>
          </cell>
          <cell r="DK38">
            <v>100</v>
          </cell>
          <cell r="DL38">
            <v>545.01900000000001</v>
          </cell>
          <cell r="DM38">
            <v>125</v>
          </cell>
          <cell r="DN38">
            <v>547.31899999999996</v>
          </cell>
          <cell r="DO38">
            <v>150</v>
          </cell>
          <cell r="DP38">
            <v>548.67899999999997</v>
          </cell>
          <cell r="DQ38">
            <v>175</v>
          </cell>
          <cell r="DR38">
            <v>547.61900000000003</v>
          </cell>
          <cell r="DS38">
            <v>200</v>
          </cell>
          <cell r="DT38">
            <v>547.01900000000001</v>
          </cell>
          <cell r="DU38">
            <v>200</v>
          </cell>
          <cell r="DV38">
            <v>547.01900000000001</v>
          </cell>
          <cell r="DW38">
            <v>200</v>
          </cell>
          <cell r="DX38">
            <v>547.01900000000001</v>
          </cell>
          <cell r="DY38">
            <v>200</v>
          </cell>
          <cell r="DZ38">
            <v>547.01900000000001</v>
          </cell>
          <cell r="EA38">
            <v>200</v>
          </cell>
          <cell r="EB38">
            <v>547.01900000000001</v>
          </cell>
          <cell r="EC38">
            <v>200</v>
          </cell>
          <cell r="ED38">
            <v>547.01900000000001</v>
          </cell>
          <cell r="EE38">
            <v>200</v>
          </cell>
          <cell r="EF38">
            <v>547.01900000000001</v>
          </cell>
          <cell r="EG38">
            <v>200</v>
          </cell>
          <cell r="EH38">
            <v>547.01900000000001</v>
          </cell>
          <cell r="EI38">
            <v>200</v>
          </cell>
          <cell r="EJ38">
            <v>547.01900000000001</v>
          </cell>
          <cell r="EK38">
            <v>200</v>
          </cell>
          <cell r="EL38">
            <v>547.01900000000001</v>
          </cell>
          <cell r="EM38">
            <v>200</v>
          </cell>
          <cell r="EN38">
            <v>547.01900000000001</v>
          </cell>
          <cell r="EO38">
            <v>200</v>
          </cell>
          <cell r="EP38">
            <v>547.01900000000001</v>
          </cell>
          <cell r="EQ38">
            <v>200</v>
          </cell>
          <cell r="ER38">
            <v>547.01900000000001</v>
          </cell>
        </row>
        <row r="39">
          <cell r="B39">
            <v>3600</v>
          </cell>
          <cell r="C39">
            <v>548.34900000000005</v>
          </cell>
          <cell r="D39">
            <v>549.59400000000005</v>
          </cell>
          <cell r="E39">
            <v>4.0220000000000004E-3</v>
          </cell>
          <cell r="F39">
            <v>30</v>
          </cell>
          <cell r="G39">
            <v>3.42</v>
          </cell>
          <cell r="H39">
            <v>50</v>
          </cell>
          <cell r="I39">
            <v>1.8</v>
          </cell>
          <cell r="J39">
            <v>5.7471264367816097</v>
          </cell>
          <cell r="K39">
            <v>147.45999999999998</v>
          </cell>
          <cell r="L39">
            <v>140.26</v>
          </cell>
          <cell r="M39">
            <v>192.61260000000001</v>
          </cell>
          <cell r="N39">
            <v>186.48</v>
          </cell>
          <cell r="O39">
            <v>42.330985362086842</v>
          </cell>
          <cell r="P39">
            <v>108.04984471899924</v>
          </cell>
          <cell r="Q39">
            <v>4.5501563063663246</v>
          </cell>
          <cell r="R39">
            <v>1.7258701341493901</v>
          </cell>
          <cell r="S39">
            <v>120.14460000000001</v>
          </cell>
          <cell r="T39">
            <v>2.8382188359736564</v>
          </cell>
          <cell r="U39">
            <v>6.2972244518639879</v>
          </cell>
          <cell r="V39">
            <v>756.57751287941812</v>
          </cell>
          <cell r="W39">
            <v>0.41267863869828975</v>
          </cell>
          <cell r="X39">
            <v>0.52718063208661226</v>
          </cell>
          <cell r="Y39">
            <v>8.625867809181365</v>
          </cell>
          <cell r="Z39">
            <v>4.519849736094284</v>
          </cell>
          <cell r="AA39">
            <v>1661.4508259827267</v>
          </cell>
          <cell r="AB39">
            <v>842.86157878686208</v>
          </cell>
          <cell r="AC39">
            <v>2504.3124047695887</v>
          </cell>
          <cell r="AE39">
            <v>549.51100000000019</v>
          </cell>
          <cell r="AF39">
            <v>549.51100000000019</v>
          </cell>
          <cell r="AG39">
            <v>544.29100000000017</v>
          </cell>
          <cell r="AH39">
            <v>544.29100000000017</v>
          </cell>
          <cell r="AI39">
            <v>547.71100000000013</v>
          </cell>
          <cell r="AJ39">
            <v>552.51100000000008</v>
          </cell>
          <cell r="AK39">
            <v>113</v>
          </cell>
          <cell r="AL39">
            <v>105</v>
          </cell>
          <cell r="AM39">
            <v>0</v>
          </cell>
          <cell r="AN39">
            <v>115.15151515151516</v>
          </cell>
          <cell r="AO39">
            <v>115.25729993922394</v>
          </cell>
          <cell r="AP39">
            <v>230.4088150907391</v>
          </cell>
          <cell r="BO39">
            <v>200</v>
          </cell>
          <cell r="BP39">
            <v>548.96900000000005</v>
          </cell>
          <cell r="BQ39">
            <v>200</v>
          </cell>
          <cell r="BR39">
            <v>548.96900000000005</v>
          </cell>
          <cell r="BS39">
            <v>200</v>
          </cell>
          <cell r="BT39">
            <v>548.96900000000005</v>
          </cell>
          <cell r="BU39">
            <v>200</v>
          </cell>
          <cell r="BV39">
            <v>548.96900000000005</v>
          </cell>
          <cell r="BW39">
            <v>200</v>
          </cell>
          <cell r="BX39">
            <v>548.96900000000005</v>
          </cell>
          <cell r="BY39">
            <v>200</v>
          </cell>
          <cell r="BZ39">
            <v>548.96900000000005</v>
          </cell>
          <cell r="CA39">
            <v>200</v>
          </cell>
          <cell r="CB39">
            <v>548.96900000000005</v>
          </cell>
          <cell r="CC39">
            <v>200</v>
          </cell>
          <cell r="CD39">
            <v>548.96900000000005</v>
          </cell>
          <cell r="CE39">
            <v>200</v>
          </cell>
          <cell r="CF39">
            <v>548.96900000000005</v>
          </cell>
          <cell r="CG39">
            <v>200</v>
          </cell>
          <cell r="CH39">
            <v>548.96900000000005</v>
          </cell>
          <cell r="CI39">
            <v>200</v>
          </cell>
          <cell r="CJ39">
            <v>548.96900000000005</v>
          </cell>
          <cell r="CK39">
            <v>200</v>
          </cell>
          <cell r="CL39">
            <v>548.96900000000005</v>
          </cell>
          <cell r="CM39">
            <v>200</v>
          </cell>
          <cell r="CN39">
            <v>548.96900000000005</v>
          </cell>
          <cell r="CO39">
            <v>175</v>
          </cell>
          <cell r="CP39">
            <v>549.11900000000003</v>
          </cell>
          <cell r="CQ39">
            <v>150</v>
          </cell>
          <cell r="CR39">
            <v>548.83900000000006</v>
          </cell>
          <cell r="CS39">
            <v>125</v>
          </cell>
          <cell r="CT39">
            <v>548.51900000000001</v>
          </cell>
          <cell r="CU39">
            <v>100</v>
          </cell>
          <cell r="CV39">
            <v>547.31899999999996</v>
          </cell>
          <cell r="CW39">
            <v>75</v>
          </cell>
          <cell r="CX39">
            <v>547.41899999999998</v>
          </cell>
          <cell r="CY39">
            <v>50</v>
          </cell>
          <cell r="CZ39">
            <v>548.21900000000005</v>
          </cell>
          <cell r="DA39">
            <v>25</v>
          </cell>
          <cell r="DB39">
            <v>549.01900000000001</v>
          </cell>
          <cell r="DE39">
            <v>25</v>
          </cell>
          <cell r="DF39">
            <v>547.01900000000001</v>
          </cell>
          <cell r="DG39">
            <v>50</v>
          </cell>
          <cell r="DH39">
            <v>547.31899999999996</v>
          </cell>
          <cell r="DI39">
            <v>75</v>
          </cell>
          <cell r="DJ39">
            <v>545.31899999999996</v>
          </cell>
          <cell r="DK39">
            <v>100</v>
          </cell>
          <cell r="DL39">
            <v>547.21900000000005</v>
          </cell>
          <cell r="DM39">
            <v>105</v>
          </cell>
          <cell r="DN39">
            <v>549.11900000000003</v>
          </cell>
          <cell r="DO39">
            <v>115</v>
          </cell>
          <cell r="DP39">
            <v>551.51900000000001</v>
          </cell>
          <cell r="DQ39">
            <v>125</v>
          </cell>
          <cell r="DR39">
            <v>547.26900000000001</v>
          </cell>
          <cell r="DS39">
            <v>137</v>
          </cell>
          <cell r="DT39">
            <v>547.81899999999996</v>
          </cell>
          <cell r="DU39">
            <v>147</v>
          </cell>
          <cell r="DV39">
            <v>549.01900000000001</v>
          </cell>
          <cell r="DW39">
            <v>157</v>
          </cell>
          <cell r="DX39">
            <v>553.11199999999997</v>
          </cell>
          <cell r="DY39">
            <v>168</v>
          </cell>
          <cell r="DZ39">
            <v>550.81899999999996</v>
          </cell>
          <cell r="EA39">
            <v>200</v>
          </cell>
          <cell r="EB39">
            <v>550.21900000000005</v>
          </cell>
          <cell r="EC39">
            <v>200</v>
          </cell>
          <cell r="ED39">
            <v>550.21900000000005</v>
          </cell>
          <cell r="EE39">
            <v>200</v>
          </cell>
          <cell r="EF39">
            <v>550.21900000000005</v>
          </cell>
          <cell r="EG39">
            <v>200</v>
          </cell>
          <cell r="EH39">
            <v>550.21900000000005</v>
          </cell>
          <cell r="EI39">
            <v>200</v>
          </cell>
          <cell r="EJ39">
            <v>550.21900000000005</v>
          </cell>
          <cell r="EK39">
            <v>200</v>
          </cell>
          <cell r="EL39">
            <v>550.21900000000005</v>
          </cell>
          <cell r="EM39">
            <v>200</v>
          </cell>
          <cell r="EN39">
            <v>550.21900000000005</v>
          </cell>
          <cell r="EO39">
            <v>200</v>
          </cell>
          <cell r="EP39">
            <v>550.21900000000005</v>
          </cell>
          <cell r="EQ39">
            <v>200</v>
          </cell>
          <cell r="ER39">
            <v>550.21900000000005</v>
          </cell>
        </row>
        <row r="40">
          <cell r="B40">
            <v>3800</v>
          </cell>
          <cell r="C40">
            <v>549.11900000000003</v>
          </cell>
          <cell r="D40">
            <v>548.33400000000006</v>
          </cell>
          <cell r="E40">
            <v>4.0220000000000004E-3</v>
          </cell>
          <cell r="F40">
            <v>30</v>
          </cell>
          <cell r="G40">
            <v>3.42</v>
          </cell>
          <cell r="H40">
            <v>50</v>
          </cell>
          <cell r="I40">
            <v>1.8</v>
          </cell>
          <cell r="J40">
            <v>5.7471264367816097</v>
          </cell>
          <cell r="K40">
            <v>147.45999999999998</v>
          </cell>
          <cell r="L40">
            <v>140.26</v>
          </cell>
          <cell r="M40">
            <v>192.61260000000001</v>
          </cell>
          <cell r="N40">
            <v>186.48</v>
          </cell>
          <cell r="O40">
            <v>42.330985362086842</v>
          </cell>
          <cell r="P40">
            <v>108.04984471899924</v>
          </cell>
          <cell r="Q40">
            <v>4.5501563063663246</v>
          </cell>
          <cell r="R40">
            <v>1.7258701341493901</v>
          </cell>
          <cell r="S40">
            <v>120.14460000000001</v>
          </cell>
          <cell r="T40">
            <v>2.8382188359736564</v>
          </cell>
          <cell r="U40">
            <v>6.2972244518639879</v>
          </cell>
          <cell r="V40">
            <v>756.57751287941812</v>
          </cell>
          <cell r="W40">
            <v>0.41267863869828975</v>
          </cell>
          <cell r="X40">
            <v>0.52718063208661226</v>
          </cell>
          <cell r="Y40">
            <v>8.625867809181365</v>
          </cell>
          <cell r="Z40">
            <v>4.519849736094284</v>
          </cell>
          <cell r="AA40">
            <v>1661.4508259827267</v>
          </cell>
          <cell r="AB40">
            <v>842.86157878686208</v>
          </cell>
          <cell r="AC40">
            <v>2504.3124047695887</v>
          </cell>
          <cell r="AE40">
            <v>548.70660000000021</v>
          </cell>
          <cell r="AF40">
            <v>548.70660000000021</v>
          </cell>
          <cell r="AG40">
            <v>543.48660000000018</v>
          </cell>
          <cell r="AH40">
            <v>543.48660000000018</v>
          </cell>
          <cell r="AI40">
            <v>546.90660000000014</v>
          </cell>
          <cell r="AJ40">
            <v>551.70660000000009</v>
          </cell>
          <cell r="AK40">
            <v>113</v>
          </cell>
          <cell r="AL40">
            <v>107</v>
          </cell>
          <cell r="AM40">
            <v>0.39749999999898478</v>
          </cell>
          <cell r="AN40">
            <v>115.15151515151516</v>
          </cell>
          <cell r="AO40">
            <v>115.25729993922394</v>
          </cell>
          <cell r="AP40">
            <v>230.4088150907391</v>
          </cell>
          <cell r="BO40">
            <v>200</v>
          </cell>
          <cell r="BP40">
            <v>548.31899999999996</v>
          </cell>
          <cell r="BQ40">
            <v>200</v>
          </cell>
          <cell r="BR40">
            <v>548.31899999999996</v>
          </cell>
          <cell r="BS40">
            <v>200</v>
          </cell>
          <cell r="BT40">
            <v>548.31899999999996</v>
          </cell>
          <cell r="BU40">
            <v>200</v>
          </cell>
          <cell r="BV40">
            <v>548.31899999999996</v>
          </cell>
          <cell r="BW40">
            <v>200</v>
          </cell>
          <cell r="BX40">
            <v>548.31899999999996</v>
          </cell>
          <cell r="BY40">
            <v>200</v>
          </cell>
          <cell r="BZ40">
            <v>548.31899999999996</v>
          </cell>
          <cell r="CA40">
            <v>200</v>
          </cell>
          <cell r="CB40">
            <v>548.31899999999996</v>
          </cell>
          <cell r="CC40">
            <v>200</v>
          </cell>
          <cell r="CD40">
            <v>548.31899999999996</v>
          </cell>
          <cell r="CE40">
            <v>200</v>
          </cell>
          <cell r="CF40">
            <v>548.31899999999996</v>
          </cell>
          <cell r="CG40">
            <v>200</v>
          </cell>
          <cell r="CH40">
            <v>548.31899999999996</v>
          </cell>
          <cell r="CI40">
            <v>200</v>
          </cell>
          <cell r="CJ40">
            <v>548.31899999999996</v>
          </cell>
          <cell r="CK40">
            <v>200</v>
          </cell>
          <cell r="CL40">
            <v>548.31899999999996</v>
          </cell>
          <cell r="CM40">
            <v>200</v>
          </cell>
          <cell r="CN40">
            <v>548.31899999999996</v>
          </cell>
          <cell r="CO40">
            <v>175</v>
          </cell>
          <cell r="CP40">
            <v>548.51900000000001</v>
          </cell>
          <cell r="CQ40">
            <v>150</v>
          </cell>
          <cell r="CR40">
            <v>548.26900000000001</v>
          </cell>
          <cell r="CS40">
            <v>125</v>
          </cell>
          <cell r="CT40">
            <v>549.67899999999997</v>
          </cell>
          <cell r="CU40">
            <v>100</v>
          </cell>
          <cell r="CV40">
            <v>550.01900000000001</v>
          </cell>
          <cell r="CW40">
            <v>75</v>
          </cell>
          <cell r="CX40">
            <v>550.01900000000001</v>
          </cell>
          <cell r="CY40">
            <v>50</v>
          </cell>
          <cell r="CZ40">
            <v>549.81899999999996</v>
          </cell>
          <cell r="DA40">
            <v>25</v>
          </cell>
          <cell r="DB40">
            <v>549.899</v>
          </cell>
          <cell r="DE40">
            <v>25</v>
          </cell>
          <cell r="DF40">
            <v>547.23900000000003</v>
          </cell>
          <cell r="DG40">
            <v>50</v>
          </cell>
          <cell r="DH40">
            <v>546.61900000000003</v>
          </cell>
          <cell r="DI40">
            <v>75</v>
          </cell>
          <cell r="DJ40">
            <v>546.61900000000003</v>
          </cell>
          <cell r="DK40">
            <v>100</v>
          </cell>
          <cell r="DL40">
            <v>546.78899999999999</v>
          </cell>
          <cell r="DM40">
            <v>125</v>
          </cell>
          <cell r="DN40">
            <v>547.11900000000003</v>
          </cell>
          <cell r="DO40">
            <v>150</v>
          </cell>
          <cell r="DP40">
            <v>548.91899999999998</v>
          </cell>
          <cell r="DQ40">
            <v>157</v>
          </cell>
          <cell r="DR40">
            <v>547.51900000000001</v>
          </cell>
          <cell r="DS40">
            <v>161</v>
          </cell>
          <cell r="DT40">
            <v>551.279</v>
          </cell>
          <cell r="DU40">
            <v>170</v>
          </cell>
          <cell r="DV40">
            <v>548.25900000000001</v>
          </cell>
          <cell r="DW40">
            <v>200</v>
          </cell>
          <cell r="DX40">
            <v>548.34900000000005</v>
          </cell>
          <cell r="DY40">
            <v>200</v>
          </cell>
          <cell r="DZ40">
            <v>548.34900000000005</v>
          </cell>
          <cell r="EA40">
            <v>200</v>
          </cell>
          <cell r="EB40">
            <v>548.34900000000005</v>
          </cell>
          <cell r="EC40">
            <v>200</v>
          </cell>
          <cell r="ED40">
            <v>548.34900000000005</v>
          </cell>
          <cell r="EE40">
            <v>200</v>
          </cell>
          <cell r="EF40">
            <v>548.34900000000005</v>
          </cell>
          <cell r="EG40">
            <v>200</v>
          </cell>
          <cell r="EH40">
            <v>548.34900000000005</v>
          </cell>
          <cell r="EI40">
            <v>200</v>
          </cell>
          <cell r="EJ40">
            <v>548.34900000000005</v>
          </cell>
          <cell r="EK40">
            <v>200</v>
          </cell>
          <cell r="EL40">
            <v>548.34900000000005</v>
          </cell>
          <cell r="EM40">
            <v>200</v>
          </cell>
          <cell r="EN40">
            <v>548.34900000000005</v>
          </cell>
          <cell r="EO40">
            <v>200</v>
          </cell>
          <cell r="EP40">
            <v>548.34900000000005</v>
          </cell>
          <cell r="EQ40">
            <v>200</v>
          </cell>
          <cell r="ER40">
            <v>548.34900000000005</v>
          </cell>
        </row>
        <row r="41">
          <cell r="B41">
            <v>4000</v>
          </cell>
          <cell r="C41">
            <v>547.56899999999996</v>
          </cell>
          <cell r="D41">
            <v>546.53399999999999</v>
          </cell>
          <cell r="E41">
            <v>4.0220000000000004E-3</v>
          </cell>
          <cell r="F41">
            <v>30</v>
          </cell>
          <cell r="G41">
            <v>3.42</v>
          </cell>
          <cell r="H41">
            <v>50</v>
          </cell>
          <cell r="I41">
            <v>1.8</v>
          </cell>
          <cell r="J41">
            <v>5.7471264367816097</v>
          </cell>
          <cell r="K41">
            <v>147.45999999999998</v>
          </cell>
          <cell r="L41">
            <v>140.26</v>
          </cell>
          <cell r="M41">
            <v>192.61260000000001</v>
          </cell>
          <cell r="N41">
            <v>186.48</v>
          </cell>
          <cell r="O41">
            <v>42.330985362086842</v>
          </cell>
          <cell r="P41">
            <v>108.04984471899924</v>
          </cell>
          <cell r="Q41">
            <v>4.5501563063663246</v>
          </cell>
          <cell r="R41">
            <v>1.7258701341493901</v>
          </cell>
          <cell r="S41">
            <v>120.14460000000001</v>
          </cell>
          <cell r="T41">
            <v>2.8382188359736564</v>
          </cell>
          <cell r="U41">
            <v>6.2972244518639879</v>
          </cell>
          <cell r="V41">
            <v>756.57751287941812</v>
          </cell>
          <cell r="W41">
            <v>0.41267863869828975</v>
          </cell>
          <cell r="X41">
            <v>0.52718063208661226</v>
          </cell>
          <cell r="Y41">
            <v>8.625867809181365</v>
          </cell>
          <cell r="Z41">
            <v>4.519849736094284</v>
          </cell>
          <cell r="AA41">
            <v>1661.4508259827267</v>
          </cell>
          <cell r="AB41">
            <v>842.86157878686208</v>
          </cell>
          <cell r="AC41">
            <v>2504.3124047695887</v>
          </cell>
          <cell r="AE41">
            <v>547.90220000000022</v>
          </cell>
          <cell r="AF41">
            <v>547.90220000000022</v>
          </cell>
          <cell r="AG41">
            <v>542.68220000000019</v>
          </cell>
          <cell r="AH41">
            <v>542.68220000000019</v>
          </cell>
          <cell r="AI41">
            <v>546.10220000000015</v>
          </cell>
          <cell r="AJ41">
            <v>550.90220000000011</v>
          </cell>
          <cell r="AK41">
            <v>114</v>
          </cell>
          <cell r="AL41">
            <v>110</v>
          </cell>
          <cell r="AM41">
            <v>0</v>
          </cell>
          <cell r="AN41">
            <v>115.15151515151516</v>
          </cell>
          <cell r="AO41">
            <v>115.25729993922394</v>
          </cell>
          <cell r="AP41">
            <v>230.4088150907391</v>
          </cell>
          <cell r="BO41">
            <v>200</v>
          </cell>
          <cell r="BP41">
            <v>547.24900000000002</v>
          </cell>
          <cell r="BQ41">
            <v>200</v>
          </cell>
          <cell r="BR41">
            <v>547.24900000000002</v>
          </cell>
          <cell r="BS41">
            <v>200</v>
          </cell>
          <cell r="BT41">
            <v>547.24900000000002</v>
          </cell>
          <cell r="BU41">
            <v>200</v>
          </cell>
          <cell r="BV41">
            <v>547.24900000000002</v>
          </cell>
          <cell r="BW41">
            <v>200</v>
          </cell>
          <cell r="BX41">
            <v>547.24900000000002</v>
          </cell>
          <cell r="BY41">
            <v>200</v>
          </cell>
          <cell r="BZ41">
            <v>547.24900000000002</v>
          </cell>
          <cell r="CA41">
            <v>200</v>
          </cell>
          <cell r="CB41">
            <v>547.24900000000002</v>
          </cell>
          <cell r="CC41">
            <v>200</v>
          </cell>
          <cell r="CD41">
            <v>547.24900000000002</v>
          </cell>
          <cell r="CE41">
            <v>200</v>
          </cell>
          <cell r="CF41">
            <v>547.24900000000002</v>
          </cell>
          <cell r="CG41">
            <v>200</v>
          </cell>
          <cell r="CH41">
            <v>547.24900000000002</v>
          </cell>
          <cell r="CI41">
            <v>200</v>
          </cell>
          <cell r="CJ41">
            <v>547.24900000000002</v>
          </cell>
          <cell r="CK41">
            <v>200</v>
          </cell>
          <cell r="CL41">
            <v>547.24900000000002</v>
          </cell>
          <cell r="CM41">
            <v>200</v>
          </cell>
          <cell r="CN41">
            <v>547.24900000000002</v>
          </cell>
          <cell r="CO41">
            <v>175</v>
          </cell>
          <cell r="CP41">
            <v>547.399</v>
          </cell>
          <cell r="CQ41">
            <v>150</v>
          </cell>
          <cell r="CR41">
            <v>547.21900000000005</v>
          </cell>
          <cell r="CS41">
            <v>125</v>
          </cell>
          <cell r="CT41">
            <v>547.23900000000003</v>
          </cell>
          <cell r="CU41">
            <v>100</v>
          </cell>
          <cell r="CV41">
            <v>547.51900000000001</v>
          </cell>
          <cell r="CW41">
            <v>75</v>
          </cell>
          <cell r="CX41">
            <v>547.21900000000005</v>
          </cell>
          <cell r="CY41">
            <v>50</v>
          </cell>
          <cell r="CZ41">
            <v>547.34900000000005</v>
          </cell>
          <cell r="DA41">
            <v>25</v>
          </cell>
          <cell r="DB41">
            <v>547.31899999999996</v>
          </cell>
          <cell r="DE41">
            <v>25</v>
          </cell>
          <cell r="DF41">
            <v>547.51900000000001</v>
          </cell>
          <cell r="DG41">
            <v>50</v>
          </cell>
          <cell r="DH41">
            <v>546.91899999999998</v>
          </cell>
          <cell r="DI41">
            <v>75</v>
          </cell>
          <cell r="DJ41">
            <v>546.91899999999998</v>
          </cell>
          <cell r="DK41">
            <v>100</v>
          </cell>
          <cell r="DL41">
            <v>546.78899999999999</v>
          </cell>
          <cell r="DM41">
            <v>125</v>
          </cell>
          <cell r="DN41">
            <v>546.68899999999996</v>
          </cell>
          <cell r="DO41">
            <v>150</v>
          </cell>
          <cell r="DP41">
            <v>545.91899999999998</v>
          </cell>
          <cell r="DQ41">
            <v>175</v>
          </cell>
          <cell r="DR41">
            <v>545.69899999999996</v>
          </cell>
          <cell r="DS41">
            <v>200</v>
          </cell>
          <cell r="DT41">
            <v>545.81899999999996</v>
          </cell>
          <cell r="DU41">
            <v>200</v>
          </cell>
          <cell r="DV41">
            <v>545.81899999999996</v>
          </cell>
          <cell r="DW41">
            <v>200</v>
          </cell>
          <cell r="DX41">
            <v>545.81899999999996</v>
          </cell>
          <cell r="DY41">
            <v>200</v>
          </cell>
          <cell r="DZ41">
            <v>545.81899999999996</v>
          </cell>
          <cell r="EA41">
            <v>200</v>
          </cell>
          <cell r="EB41">
            <v>545.81899999999996</v>
          </cell>
          <cell r="EC41">
            <v>200</v>
          </cell>
          <cell r="ED41">
            <v>545.81899999999996</v>
          </cell>
          <cell r="EE41">
            <v>200</v>
          </cell>
          <cell r="EF41">
            <v>545.81899999999996</v>
          </cell>
          <cell r="EG41">
            <v>200</v>
          </cell>
          <cell r="EH41">
            <v>545.81899999999996</v>
          </cell>
          <cell r="EI41">
            <v>200</v>
          </cell>
          <cell r="EJ41">
            <v>545.81899999999996</v>
          </cell>
          <cell r="EK41">
            <v>200</v>
          </cell>
          <cell r="EL41">
            <v>545.81899999999996</v>
          </cell>
          <cell r="EM41">
            <v>200</v>
          </cell>
          <cell r="EN41">
            <v>545.81899999999996</v>
          </cell>
          <cell r="EO41">
            <v>200</v>
          </cell>
          <cell r="EP41">
            <v>545.81899999999996</v>
          </cell>
          <cell r="EQ41">
            <v>200</v>
          </cell>
          <cell r="ER41">
            <v>545.81899999999996</v>
          </cell>
        </row>
        <row r="42">
          <cell r="A42" t="str">
            <v>PT3 RD 4+102.419</v>
          </cell>
          <cell r="B42">
            <v>4200</v>
          </cell>
          <cell r="C42">
            <v>544.58199999999999</v>
          </cell>
          <cell r="D42">
            <v>546.09199999999998</v>
          </cell>
          <cell r="E42">
            <v>4.0220000000000004E-3</v>
          </cell>
          <cell r="F42">
            <v>30</v>
          </cell>
          <cell r="G42">
            <v>3.42</v>
          </cell>
          <cell r="H42">
            <v>50</v>
          </cell>
          <cell r="I42">
            <v>1.8</v>
          </cell>
          <cell r="J42">
            <v>5.7471264367816097</v>
          </cell>
          <cell r="K42">
            <v>147.45999999999998</v>
          </cell>
          <cell r="L42">
            <v>140.26</v>
          </cell>
          <cell r="M42">
            <v>192.61260000000001</v>
          </cell>
          <cell r="N42">
            <v>186.48</v>
          </cell>
          <cell r="O42">
            <v>42.330985362086842</v>
          </cell>
          <cell r="P42">
            <v>108.04984471899924</v>
          </cell>
          <cell r="Q42">
            <v>4.5501563063663246</v>
          </cell>
          <cell r="R42">
            <v>1.7258701341493901</v>
          </cell>
          <cell r="S42">
            <v>120.14460000000001</v>
          </cell>
          <cell r="T42">
            <v>2.8382188359736564</v>
          </cell>
          <cell r="U42">
            <v>6.2972244518639879</v>
          </cell>
          <cell r="V42">
            <v>756.57751287941812</v>
          </cell>
          <cell r="W42">
            <v>0.41267863869828975</v>
          </cell>
          <cell r="X42">
            <v>0.52718063208661226</v>
          </cell>
          <cell r="Y42">
            <v>8.625867809181365</v>
          </cell>
          <cell r="Z42">
            <v>4.519849736094284</v>
          </cell>
          <cell r="AA42">
            <v>1661.4508259827267</v>
          </cell>
          <cell r="AB42">
            <v>842.86157878686208</v>
          </cell>
          <cell r="AC42">
            <v>2504.3124047695887</v>
          </cell>
          <cell r="AE42">
            <v>547.09780000000023</v>
          </cell>
          <cell r="AF42">
            <v>547.09780000000023</v>
          </cell>
          <cell r="AG42">
            <v>541.87780000000021</v>
          </cell>
          <cell r="AH42">
            <v>541.87780000000021</v>
          </cell>
          <cell r="AI42">
            <v>545.29780000000017</v>
          </cell>
          <cell r="AJ42">
            <v>550.09780000000012</v>
          </cell>
          <cell r="AK42">
            <v>111</v>
          </cell>
          <cell r="AL42">
            <v>111</v>
          </cell>
          <cell r="AM42">
            <v>0</v>
          </cell>
          <cell r="AN42">
            <v>115.15151515151516</v>
          </cell>
          <cell r="AO42">
            <v>115.25729993922394</v>
          </cell>
          <cell r="AP42">
            <v>230.4088150907391</v>
          </cell>
          <cell r="BO42">
            <v>200</v>
          </cell>
          <cell r="BP42">
            <v>547.47199999999998</v>
          </cell>
          <cell r="BQ42">
            <v>200</v>
          </cell>
          <cell r="BR42">
            <v>547.47199999999998</v>
          </cell>
          <cell r="BS42">
            <v>200</v>
          </cell>
          <cell r="BT42">
            <v>547.47199999999998</v>
          </cell>
          <cell r="BU42">
            <v>200</v>
          </cell>
          <cell r="BV42">
            <v>547.47199999999998</v>
          </cell>
          <cell r="BW42">
            <v>200</v>
          </cell>
          <cell r="BX42">
            <v>547.47199999999998</v>
          </cell>
          <cell r="BY42">
            <v>200</v>
          </cell>
          <cell r="BZ42">
            <v>547.47199999999998</v>
          </cell>
          <cell r="CA42">
            <v>200</v>
          </cell>
          <cell r="CB42">
            <v>547.47199999999998</v>
          </cell>
          <cell r="CC42">
            <v>200</v>
          </cell>
          <cell r="CD42">
            <v>547.47199999999998</v>
          </cell>
          <cell r="CE42">
            <v>200</v>
          </cell>
          <cell r="CF42">
            <v>547.47199999999998</v>
          </cell>
          <cell r="CG42">
            <v>200</v>
          </cell>
          <cell r="CH42">
            <v>547.47199999999998</v>
          </cell>
          <cell r="CI42">
            <v>200</v>
          </cell>
          <cell r="CJ42">
            <v>547.47199999999998</v>
          </cell>
          <cell r="CK42">
            <v>175</v>
          </cell>
          <cell r="CL42">
            <v>547.54200000000003</v>
          </cell>
          <cell r="CM42">
            <v>150</v>
          </cell>
          <cell r="CN42">
            <v>547.28200000000004</v>
          </cell>
          <cell r="CO42">
            <v>125</v>
          </cell>
          <cell r="CP42">
            <v>547.25199999999995</v>
          </cell>
          <cell r="CQ42">
            <v>100</v>
          </cell>
          <cell r="CR42">
            <v>546.89200000000005</v>
          </cell>
          <cell r="CS42">
            <v>63</v>
          </cell>
          <cell r="CT42">
            <v>545.35199999999998</v>
          </cell>
          <cell r="CU42">
            <v>43</v>
          </cell>
          <cell r="CV42">
            <v>548.84199999999998</v>
          </cell>
          <cell r="CW42">
            <v>31</v>
          </cell>
          <cell r="CX42">
            <v>547.36199999999997</v>
          </cell>
          <cell r="CY42">
            <v>16</v>
          </cell>
          <cell r="CZ42">
            <v>547.55200000000002</v>
          </cell>
          <cell r="DA42">
            <v>5</v>
          </cell>
          <cell r="DB42">
            <v>545.01199999999994</v>
          </cell>
          <cell r="DE42">
            <v>25</v>
          </cell>
          <cell r="DF42">
            <v>546.26199999999994</v>
          </cell>
          <cell r="DG42">
            <v>50</v>
          </cell>
          <cell r="DH42">
            <v>546.18200000000002</v>
          </cell>
          <cell r="DI42">
            <v>75</v>
          </cell>
          <cell r="DJ42">
            <v>545.16200000000003</v>
          </cell>
          <cell r="DK42">
            <v>100</v>
          </cell>
          <cell r="DL42">
            <v>545.452</v>
          </cell>
          <cell r="DM42">
            <v>125</v>
          </cell>
          <cell r="DN42">
            <v>545.65200000000004</v>
          </cell>
          <cell r="DO42">
            <v>150</v>
          </cell>
          <cell r="DP42">
            <v>545.452</v>
          </cell>
          <cell r="DQ42">
            <v>175</v>
          </cell>
          <cell r="DR42">
            <v>545.91200000000003</v>
          </cell>
          <cell r="DS42">
            <v>200</v>
          </cell>
          <cell r="DT42">
            <v>544.71199999999999</v>
          </cell>
          <cell r="DU42">
            <v>200</v>
          </cell>
          <cell r="DV42">
            <v>544.71199999999999</v>
          </cell>
          <cell r="DW42">
            <v>200</v>
          </cell>
          <cell r="DX42">
            <v>544.71199999999999</v>
          </cell>
          <cell r="DY42">
            <v>200</v>
          </cell>
          <cell r="DZ42">
            <v>544.71199999999999</v>
          </cell>
          <cell r="EA42">
            <v>200</v>
          </cell>
          <cell r="EB42">
            <v>544.71199999999999</v>
          </cell>
          <cell r="EC42">
            <v>200</v>
          </cell>
          <cell r="ED42">
            <v>544.71199999999999</v>
          </cell>
          <cell r="EE42">
            <v>200</v>
          </cell>
          <cell r="EF42">
            <v>544.71199999999999</v>
          </cell>
          <cell r="EG42">
            <v>200</v>
          </cell>
          <cell r="EH42">
            <v>544.71199999999999</v>
          </cell>
          <cell r="EI42">
            <v>200</v>
          </cell>
          <cell r="EJ42">
            <v>544.71199999999999</v>
          </cell>
          <cell r="EK42">
            <v>200</v>
          </cell>
          <cell r="EL42">
            <v>544.71199999999999</v>
          </cell>
          <cell r="EM42">
            <v>200</v>
          </cell>
          <cell r="EN42">
            <v>544.71199999999999</v>
          </cell>
          <cell r="EO42">
            <v>200</v>
          </cell>
          <cell r="EP42">
            <v>544.71199999999999</v>
          </cell>
          <cell r="EQ42">
            <v>200</v>
          </cell>
          <cell r="ER42">
            <v>544.71199999999999</v>
          </cell>
        </row>
        <row r="43">
          <cell r="B43">
            <v>4400</v>
          </cell>
          <cell r="C43">
            <v>544.18200000000002</v>
          </cell>
          <cell r="D43">
            <v>545.31200000000001</v>
          </cell>
          <cell r="E43">
            <v>4.0220000000000004E-3</v>
          </cell>
          <cell r="F43">
            <v>30</v>
          </cell>
          <cell r="G43">
            <v>3.42</v>
          </cell>
          <cell r="H43">
            <v>50</v>
          </cell>
          <cell r="I43">
            <v>1.8</v>
          </cell>
          <cell r="J43">
            <v>5.7471264367816097</v>
          </cell>
          <cell r="K43">
            <v>147.45999999999998</v>
          </cell>
          <cell r="L43">
            <v>140.26</v>
          </cell>
          <cell r="M43">
            <v>192.61260000000001</v>
          </cell>
          <cell r="N43">
            <v>186.48</v>
          </cell>
          <cell r="O43">
            <v>42.330985362086842</v>
          </cell>
          <cell r="P43">
            <v>108.04984471899924</v>
          </cell>
          <cell r="Q43">
            <v>4.5501563063663246</v>
          </cell>
          <cell r="R43">
            <v>1.7258701341493901</v>
          </cell>
          <cell r="S43">
            <v>120.14460000000001</v>
          </cell>
          <cell r="T43">
            <v>2.8382188359736564</v>
          </cell>
          <cell r="U43">
            <v>6.2972244518639879</v>
          </cell>
          <cell r="V43">
            <v>756.57751287941812</v>
          </cell>
          <cell r="W43">
            <v>0.41267863869828975</v>
          </cell>
          <cell r="X43">
            <v>0.52718063208661226</v>
          </cell>
          <cell r="Y43">
            <v>8.625867809181365</v>
          </cell>
          <cell r="Z43">
            <v>4.519849736094284</v>
          </cell>
          <cell r="AA43">
            <v>1661.4508259827267</v>
          </cell>
          <cell r="AB43">
            <v>842.86157878686208</v>
          </cell>
          <cell r="AC43">
            <v>2504.3124047695887</v>
          </cell>
          <cell r="AE43">
            <v>546.29340000000025</v>
          </cell>
          <cell r="AF43">
            <v>546.29340000000025</v>
          </cell>
          <cell r="AG43">
            <v>541.07340000000022</v>
          </cell>
          <cell r="AH43">
            <v>541.07340000000022</v>
          </cell>
          <cell r="AI43">
            <v>544.49340000000018</v>
          </cell>
          <cell r="AJ43">
            <v>549.29340000000013</v>
          </cell>
          <cell r="AK43">
            <v>112</v>
          </cell>
          <cell r="AL43">
            <v>111</v>
          </cell>
          <cell r="AM43">
            <v>0</v>
          </cell>
          <cell r="AN43">
            <v>115.15151515151516</v>
          </cell>
          <cell r="AO43">
            <v>115.25729993922394</v>
          </cell>
          <cell r="AP43">
            <v>230.4088150907391</v>
          </cell>
          <cell r="BO43">
            <v>200</v>
          </cell>
          <cell r="BP43">
            <v>546.56200000000001</v>
          </cell>
          <cell r="BQ43">
            <v>200</v>
          </cell>
          <cell r="BR43">
            <v>546.56200000000001</v>
          </cell>
          <cell r="BS43">
            <v>200</v>
          </cell>
          <cell r="BT43">
            <v>546.56200000000001</v>
          </cell>
          <cell r="BU43">
            <v>200</v>
          </cell>
          <cell r="BV43">
            <v>546.56200000000001</v>
          </cell>
          <cell r="BW43">
            <v>200</v>
          </cell>
          <cell r="BX43">
            <v>546.56200000000001</v>
          </cell>
          <cell r="BY43">
            <v>200</v>
          </cell>
          <cell r="BZ43">
            <v>546.56200000000001</v>
          </cell>
          <cell r="CA43">
            <v>200</v>
          </cell>
          <cell r="CB43">
            <v>546.56200000000001</v>
          </cell>
          <cell r="CC43">
            <v>200</v>
          </cell>
          <cell r="CD43">
            <v>546.56200000000001</v>
          </cell>
          <cell r="CE43">
            <v>200</v>
          </cell>
          <cell r="CF43">
            <v>546.56200000000001</v>
          </cell>
          <cell r="CG43">
            <v>200</v>
          </cell>
          <cell r="CH43">
            <v>546.56200000000001</v>
          </cell>
          <cell r="CI43">
            <v>200</v>
          </cell>
          <cell r="CJ43">
            <v>546.56200000000001</v>
          </cell>
          <cell r="CK43">
            <v>200</v>
          </cell>
          <cell r="CL43">
            <v>546.56200000000001</v>
          </cell>
          <cell r="CM43">
            <v>175</v>
          </cell>
          <cell r="CN43">
            <v>545.41200000000003</v>
          </cell>
          <cell r="CO43">
            <v>150</v>
          </cell>
          <cell r="CP43">
            <v>545.66200000000003</v>
          </cell>
          <cell r="CQ43">
            <v>125</v>
          </cell>
          <cell r="CR43">
            <v>545.69200000000001</v>
          </cell>
          <cell r="CS43">
            <v>100</v>
          </cell>
          <cell r="CT43">
            <v>545.71199999999999</v>
          </cell>
          <cell r="CU43">
            <v>80</v>
          </cell>
          <cell r="CV43">
            <v>546.04200000000003</v>
          </cell>
          <cell r="CW43">
            <v>70</v>
          </cell>
          <cell r="CX43">
            <v>548.75199999999995</v>
          </cell>
          <cell r="CY43">
            <v>63</v>
          </cell>
          <cell r="CZ43">
            <v>545.59199999999998</v>
          </cell>
          <cell r="DA43">
            <v>25</v>
          </cell>
          <cell r="DB43">
            <v>544.18200000000002</v>
          </cell>
          <cell r="DE43">
            <v>11</v>
          </cell>
          <cell r="DF43">
            <v>544.44200000000001</v>
          </cell>
          <cell r="DG43">
            <v>22</v>
          </cell>
          <cell r="DH43">
            <v>546.14200000000005</v>
          </cell>
          <cell r="DI43">
            <v>48</v>
          </cell>
          <cell r="DJ43">
            <v>546.06200000000001</v>
          </cell>
          <cell r="DK43">
            <v>53</v>
          </cell>
          <cell r="DL43">
            <v>543.96199999999999</v>
          </cell>
          <cell r="DM43">
            <v>70</v>
          </cell>
          <cell r="DN43">
            <v>544.37199999999996</v>
          </cell>
          <cell r="DO43">
            <v>83</v>
          </cell>
          <cell r="DP43">
            <v>547.072</v>
          </cell>
          <cell r="DQ43">
            <v>105</v>
          </cell>
          <cell r="DR43">
            <v>546.17200000000003</v>
          </cell>
          <cell r="DS43">
            <v>125</v>
          </cell>
          <cell r="DT43">
            <v>543.96199999999999</v>
          </cell>
          <cell r="DU43">
            <v>150</v>
          </cell>
          <cell r="DV43">
            <v>543.74199999999996</v>
          </cell>
          <cell r="DW43">
            <v>175</v>
          </cell>
          <cell r="DX43">
            <v>544.072</v>
          </cell>
          <cell r="DY43">
            <v>200</v>
          </cell>
          <cell r="DZ43">
            <v>544.06200000000001</v>
          </cell>
          <cell r="EA43">
            <v>200</v>
          </cell>
          <cell r="EB43">
            <v>544.06200000000001</v>
          </cell>
          <cell r="EC43">
            <v>200</v>
          </cell>
          <cell r="ED43">
            <v>544.06200000000001</v>
          </cell>
          <cell r="EE43">
            <v>200</v>
          </cell>
          <cell r="EF43">
            <v>544.06200000000001</v>
          </cell>
          <cell r="EG43">
            <v>200</v>
          </cell>
          <cell r="EH43">
            <v>544.06200000000001</v>
          </cell>
          <cell r="EI43">
            <v>200</v>
          </cell>
          <cell r="EJ43">
            <v>544.06200000000001</v>
          </cell>
          <cell r="EK43">
            <v>200</v>
          </cell>
          <cell r="EL43">
            <v>544.06200000000001</v>
          </cell>
          <cell r="EM43">
            <v>200</v>
          </cell>
          <cell r="EN43">
            <v>544.06200000000001</v>
          </cell>
          <cell r="EO43">
            <v>200</v>
          </cell>
          <cell r="EP43">
            <v>544.06200000000001</v>
          </cell>
          <cell r="EQ43">
            <v>200</v>
          </cell>
          <cell r="ER43">
            <v>544.06200000000001</v>
          </cell>
        </row>
        <row r="44">
          <cell r="A44" t="str">
            <v>PC4 RD 4+548.317</v>
          </cell>
          <cell r="B44">
            <v>4600</v>
          </cell>
          <cell r="C44">
            <v>543.18200000000002</v>
          </cell>
          <cell r="D44">
            <v>545.15699999999993</v>
          </cell>
          <cell r="E44">
            <v>4.0220000000000004E-3</v>
          </cell>
          <cell r="F44">
            <v>30</v>
          </cell>
          <cell r="G44">
            <v>3.42</v>
          </cell>
          <cell r="H44">
            <v>50</v>
          </cell>
          <cell r="I44">
            <v>1.8</v>
          </cell>
          <cell r="J44">
            <v>5.7471264367816097</v>
          </cell>
          <cell r="K44">
            <v>147.45999999999998</v>
          </cell>
          <cell r="L44">
            <v>140.26</v>
          </cell>
          <cell r="M44">
            <v>192.61260000000001</v>
          </cell>
          <cell r="N44">
            <v>186.48</v>
          </cell>
          <cell r="O44">
            <v>42.330985362086842</v>
          </cell>
          <cell r="P44">
            <v>108.04984471899924</v>
          </cell>
          <cell r="Q44">
            <v>4.5501563063663246</v>
          </cell>
          <cell r="R44">
            <v>1.7258701341493901</v>
          </cell>
          <cell r="S44">
            <v>120.14460000000001</v>
          </cell>
          <cell r="T44">
            <v>2.8382188359736564</v>
          </cell>
          <cell r="U44">
            <v>6.2972244518639879</v>
          </cell>
          <cell r="V44">
            <v>756.57751287941812</v>
          </cell>
          <cell r="W44">
            <v>0.41267863869828975</v>
          </cell>
          <cell r="X44">
            <v>0.52718063208661226</v>
          </cell>
          <cell r="Y44">
            <v>8.625867809181365</v>
          </cell>
          <cell r="Z44">
            <v>4.519849736094284</v>
          </cell>
          <cell r="AA44">
            <v>1661.4508259827267</v>
          </cell>
          <cell r="AB44">
            <v>842.86157878686208</v>
          </cell>
          <cell r="AC44">
            <v>2504.3124047695887</v>
          </cell>
          <cell r="AE44">
            <v>545.48900000000026</v>
          </cell>
          <cell r="AF44">
            <v>545.48900000000026</v>
          </cell>
          <cell r="AG44">
            <v>540.26900000000023</v>
          </cell>
          <cell r="AH44">
            <v>540.26900000000023</v>
          </cell>
          <cell r="AI44">
            <v>543.68900000000019</v>
          </cell>
          <cell r="AJ44">
            <v>548.48900000000015</v>
          </cell>
          <cell r="AK44">
            <v>111</v>
          </cell>
          <cell r="AL44">
            <v>109</v>
          </cell>
          <cell r="AM44">
            <v>0</v>
          </cell>
          <cell r="AN44">
            <v>115.15151515151516</v>
          </cell>
          <cell r="AO44">
            <v>115.25729993922394</v>
          </cell>
          <cell r="AP44">
            <v>230.4088150907391</v>
          </cell>
          <cell r="BO44">
            <v>200</v>
          </cell>
          <cell r="BP44">
            <v>546.01199999999994</v>
          </cell>
          <cell r="BQ44">
            <v>200</v>
          </cell>
          <cell r="BR44">
            <v>546.01199999999994</v>
          </cell>
          <cell r="BS44">
            <v>200</v>
          </cell>
          <cell r="BT44">
            <v>546.01199999999994</v>
          </cell>
          <cell r="BU44">
            <v>200</v>
          </cell>
          <cell r="BV44">
            <v>546.01199999999994</v>
          </cell>
          <cell r="BW44">
            <v>200</v>
          </cell>
          <cell r="BX44">
            <v>546.01199999999994</v>
          </cell>
          <cell r="BY44">
            <v>200</v>
          </cell>
          <cell r="BZ44">
            <v>546.01199999999994</v>
          </cell>
          <cell r="CA44">
            <v>200</v>
          </cell>
          <cell r="CB44">
            <v>546.01199999999994</v>
          </cell>
          <cell r="CC44">
            <v>200</v>
          </cell>
          <cell r="CD44">
            <v>546.01199999999994</v>
          </cell>
          <cell r="CE44">
            <v>200</v>
          </cell>
          <cell r="CF44">
            <v>546.01199999999994</v>
          </cell>
          <cell r="CG44">
            <v>200</v>
          </cell>
          <cell r="CH44">
            <v>546.01199999999994</v>
          </cell>
          <cell r="CI44">
            <v>200</v>
          </cell>
          <cell r="CJ44">
            <v>546.01199999999994</v>
          </cell>
          <cell r="CK44">
            <v>175</v>
          </cell>
          <cell r="CL44">
            <v>546.06200000000001</v>
          </cell>
          <cell r="CM44">
            <v>150</v>
          </cell>
          <cell r="CN44">
            <v>545.52200000000005</v>
          </cell>
          <cell r="CO44">
            <v>125</v>
          </cell>
          <cell r="CP44">
            <v>545.41200000000003</v>
          </cell>
          <cell r="CQ44">
            <v>100</v>
          </cell>
          <cell r="CR44">
            <v>547.36199999999997</v>
          </cell>
          <cell r="CS44">
            <v>90</v>
          </cell>
          <cell r="CT44">
            <v>549.41200000000003</v>
          </cell>
          <cell r="CU44">
            <v>75</v>
          </cell>
          <cell r="CV44">
            <v>545.84199999999998</v>
          </cell>
          <cell r="CW44">
            <v>50</v>
          </cell>
          <cell r="CX44">
            <v>545.37199999999996</v>
          </cell>
          <cell r="CY44">
            <v>25</v>
          </cell>
          <cell r="CZ44">
            <v>546.08199999999999</v>
          </cell>
          <cell r="DA44">
            <v>16</v>
          </cell>
          <cell r="DB44">
            <v>543.41200000000003</v>
          </cell>
          <cell r="DE44">
            <v>25</v>
          </cell>
          <cell r="DF44">
            <v>543.22199999999998</v>
          </cell>
          <cell r="DG44">
            <v>50</v>
          </cell>
          <cell r="DH44">
            <v>543.56200000000001</v>
          </cell>
          <cell r="DI44">
            <v>75</v>
          </cell>
          <cell r="DJ44">
            <v>543.01199999999994</v>
          </cell>
          <cell r="DK44">
            <v>100</v>
          </cell>
          <cell r="DL44">
            <v>542.99199999999996</v>
          </cell>
          <cell r="DM44">
            <v>125</v>
          </cell>
          <cell r="DN44">
            <v>544.18200000000002</v>
          </cell>
          <cell r="DO44">
            <v>150</v>
          </cell>
          <cell r="DP44">
            <v>544.60199999999998</v>
          </cell>
          <cell r="DQ44">
            <v>175</v>
          </cell>
          <cell r="DR44">
            <v>544.31200000000001</v>
          </cell>
          <cell r="DS44">
            <v>200</v>
          </cell>
          <cell r="DT44">
            <v>544.30200000000002</v>
          </cell>
          <cell r="DU44">
            <v>200</v>
          </cell>
          <cell r="DV44">
            <v>544.30200000000002</v>
          </cell>
          <cell r="DW44">
            <v>200</v>
          </cell>
          <cell r="DX44">
            <v>544.30200000000002</v>
          </cell>
          <cell r="DY44">
            <v>200</v>
          </cell>
          <cell r="DZ44">
            <v>544.30200000000002</v>
          </cell>
          <cell r="EA44">
            <v>200</v>
          </cell>
          <cell r="EB44">
            <v>544.30200000000002</v>
          </cell>
          <cell r="EC44">
            <v>200</v>
          </cell>
          <cell r="ED44">
            <v>544.30200000000002</v>
          </cell>
          <cell r="EE44">
            <v>200</v>
          </cell>
          <cell r="EF44">
            <v>544.30200000000002</v>
          </cell>
          <cell r="EG44">
            <v>200</v>
          </cell>
          <cell r="EH44">
            <v>544.30200000000002</v>
          </cell>
          <cell r="EI44">
            <v>200</v>
          </cell>
          <cell r="EJ44">
            <v>544.30200000000002</v>
          </cell>
          <cell r="EK44">
            <v>200</v>
          </cell>
          <cell r="EL44">
            <v>544.30200000000002</v>
          </cell>
          <cell r="EM44">
            <v>200</v>
          </cell>
          <cell r="EN44">
            <v>544.30200000000002</v>
          </cell>
          <cell r="EO44">
            <v>200</v>
          </cell>
          <cell r="EP44">
            <v>544.30200000000002</v>
          </cell>
          <cell r="EQ44">
            <v>200</v>
          </cell>
          <cell r="ER44">
            <v>544.30200000000002</v>
          </cell>
        </row>
        <row r="45">
          <cell r="B45">
            <v>4800</v>
          </cell>
          <cell r="C45">
            <v>542.02200000000005</v>
          </cell>
          <cell r="D45">
            <v>543.76199999999994</v>
          </cell>
          <cell r="E45">
            <v>4.0220000000000004E-3</v>
          </cell>
          <cell r="F45">
            <v>30</v>
          </cell>
          <cell r="G45">
            <v>3.42</v>
          </cell>
          <cell r="H45">
            <v>50</v>
          </cell>
          <cell r="I45">
            <v>1.8</v>
          </cell>
          <cell r="J45">
            <v>5.7471264367816097</v>
          </cell>
          <cell r="K45">
            <v>147.45999999999998</v>
          </cell>
          <cell r="L45">
            <v>140.26</v>
          </cell>
          <cell r="M45">
            <v>192.61260000000001</v>
          </cell>
          <cell r="N45">
            <v>186.48</v>
          </cell>
          <cell r="O45">
            <v>42.330985362086842</v>
          </cell>
          <cell r="P45">
            <v>108.04984471899924</v>
          </cell>
          <cell r="Q45">
            <v>4.5501563063663246</v>
          </cell>
          <cell r="R45">
            <v>1.7258701341493901</v>
          </cell>
          <cell r="S45">
            <v>120.14460000000001</v>
          </cell>
          <cell r="T45">
            <v>2.8382188359736564</v>
          </cell>
          <cell r="U45">
            <v>6.2972244518639879</v>
          </cell>
          <cell r="V45">
            <v>756.57751287941812</v>
          </cell>
          <cell r="W45">
            <v>0.41267863869828975</v>
          </cell>
          <cell r="X45">
            <v>0.52718063208661226</v>
          </cell>
          <cell r="Y45">
            <v>8.625867809181365</v>
          </cell>
          <cell r="Z45">
            <v>4.519849736094284</v>
          </cell>
          <cell r="AA45">
            <v>1661.4508259827267</v>
          </cell>
          <cell r="AB45">
            <v>842.86157878686208</v>
          </cell>
          <cell r="AC45">
            <v>2504.3124047695887</v>
          </cell>
          <cell r="AE45">
            <v>544.68460000000027</v>
          </cell>
          <cell r="AF45">
            <v>544.68460000000027</v>
          </cell>
          <cell r="AG45">
            <v>539.46460000000025</v>
          </cell>
          <cell r="AH45">
            <v>539.46460000000025</v>
          </cell>
          <cell r="AI45">
            <v>542.88460000000021</v>
          </cell>
          <cell r="AJ45">
            <v>547.68460000000016</v>
          </cell>
          <cell r="AK45">
            <v>112</v>
          </cell>
          <cell r="AL45">
            <v>110</v>
          </cell>
          <cell r="AM45">
            <v>0</v>
          </cell>
          <cell r="AN45">
            <v>115.15151515151516</v>
          </cell>
          <cell r="AO45">
            <v>115.25729993922394</v>
          </cell>
          <cell r="AP45">
            <v>230.4088150907391</v>
          </cell>
          <cell r="BO45">
            <v>200</v>
          </cell>
          <cell r="BP45">
            <v>544.97199999999998</v>
          </cell>
          <cell r="BQ45">
            <v>200</v>
          </cell>
          <cell r="BR45">
            <v>544.97199999999998</v>
          </cell>
          <cell r="BS45">
            <v>200</v>
          </cell>
          <cell r="BT45">
            <v>544.97199999999998</v>
          </cell>
          <cell r="BU45">
            <v>200</v>
          </cell>
          <cell r="BV45">
            <v>544.97199999999998</v>
          </cell>
          <cell r="BW45">
            <v>200</v>
          </cell>
          <cell r="BX45">
            <v>544.97199999999998</v>
          </cell>
          <cell r="BY45">
            <v>200</v>
          </cell>
          <cell r="BZ45">
            <v>544.97199999999998</v>
          </cell>
          <cell r="CA45">
            <v>200</v>
          </cell>
          <cell r="CB45">
            <v>544.97199999999998</v>
          </cell>
          <cell r="CC45">
            <v>200</v>
          </cell>
          <cell r="CD45">
            <v>544.97199999999998</v>
          </cell>
          <cell r="CE45">
            <v>200</v>
          </cell>
          <cell r="CF45">
            <v>544.97199999999998</v>
          </cell>
          <cell r="CG45">
            <v>200</v>
          </cell>
          <cell r="CH45">
            <v>544.97199999999998</v>
          </cell>
          <cell r="CI45">
            <v>200</v>
          </cell>
          <cell r="CJ45">
            <v>544.97199999999998</v>
          </cell>
          <cell r="CK45">
            <v>200</v>
          </cell>
          <cell r="CL45">
            <v>544.97199999999998</v>
          </cell>
          <cell r="CM45">
            <v>175</v>
          </cell>
          <cell r="CN45">
            <v>544.47199999999998</v>
          </cell>
          <cell r="CO45">
            <v>150</v>
          </cell>
          <cell r="CP45">
            <v>544.452</v>
          </cell>
          <cell r="CQ45">
            <v>125</v>
          </cell>
          <cell r="CR45">
            <v>545.34199999999998</v>
          </cell>
          <cell r="CS45">
            <v>100</v>
          </cell>
          <cell r="CT45">
            <v>545.56200000000001</v>
          </cell>
          <cell r="CU45">
            <v>87</v>
          </cell>
          <cell r="CV45">
            <v>548.452</v>
          </cell>
          <cell r="CW45">
            <v>75</v>
          </cell>
          <cell r="CX45">
            <v>544.34199999999998</v>
          </cell>
          <cell r="CY45">
            <v>50</v>
          </cell>
          <cell r="CZ45">
            <v>544.53200000000004</v>
          </cell>
          <cell r="DA45">
            <v>25</v>
          </cell>
          <cell r="DB45">
            <v>542.30200000000002</v>
          </cell>
          <cell r="DE45">
            <v>25</v>
          </cell>
          <cell r="DF45">
            <v>542.63199999999995</v>
          </cell>
          <cell r="DG45">
            <v>50</v>
          </cell>
          <cell r="DH45">
            <v>543.19200000000001</v>
          </cell>
          <cell r="DI45">
            <v>75</v>
          </cell>
          <cell r="DJ45">
            <v>543.21199999999999</v>
          </cell>
          <cell r="DK45">
            <v>100</v>
          </cell>
          <cell r="DL45">
            <v>543.36199999999997</v>
          </cell>
          <cell r="DM45">
            <v>125</v>
          </cell>
          <cell r="DN45">
            <v>543.40200000000004</v>
          </cell>
          <cell r="DO45">
            <v>150</v>
          </cell>
          <cell r="DP45">
            <v>543.26199999999994</v>
          </cell>
          <cell r="DQ45">
            <v>175</v>
          </cell>
          <cell r="DR45">
            <v>542.90200000000004</v>
          </cell>
          <cell r="DS45">
            <v>200</v>
          </cell>
          <cell r="DT45">
            <v>542.55200000000002</v>
          </cell>
          <cell r="DU45">
            <v>200</v>
          </cell>
          <cell r="DV45">
            <v>542.55200000000002</v>
          </cell>
          <cell r="DW45">
            <v>200</v>
          </cell>
          <cell r="DX45">
            <v>542.55200000000002</v>
          </cell>
          <cell r="DY45">
            <v>200</v>
          </cell>
          <cell r="DZ45">
            <v>542.55200000000002</v>
          </cell>
          <cell r="EA45">
            <v>200</v>
          </cell>
          <cell r="EB45">
            <v>542.55200000000002</v>
          </cell>
          <cell r="EC45">
            <v>200</v>
          </cell>
          <cell r="ED45">
            <v>542.55200000000002</v>
          </cell>
          <cell r="EE45">
            <v>200</v>
          </cell>
          <cell r="EF45">
            <v>542.55200000000002</v>
          </cell>
          <cell r="EG45">
            <v>200</v>
          </cell>
          <cell r="EH45">
            <v>542.55200000000002</v>
          </cell>
          <cell r="EI45">
            <v>200</v>
          </cell>
          <cell r="EJ45">
            <v>542.55200000000002</v>
          </cell>
          <cell r="EK45">
            <v>200</v>
          </cell>
          <cell r="EL45">
            <v>542.55200000000002</v>
          </cell>
          <cell r="EM45">
            <v>200</v>
          </cell>
          <cell r="EN45">
            <v>542.55200000000002</v>
          </cell>
          <cell r="EO45">
            <v>200</v>
          </cell>
          <cell r="EP45">
            <v>542.55200000000002</v>
          </cell>
          <cell r="EQ45">
            <v>200</v>
          </cell>
          <cell r="ER45">
            <v>542.55200000000002</v>
          </cell>
        </row>
        <row r="46">
          <cell r="A46" t="str">
            <v>PT4 RD 5+089.704</v>
          </cell>
          <cell r="B46">
            <v>5000</v>
          </cell>
          <cell r="C46">
            <v>541.37199999999996</v>
          </cell>
          <cell r="D46">
            <v>542.80700000000002</v>
          </cell>
          <cell r="E46">
            <v>4.0220000000000004E-3</v>
          </cell>
          <cell r="F46">
            <v>30</v>
          </cell>
          <cell r="G46">
            <v>3.42</v>
          </cell>
          <cell r="H46">
            <v>50</v>
          </cell>
          <cell r="I46">
            <v>1.8</v>
          </cell>
          <cell r="J46">
            <v>5.7471264367816097</v>
          </cell>
          <cell r="K46">
            <v>147.45999999999998</v>
          </cell>
          <cell r="L46">
            <v>140.26</v>
          </cell>
          <cell r="M46">
            <v>192.61260000000001</v>
          </cell>
          <cell r="N46">
            <v>186.48</v>
          </cell>
          <cell r="O46">
            <v>42.330985362086842</v>
          </cell>
          <cell r="P46">
            <v>108.04984471899924</v>
          </cell>
          <cell r="Q46">
            <v>4.5501563063663246</v>
          </cell>
          <cell r="R46">
            <v>1.7258701341493901</v>
          </cell>
          <cell r="S46">
            <v>120.14460000000001</v>
          </cell>
          <cell r="T46">
            <v>2.8382188359736564</v>
          </cell>
          <cell r="U46">
            <v>6.2972244518639879</v>
          </cell>
          <cell r="V46">
            <v>756.57751287941812</v>
          </cell>
          <cell r="W46">
            <v>0.41267863869828975</v>
          </cell>
          <cell r="X46">
            <v>0.52718063208661226</v>
          </cell>
          <cell r="Y46">
            <v>8.625867809181365</v>
          </cell>
          <cell r="Z46">
            <v>4.519849736094284</v>
          </cell>
          <cell r="AA46">
            <v>1661.4508259827267</v>
          </cell>
          <cell r="AB46">
            <v>842.86157878686208</v>
          </cell>
          <cell r="AC46">
            <v>2504.3124047695887</v>
          </cell>
          <cell r="AE46">
            <v>543.88020000000029</v>
          </cell>
          <cell r="AF46">
            <v>543.88020000000029</v>
          </cell>
          <cell r="AG46">
            <v>538.66020000000026</v>
          </cell>
          <cell r="AH46">
            <v>538.66020000000026</v>
          </cell>
          <cell r="AI46">
            <v>542.08020000000022</v>
          </cell>
          <cell r="AJ46">
            <v>546.88020000000017</v>
          </cell>
          <cell r="AK46">
            <v>114</v>
          </cell>
          <cell r="AL46">
            <v>109</v>
          </cell>
          <cell r="AM46">
            <v>0</v>
          </cell>
          <cell r="AN46">
            <v>115.15151515151516</v>
          </cell>
          <cell r="AO46">
            <v>115.25729993922394</v>
          </cell>
          <cell r="AP46">
            <v>230.4088150907391</v>
          </cell>
          <cell r="BO46">
            <v>200</v>
          </cell>
          <cell r="BP46">
            <v>542.94200000000001</v>
          </cell>
          <cell r="BQ46">
            <v>200</v>
          </cell>
          <cell r="BR46">
            <v>542.94200000000001</v>
          </cell>
          <cell r="BS46">
            <v>200</v>
          </cell>
          <cell r="BT46">
            <v>542.94200000000001</v>
          </cell>
          <cell r="BU46">
            <v>200</v>
          </cell>
          <cell r="BV46">
            <v>542.94200000000001</v>
          </cell>
          <cell r="BW46">
            <v>200</v>
          </cell>
          <cell r="BX46">
            <v>542.94200000000001</v>
          </cell>
          <cell r="BY46">
            <v>200</v>
          </cell>
          <cell r="BZ46">
            <v>542.94200000000001</v>
          </cell>
          <cell r="CA46">
            <v>200</v>
          </cell>
          <cell r="CB46">
            <v>542.94200000000001</v>
          </cell>
          <cell r="CC46">
            <v>200</v>
          </cell>
          <cell r="CD46">
            <v>542.94200000000001</v>
          </cell>
          <cell r="CE46">
            <v>200</v>
          </cell>
          <cell r="CF46">
            <v>542.94200000000001</v>
          </cell>
          <cell r="CG46">
            <v>200</v>
          </cell>
          <cell r="CH46">
            <v>542.94200000000001</v>
          </cell>
          <cell r="CI46">
            <v>200</v>
          </cell>
          <cell r="CJ46">
            <v>542.94200000000001</v>
          </cell>
          <cell r="CK46">
            <v>200</v>
          </cell>
          <cell r="CL46">
            <v>542.94200000000001</v>
          </cell>
          <cell r="CM46">
            <v>175</v>
          </cell>
          <cell r="CN46">
            <v>542.63199999999995</v>
          </cell>
          <cell r="CO46">
            <v>150</v>
          </cell>
          <cell r="CP46">
            <v>541.83199999999999</v>
          </cell>
          <cell r="CQ46">
            <v>125</v>
          </cell>
          <cell r="CR46">
            <v>541.822</v>
          </cell>
          <cell r="CS46">
            <v>115</v>
          </cell>
          <cell r="CT46">
            <v>545.40200000000004</v>
          </cell>
          <cell r="CU46">
            <v>100</v>
          </cell>
          <cell r="CV46">
            <v>541.86199999999997</v>
          </cell>
          <cell r="CW46">
            <v>75</v>
          </cell>
          <cell r="CX46">
            <v>541.16200000000003</v>
          </cell>
          <cell r="CY46">
            <v>50</v>
          </cell>
          <cell r="CZ46">
            <v>540.81200000000001</v>
          </cell>
          <cell r="DA46">
            <v>25</v>
          </cell>
          <cell r="DB46">
            <v>540.96199999999999</v>
          </cell>
          <cell r="DE46">
            <v>25</v>
          </cell>
          <cell r="DF46">
            <v>541.93200000000002</v>
          </cell>
          <cell r="DG46">
            <v>50</v>
          </cell>
          <cell r="DH46">
            <v>542.68200000000002</v>
          </cell>
          <cell r="DI46">
            <v>75</v>
          </cell>
          <cell r="DJ46">
            <v>542.86199999999997</v>
          </cell>
          <cell r="DK46">
            <v>100</v>
          </cell>
          <cell r="DL46">
            <v>541.85199999999998</v>
          </cell>
          <cell r="DM46">
            <v>125</v>
          </cell>
          <cell r="DN46">
            <v>541.64200000000005</v>
          </cell>
          <cell r="DO46">
            <v>150</v>
          </cell>
          <cell r="DP46">
            <v>541.93200000000002</v>
          </cell>
          <cell r="DQ46">
            <v>175</v>
          </cell>
          <cell r="DR46">
            <v>542.08199999999999</v>
          </cell>
          <cell r="DS46">
            <v>200</v>
          </cell>
          <cell r="DT46">
            <v>542.67200000000003</v>
          </cell>
          <cell r="DU46">
            <v>200</v>
          </cell>
          <cell r="DV46">
            <v>542.67200000000003</v>
          </cell>
          <cell r="DW46">
            <v>200</v>
          </cell>
          <cell r="DX46">
            <v>542.67200000000003</v>
          </cell>
          <cell r="DY46">
            <v>200</v>
          </cell>
          <cell r="DZ46">
            <v>542.67200000000003</v>
          </cell>
          <cell r="EA46">
            <v>200</v>
          </cell>
          <cell r="EB46">
            <v>542.67200000000003</v>
          </cell>
          <cell r="EC46">
            <v>200</v>
          </cell>
          <cell r="ED46">
            <v>542.67200000000003</v>
          </cell>
          <cell r="EE46">
            <v>200</v>
          </cell>
          <cell r="EF46">
            <v>542.67200000000003</v>
          </cell>
          <cell r="EG46">
            <v>200</v>
          </cell>
          <cell r="EH46">
            <v>542.67200000000003</v>
          </cell>
          <cell r="EI46">
            <v>200</v>
          </cell>
          <cell r="EJ46">
            <v>542.67200000000003</v>
          </cell>
          <cell r="EK46">
            <v>200</v>
          </cell>
          <cell r="EL46">
            <v>542.67200000000003</v>
          </cell>
          <cell r="EM46">
            <v>200</v>
          </cell>
          <cell r="EN46">
            <v>542.67200000000003</v>
          </cell>
          <cell r="EO46">
            <v>200</v>
          </cell>
          <cell r="EP46">
            <v>542.67200000000003</v>
          </cell>
          <cell r="EQ46">
            <v>200</v>
          </cell>
          <cell r="ER46">
            <v>542.67200000000003</v>
          </cell>
        </row>
        <row r="47">
          <cell r="B47">
            <v>5200</v>
          </cell>
          <cell r="C47">
            <v>540.66499999999996</v>
          </cell>
          <cell r="D47">
            <v>542.60050000000001</v>
          </cell>
          <cell r="E47">
            <v>4.0220000000000004E-3</v>
          </cell>
          <cell r="F47">
            <v>30</v>
          </cell>
          <cell r="G47">
            <v>3.42</v>
          </cell>
          <cell r="H47">
            <v>50</v>
          </cell>
          <cell r="I47">
            <v>1.8</v>
          </cell>
          <cell r="J47">
            <v>5.7471264367816097</v>
          </cell>
          <cell r="K47">
            <v>147.45999999999998</v>
          </cell>
          <cell r="L47">
            <v>140.26</v>
          </cell>
          <cell r="M47">
            <v>192.61260000000001</v>
          </cell>
          <cell r="N47">
            <v>186.48</v>
          </cell>
          <cell r="O47">
            <v>42.330985362086842</v>
          </cell>
          <cell r="P47">
            <v>108.04984471899924</v>
          </cell>
          <cell r="Q47">
            <v>4.5501563063663246</v>
          </cell>
          <cell r="R47">
            <v>1.7258701341493901</v>
          </cell>
          <cell r="S47">
            <v>120.14460000000001</v>
          </cell>
          <cell r="T47">
            <v>2.8382188359736564</v>
          </cell>
          <cell r="U47">
            <v>6.2972244518639879</v>
          </cell>
          <cell r="V47">
            <v>756.57751287941812</v>
          </cell>
          <cell r="W47">
            <v>0.41267863869828975</v>
          </cell>
          <cell r="X47">
            <v>0.52718063208661226</v>
          </cell>
          <cell r="Y47">
            <v>8.625867809181365</v>
          </cell>
          <cell r="Z47">
            <v>4.519849736094284</v>
          </cell>
          <cell r="AA47">
            <v>1661.4508259827267</v>
          </cell>
          <cell r="AB47">
            <v>842.86157878686208</v>
          </cell>
          <cell r="AC47">
            <v>2504.3124047695887</v>
          </cell>
          <cell r="AE47">
            <v>543.0758000000003</v>
          </cell>
          <cell r="AF47">
            <v>543.0758000000003</v>
          </cell>
          <cell r="AG47">
            <v>537.85580000000027</v>
          </cell>
          <cell r="AH47">
            <v>537.85580000000027</v>
          </cell>
          <cell r="AI47">
            <v>541.27580000000023</v>
          </cell>
          <cell r="AJ47">
            <v>546.07580000000019</v>
          </cell>
          <cell r="AK47">
            <v>114</v>
          </cell>
          <cell r="AL47">
            <v>107</v>
          </cell>
          <cell r="AM47">
            <v>0</v>
          </cell>
          <cell r="AN47">
            <v>115.15151515151516</v>
          </cell>
          <cell r="AO47">
            <v>115.25729993922394</v>
          </cell>
          <cell r="AP47">
            <v>230.4088150907391</v>
          </cell>
          <cell r="BO47">
            <v>200</v>
          </cell>
          <cell r="BP47">
            <v>542.36500000000001</v>
          </cell>
          <cell r="BQ47">
            <v>200</v>
          </cell>
          <cell r="BR47">
            <v>542.36500000000001</v>
          </cell>
          <cell r="BS47">
            <v>200</v>
          </cell>
          <cell r="BT47">
            <v>542.36500000000001</v>
          </cell>
          <cell r="BU47">
            <v>200</v>
          </cell>
          <cell r="BV47">
            <v>542.36500000000001</v>
          </cell>
          <cell r="BW47">
            <v>200</v>
          </cell>
          <cell r="BX47">
            <v>542.36500000000001</v>
          </cell>
          <cell r="BY47">
            <v>200</v>
          </cell>
          <cell r="BZ47">
            <v>542.36500000000001</v>
          </cell>
          <cell r="CA47">
            <v>200</v>
          </cell>
          <cell r="CB47">
            <v>542.36500000000001</v>
          </cell>
          <cell r="CC47">
            <v>200</v>
          </cell>
          <cell r="CD47">
            <v>542.36500000000001</v>
          </cell>
          <cell r="CE47">
            <v>200</v>
          </cell>
          <cell r="CF47">
            <v>542.36500000000001</v>
          </cell>
          <cell r="CG47">
            <v>200</v>
          </cell>
          <cell r="CH47">
            <v>542.36500000000001</v>
          </cell>
          <cell r="CI47">
            <v>200</v>
          </cell>
          <cell r="CJ47">
            <v>542.36500000000001</v>
          </cell>
          <cell r="CK47">
            <v>200</v>
          </cell>
          <cell r="CL47">
            <v>542.36500000000001</v>
          </cell>
          <cell r="CM47">
            <v>200</v>
          </cell>
          <cell r="CN47">
            <v>542.36500000000001</v>
          </cell>
          <cell r="CO47">
            <v>175</v>
          </cell>
          <cell r="CP47">
            <v>542.29499999999996</v>
          </cell>
          <cell r="CQ47">
            <v>150</v>
          </cell>
          <cell r="CR47">
            <v>542.16499999999996</v>
          </cell>
          <cell r="CS47">
            <v>125</v>
          </cell>
          <cell r="CT47">
            <v>542.21500000000003</v>
          </cell>
          <cell r="CU47">
            <v>100</v>
          </cell>
          <cell r="CV47">
            <v>542.27499999999998</v>
          </cell>
          <cell r="CW47">
            <v>75</v>
          </cell>
          <cell r="CX47">
            <v>540.63499999999999</v>
          </cell>
          <cell r="CY47">
            <v>50</v>
          </cell>
          <cell r="CZ47">
            <v>540.625</v>
          </cell>
          <cell r="DA47">
            <v>25</v>
          </cell>
          <cell r="DB47">
            <v>540.625</v>
          </cell>
          <cell r="DE47">
            <v>25</v>
          </cell>
          <cell r="DF47">
            <v>541.67499999999995</v>
          </cell>
          <cell r="DG47">
            <v>50</v>
          </cell>
          <cell r="DH47">
            <v>541.73500000000001</v>
          </cell>
          <cell r="DI47">
            <v>75</v>
          </cell>
          <cell r="DJ47">
            <v>541.23500000000001</v>
          </cell>
          <cell r="DK47">
            <v>100</v>
          </cell>
          <cell r="DL47">
            <v>541.02499999999998</v>
          </cell>
          <cell r="DM47">
            <v>125</v>
          </cell>
          <cell r="DN47">
            <v>541.93499999999995</v>
          </cell>
          <cell r="DO47">
            <v>150</v>
          </cell>
          <cell r="DP47">
            <v>541.73500000000001</v>
          </cell>
          <cell r="DQ47">
            <v>175</v>
          </cell>
          <cell r="DR47">
            <v>542.71500000000003</v>
          </cell>
          <cell r="DS47">
            <v>200</v>
          </cell>
          <cell r="DT47">
            <v>542.83600000000001</v>
          </cell>
          <cell r="DU47">
            <v>200</v>
          </cell>
          <cell r="DV47">
            <v>542.83600000000001</v>
          </cell>
          <cell r="DW47">
            <v>200</v>
          </cell>
          <cell r="DX47">
            <v>542.83600000000001</v>
          </cell>
          <cell r="DY47">
            <v>200</v>
          </cell>
          <cell r="DZ47">
            <v>542.83600000000001</v>
          </cell>
          <cell r="EA47">
            <v>200</v>
          </cell>
          <cell r="EB47">
            <v>542.83600000000001</v>
          </cell>
          <cell r="EC47">
            <v>200</v>
          </cell>
          <cell r="ED47">
            <v>542.83600000000001</v>
          </cell>
          <cell r="EE47">
            <v>200</v>
          </cell>
          <cell r="EF47">
            <v>542.83600000000001</v>
          </cell>
          <cell r="EG47">
            <v>200</v>
          </cell>
          <cell r="EH47">
            <v>542.83600000000001</v>
          </cell>
          <cell r="EI47">
            <v>200</v>
          </cell>
          <cell r="EJ47">
            <v>542.83600000000001</v>
          </cell>
          <cell r="EK47">
            <v>200</v>
          </cell>
          <cell r="EL47">
            <v>542.83600000000001</v>
          </cell>
          <cell r="EM47">
            <v>200</v>
          </cell>
          <cell r="EN47">
            <v>542.83600000000001</v>
          </cell>
          <cell r="EO47">
            <v>200</v>
          </cell>
          <cell r="EP47">
            <v>542.83600000000001</v>
          </cell>
          <cell r="EQ47">
            <v>200</v>
          </cell>
          <cell r="ER47">
            <v>542.83600000000001</v>
          </cell>
        </row>
        <row r="48">
          <cell r="B48">
            <v>5400</v>
          </cell>
          <cell r="C48">
            <v>539.98500000000001</v>
          </cell>
          <cell r="D48">
            <v>541.52499999999998</v>
          </cell>
          <cell r="E48">
            <v>4.0220000000000004E-3</v>
          </cell>
          <cell r="F48">
            <v>30</v>
          </cell>
          <cell r="G48">
            <v>3.42</v>
          </cell>
          <cell r="H48">
            <v>50</v>
          </cell>
          <cell r="I48">
            <v>1.8</v>
          </cell>
          <cell r="J48">
            <v>5.7471264367816097</v>
          </cell>
          <cell r="K48">
            <v>147.45999999999998</v>
          </cell>
          <cell r="L48">
            <v>140.26</v>
          </cell>
          <cell r="M48">
            <v>192.61260000000001</v>
          </cell>
          <cell r="N48">
            <v>186.48</v>
          </cell>
          <cell r="O48">
            <v>42.330985362086842</v>
          </cell>
          <cell r="P48">
            <v>108.04984471899924</v>
          </cell>
          <cell r="Q48">
            <v>4.5501563063663246</v>
          </cell>
          <cell r="R48">
            <v>1.7258701341493901</v>
          </cell>
          <cell r="S48">
            <v>120.14460000000001</v>
          </cell>
          <cell r="T48">
            <v>2.8382188359736564</v>
          </cell>
          <cell r="U48">
            <v>6.2972244518639879</v>
          </cell>
          <cell r="V48">
            <v>756.57751287941812</v>
          </cell>
          <cell r="W48">
            <v>0.41267863869828975</v>
          </cell>
          <cell r="X48">
            <v>0.52718063208661226</v>
          </cell>
          <cell r="Y48">
            <v>8.625867809181365</v>
          </cell>
          <cell r="Z48">
            <v>4.519849736094284</v>
          </cell>
          <cell r="AA48">
            <v>1661.4508259827267</v>
          </cell>
          <cell r="AB48">
            <v>842.86157878686208</v>
          </cell>
          <cell r="AC48">
            <v>2504.3124047695887</v>
          </cell>
          <cell r="AE48">
            <v>542.27140000000031</v>
          </cell>
          <cell r="AF48">
            <v>542.27140000000031</v>
          </cell>
          <cell r="AG48">
            <v>537.05140000000029</v>
          </cell>
          <cell r="AH48">
            <v>537.05140000000029</v>
          </cell>
          <cell r="AI48">
            <v>540.47140000000024</v>
          </cell>
          <cell r="AJ48">
            <v>545.2714000000002</v>
          </cell>
          <cell r="AK48">
            <v>114</v>
          </cell>
          <cell r="AL48">
            <v>107</v>
          </cell>
          <cell r="AM48">
            <v>0</v>
          </cell>
          <cell r="AN48">
            <v>115.15151515151516</v>
          </cell>
          <cell r="AO48">
            <v>115.25729993922394</v>
          </cell>
          <cell r="AP48">
            <v>230.4088150907391</v>
          </cell>
          <cell r="BO48">
            <v>200</v>
          </cell>
          <cell r="BP48">
            <v>541.39499999999998</v>
          </cell>
          <cell r="BQ48">
            <v>200</v>
          </cell>
          <cell r="BR48">
            <v>541.39499999999998</v>
          </cell>
          <cell r="BS48">
            <v>200</v>
          </cell>
          <cell r="BT48">
            <v>541.39499999999998</v>
          </cell>
          <cell r="BU48">
            <v>200</v>
          </cell>
          <cell r="BV48">
            <v>541.39499999999998</v>
          </cell>
          <cell r="BW48">
            <v>200</v>
          </cell>
          <cell r="BX48">
            <v>541.39499999999998</v>
          </cell>
          <cell r="BY48">
            <v>200</v>
          </cell>
          <cell r="BZ48">
            <v>541.39499999999998</v>
          </cell>
          <cell r="CA48">
            <v>200</v>
          </cell>
          <cell r="CB48">
            <v>541.39499999999998</v>
          </cell>
          <cell r="CC48">
            <v>200</v>
          </cell>
          <cell r="CD48">
            <v>541.39499999999998</v>
          </cell>
          <cell r="CE48">
            <v>200</v>
          </cell>
          <cell r="CF48">
            <v>541.39499999999998</v>
          </cell>
          <cell r="CG48">
            <v>200</v>
          </cell>
          <cell r="CH48">
            <v>541.39499999999998</v>
          </cell>
          <cell r="CI48">
            <v>200</v>
          </cell>
          <cell r="CJ48">
            <v>541.39499999999998</v>
          </cell>
          <cell r="CK48">
            <v>200</v>
          </cell>
          <cell r="CL48">
            <v>541.39499999999998</v>
          </cell>
          <cell r="CM48">
            <v>200</v>
          </cell>
          <cell r="CN48">
            <v>541.39499999999998</v>
          </cell>
          <cell r="CO48">
            <v>175</v>
          </cell>
          <cell r="CP48">
            <v>540.69500000000005</v>
          </cell>
          <cell r="CQ48">
            <v>150</v>
          </cell>
          <cell r="CR48">
            <v>539.995</v>
          </cell>
          <cell r="CS48">
            <v>125</v>
          </cell>
          <cell r="CT48">
            <v>540.66499999999996</v>
          </cell>
          <cell r="CU48">
            <v>100</v>
          </cell>
          <cell r="CV48">
            <v>540.98500000000001</v>
          </cell>
          <cell r="CW48">
            <v>75</v>
          </cell>
          <cell r="CX48">
            <v>541.06500000000005</v>
          </cell>
          <cell r="CY48">
            <v>50</v>
          </cell>
          <cell r="CZ48">
            <v>540.93499999999995</v>
          </cell>
          <cell r="DA48">
            <v>25</v>
          </cell>
          <cell r="DB48">
            <v>539.86500000000001</v>
          </cell>
          <cell r="DE48">
            <v>25</v>
          </cell>
          <cell r="DF48">
            <v>539.85500000000002</v>
          </cell>
          <cell r="DG48">
            <v>31</v>
          </cell>
          <cell r="DH48">
            <v>540.40499999999997</v>
          </cell>
          <cell r="DI48">
            <v>50</v>
          </cell>
          <cell r="DJ48">
            <v>542.245</v>
          </cell>
          <cell r="DK48">
            <v>53</v>
          </cell>
          <cell r="DL48">
            <v>544.26499999999999</v>
          </cell>
          <cell r="DM48">
            <v>57</v>
          </cell>
          <cell r="DN48">
            <v>541.33500000000004</v>
          </cell>
          <cell r="DO48">
            <v>75</v>
          </cell>
          <cell r="DP48">
            <v>541.14499999999998</v>
          </cell>
          <cell r="DQ48">
            <v>100</v>
          </cell>
          <cell r="DR48">
            <v>541.63499999999999</v>
          </cell>
          <cell r="DS48">
            <v>125</v>
          </cell>
          <cell r="DT48">
            <v>541.95500000000004</v>
          </cell>
          <cell r="DU48">
            <v>150</v>
          </cell>
          <cell r="DV48">
            <v>541.79499999999996</v>
          </cell>
          <cell r="DW48">
            <v>175</v>
          </cell>
          <cell r="DX48">
            <v>541.63499999999999</v>
          </cell>
          <cell r="DY48">
            <v>200</v>
          </cell>
          <cell r="DZ48">
            <v>541.65499999999997</v>
          </cell>
          <cell r="EA48">
            <v>200</v>
          </cell>
          <cell r="EB48">
            <v>541.65499999999997</v>
          </cell>
          <cell r="EC48">
            <v>200</v>
          </cell>
          <cell r="ED48">
            <v>541.65499999999997</v>
          </cell>
          <cell r="EE48">
            <v>200</v>
          </cell>
          <cell r="EF48">
            <v>541.65499999999997</v>
          </cell>
          <cell r="EG48">
            <v>200</v>
          </cell>
          <cell r="EH48">
            <v>541.65499999999997</v>
          </cell>
          <cell r="EI48">
            <v>200</v>
          </cell>
          <cell r="EJ48">
            <v>541.65499999999997</v>
          </cell>
          <cell r="EK48">
            <v>200</v>
          </cell>
          <cell r="EL48">
            <v>541.65499999999997</v>
          </cell>
          <cell r="EM48">
            <v>200</v>
          </cell>
          <cell r="EN48">
            <v>541.65499999999997</v>
          </cell>
          <cell r="EO48">
            <v>200</v>
          </cell>
          <cell r="EP48">
            <v>541.65499999999997</v>
          </cell>
          <cell r="EQ48">
            <v>200</v>
          </cell>
          <cell r="ER48">
            <v>541.65499999999997</v>
          </cell>
        </row>
        <row r="49">
          <cell r="B49">
            <v>5600</v>
          </cell>
          <cell r="C49">
            <v>538.45500000000004</v>
          </cell>
          <cell r="D49">
            <v>540.93000000000006</v>
          </cell>
          <cell r="E49">
            <v>4.0220000000000004E-3</v>
          </cell>
          <cell r="F49">
            <v>30</v>
          </cell>
          <cell r="G49">
            <v>3.42</v>
          </cell>
          <cell r="H49">
            <v>50</v>
          </cell>
          <cell r="I49">
            <v>1.8</v>
          </cell>
          <cell r="J49">
            <v>5.7471264367816097</v>
          </cell>
          <cell r="K49">
            <v>147.45999999999998</v>
          </cell>
          <cell r="L49">
            <v>140.26</v>
          </cell>
          <cell r="M49">
            <v>192.61260000000001</v>
          </cell>
          <cell r="N49">
            <v>186.48</v>
          </cell>
          <cell r="O49">
            <v>42.330985362086842</v>
          </cell>
          <cell r="P49">
            <v>108.04984471899924</v>
          </cell>
          <cell r="Q49">
            <v>4.5501563063663246</v>
          </cell>
          <cell r="R49">
            <v>1.7258701341493901</v>
          </cell>
          <cell r="S49">
            <v>120.14460000000001</v>
          </cell>
          <cell r="T49">
            <v>2.8382188359736564</v>
          </cell>
          <cell r="U49">
            <v>6.2972244518639879</v>
          </cell>
          <cell r="V49">
            <v>756.57751287941812</v>
          </cell>
          <cell r="W49">
            <v>0.41267863869828975</v>
          </cell>
          <cell r="X49">
            <v>0.52718063208661226</v>
          </cell>
          <cell r="Y49">
            <v>8.625867809181365</v>
          </cell>
          <cell r="Z49">
            <v>4.519849736094284</v>
          </cell>
          <cell r="AA49">
            <v>1661.4508259827267</v>
          </cell>
          <cell r="AB49">
            <v>842.86157878686208</v>
          </cell>
          <cell r="AC49">
            <v>2504.3124047695887</v>
          </cell>
          <cell r="AE49">
            <v>541.46700000000033</v>
          </cell>
          <cell r="AF49">
            <v>541.46700000000033</v>
          </cell>
          <cell r="AG49">
            <v>536.2470000000003</v>
          </cell>
          <cell r="AH49">
            <v>536.2470000000003</v>
          </cell>
          <cell r="AI49">
            <v>539.66700000000026</v>
          </cell>
          <cell r="AJ49">
            <v>544.46700000000021</v>
          </cell>
          <cell r="AK49">
            <v>112</v>
          </cell>
          <cell r="AL49">
            <v>108</v>
          </cell>
          <cell r="AM49">
            <v>0</v>
          </cell>
          <cell r="AN49">
            <v>115.15151515151516</v>
          </cell>
          <cell r="AO49">
            <v>115.25729993922394</v>
          </cell>
          <cell r="AP49">
            <v>230.4088150907391</v>
          </cell>
          <cell r="BO49">
            <v>200</v>
          </cell>
          <cell r="BP49">
            <v>541.38499999999999</v>
          </cell>
          <cell r="BQ49">
            <v>200</v>
          </cell>
          <cell r="BR49">
            <v>541.38499999999999</v>
          </cell>
          <cell r="BS49">
            <v>200</v>
          </cell>
          <cell r="BT49">
            <v>541.38499999999999</v>
          </cell>
          <cell r="BU49">
            <v>200</v>
          </cell>
          <cell r="BV49">
            <v>541.38499999999999</v>
          </cell>
          <cell r="BW49">
            <v>200</v>
          </cell>
          <cell r="BX49">
            <v>541.38499999999999</v>
          </cell>
          <cell r="BY49">
            <v>200</v>
          </cell>
          <cell r="BZ49">
            <v>541.38499999999999</v>
          </cell>
          <cell r="CA49">
            <v>200</v>
          </cell>
          <cell r="CB49">
            <v>541.38499999999999</v>
          </cell>
          <cell r="CC49">
            <v>200</v>
          </cell>
          <cell r="CD49">
            <v>541.38499999999999</v>
          </cell>
          <cell r="CE49">
            <v>200</v>
          </cell>
          <cell r="CF49">
            <v>541.38499999999999</v>
          </cell>
          <cell r="CG49">
            <v>200</v>
          </cell>
          <cell r="CH49">
            <v>541.38499999999999</v>
          </cell>
          <cell r="CI49">
            <v>200</v>
          </cell>
          <cell r="CJ49">
            <v>541.38499999999999</v>
          </cell>
          <cell r="CK49">
            <v>200</v>
          </cell>
          <cell r="CL49">
            <v>541.38499999999999</v>
          </cell>
          <cell r="CM49">
            <v>200</v>
          </cell>
          <cell r="CN49">
            <v>541.38499999999999</v>
          </cell>
          <cell r="CO49">
            <v>175</v>
          </cell>
          <cell r="CP49">
            <v>539.93499999999995</v>
          </cell>
          <cell r="CQ49">
            <v>150</v>
          </cell>
          <cell r="CR49">
            <v>539.23500000000001</v>
          </cell>
          <cell r="CS49">
            <v>125</v>
          </cell>
          <cell r="CT49">
            <v>539.33500000000004</v>
          </cell>
          <cell r="CU49">
            <v>100</v>
          </cell>
          <cell r="CV49">
            <v>540.80499999999995</v>
          </cell>
          <cell r="CW49">
            <v>75</v>
          </cell>
          <cell r="CX49">
            <v>540.63499999999999</v>
          </cell>
          <cell r="CY49">
            <v>50</v>
          </cell>
          <cell r="CZ49">
            <v>540.33500000000004</v>
          </cell>
          <cell r="DA49">
            <v>25</v>
          </cell>
          <cell r="DB49">
            <v>539.66499999999996</v>
          </cell>
          <cell r="DE49">
            <v>8</v>
          </cell>
          <cell r="DF49">
            <v>539.33500000000004</v>
          </cell>
          <cell r="DG49">
            <v>14</v>
          </cell>
          <cell r="DH49">
            <v>542.63499999999999</v>
          </cell>
          <cell r="DI49">
            <v>25</v>
          </cell>
          <cell r="DJ49">
            <v>538.38499999999999</v>
          </cell>
          <cell r="DK49">
            <v>50</v>
          </cell>
          <cell r="DL49">
            <v>538.32500000000005</v>
          </cell>
          <cell r="DM49">
            <v>60</v>
          </cell>
          <cell r="DN49">
            <v>540.23500000000001</v>
          </cell>
          <cell r="DO49">
            <v>70</v>
          </cell>
          <cell r="DP49">
            <v>543.43499999999995</v>
          </cell>
          <cell r="DQ49">
            <v>75</v>
          </cell>
          <cell r="DR49">
            <v>540.40499999999997</v>
          </cell>
          <cell r="DS49">
            <v>100</v>
          </cell>
          <cell r="DT49">
            <v>540.03499999999997</v>
          </cell>
          <cell r="DU49">
            <v>125</v>
          </cell>
          <cell r="DV49">
            <v>540.13499999999999</v>
          </cell>
          <cell r="DW49">
            <v>150</v>
          </cell>
          <cell r="DX49">
            <v>540.33500000000004</v>
          </cell>
          <cell r="DY49">
            <v>175</v>
          </cell>
          <cell r="DZ49">
            <v>540.45500000000004</v>
          </cell>
          <cell r="EA49">
            <v>200</v>
          </cell>
          <cell r="EB49">
            <v>540.47500000000002</v>
          </cell>
          <cell r="EC49">
            <v>200</v>
          </cell>
          <cell r="ED49">
            <v>540.47500000000002</v>
          </cell>
          <cell r="EE49">
            <v>200</v>
          </cell>
          <cell r="EF49">
            <v>540.47500000000002</v>
          </cell>
          <cell r="EG49">
            <v>200</v>
          </cell>
          <cell r="EH49">
            <v>540.47500000000002</v>
          </cell>
          <cell r="EI49">
            <v>200</v>
          </cell>
          <cell r="EJ49">
            <v>540.47500000000002</v>
          </cell>
          <cell r="EK49">
            <v>200</v>
          </cell>
          <cell r="EL49">
            <v>540.47500000000002</v>
          </cell>
          <cell r="EM49">
            <v>200</v>
          </cell>
          <cell r="EN49">
            <v>540.47500000000002</v>
          </cell>
          <cell r="EO49">
            <v>200</v>
          </cell>
          <cell r="EP49">
            <v>540.47500000000002</v>
          </cell>
          <cell r="EQ49">
            <v>200</v>
          </cell>
          <cell r="ER49">
            <v>540.47500000000002</v>
          </cell>
        </row>
        <row r="50">
          <cell r="B50">
            <v>5800</v>
          </cell>
          <cell r="C50">
            <v>539.30499999999995</v>
          </cell>
          <cell r="D50">
            <v>540.255</v>
          </cell>
          <cell r="E50">
            <v>4.0220000000000004E-3</v>
          </cell>
          <cell r="F50">
            <v>30</v>
          </cell>
          <cell r="G50">
            <v>3.42</v>
          </cell>
          <cell r="H50">
            <v>50</v>
          </cell>
          <cell r="I50">
            <v>1.8</v>
          </cell>
          <cell r="J50">
            <v>5.7471264367816097</v>
          </cell>
          <cell r="K50">
            <v>147.45999999999998</v>
          </cell>
          <cell r="L50">
            <v>140.26</v>
          </cell>
          <cell r="M50">
            <v>192.61260000000001</v>
          </cell>
          <cell r="N50">
            <v>186.48</v>
          </cell>
          <cell r="O50">
            <v>42.330985362086842</v>
          </cell>
          <cell r="P50">
            <v>108.04984471899924</v>
          </cell>
          <cell r="Q50">
            <v>4.5501563063663246</v>
          </cell>
          <cell r="R50">
            <v>1.7258701341493901</v>
          </cell>
          <cell r="S50">
            <v>120.14460000000001</v>
          </cell>
          <cell r="T50">
            <v>2.8382188359736564</v>
          </cell>
          <cell r="U50">
            <v>6.2972244518639879</v>
          </cell>
          <cell r="V50">
            <v>756.57751287941812</v>
          </cell>
          <cell r="W50">
            <v>0.41267863869828975</v>
          </cell>
          <cell r="X50">
            <v>0.52718063208661226</v>
          </cell>
          <cell r="Y50">
            <v>8.625867809181365</v>
          </cell>
          <cell r="Z50">
            <v>4.519849736094284</v>
          </cell>
          <cell r="AA50">
            <v>1661.4508259827267</v>
          </cell>
          <cell r="AB50">
            <v>842.86157878686208</v>
          </cell>
          <cell r="AC50">
            <v>2504.3124047695887</v>
          </cell>
          <cell r="AE50">
            <v>540.66260000000034</v>
          </cell>
          <cell r="AF50">
            <v>540.66260000000034</v>
          </cell>
          <cell r="AG50">
            <v>535.44260000000031</v>
          </cell>
          <cell r="AH50">
            <v>535.44260000000031</v>
          </cell>
          <cell r="AI50">
            <v>538.86260000000027</v>
          </cell>
          <cell r="AJ50">
            <v>543.66260000000023</v>
          </cell>
          <cell r="AK50">
            <v>114</v>
          </cell>
          <cell r="AL50">
            <v>106</v>
          </cell>
          <cell r="AM50">
            <v>0</v>
          </cell>
          <cell r="AN50">
            <v>115.15151515151516</v>
          </cell>
          <cell r="AO50">
            <v>115.25729993922394</v>
          </cell>
          <cell r="AP50">
            <v>230.4088150907391</v>
          </cell>
          <cell r="BO50">
            <v>205</v>
          </cell>
          <cell r="BP50">
            <v>539.85500000000002</v>
          </cell>
          <cell r="BQ50">
            <v>205</v>
          </cell>
          <cell r="BR50">
            <v>539.85500000000002</v>
          </cell>
          <cell r="BS50">
            <v>205</v>
          </cell>
          <cell r="BT50">
            <v>539.85500000000002</v>
          </cell>
          <cell r="BU50">
            <v>205</v>
          </cell>
          <cell r="BV50">
            <v>539.85500000000002</v>
          </cell>
          <cell r="BW50">
            <v>205</v>
          </cell>
          <cell r="BX50">
            <v>539.85500000000002</v>
          </cell>
          <cell r="BY50">
            <v>205</v>
          </cell>
          <cell r="BZ50">
            <v>539.85500000000002</v>
          </cell>
          <cell r="CA50">
            <v>205</v>
          </cell>
          <cell r="CB50">
            <v>539.85500000000002</v>
          </cell>
          <cell r="CC50">
            <v>205</v>
          </cell>
          <cell r="CD50">
            <v>539.85500000000002</v>
          </cell>
          <cell r="CE50">
            <v>205</v>
          </cell>
          <cell r="CF50">
            <v>539.85500000000002</v>
          </cell>
          <cell r="CG50">
            <v>205</v>
          </cell>
          <cell r="CH50">
            <v>539.85500000000002</v>
          </cell>
          <cell r="CI50">
            <v>205</v>
          </cell>
          <cell r="CJ50">
            <v>539.85500000000002</v>
          </cell>
          <cell r="CK50">
            <v>190</v>
          </cell>
          <cell r="CL50">
            <v>541.40499999999997</v>
          </cell>
          <cell r="CM50">
            <v>175</v>
          </cell>
          <cell r="CN50">
            <v>538.32500000000005</v>
          </cell>
          <cell r="CO50">
            <v>150</v>
          </cell>
          <cell r="CP50">
            <v>538.54499999999996</v>
          </cell>
          <cell r="CQ50">
            <v>125</v>
          </cell>
          <cell r="CR50">
            <v>539.28499999999997</v>
          </cell>
          <cell r="CS50">
            <v>100</v>
          </cell>
          <cell r="CT50">
            <v>540.15499999999997</v>
          </cell>
          <cell r="CU50">
            <v>80</v>
          </cell>
          <cell r="CV50">
            <v>540.35500000000002</v>
          </cell>
          <cell r="CW50">
            <v>75</v>
          </cell>
          <cell r="CX50">
            <v>537.52499999999998</v>
          </cell>
          <cell r="CY50">
            <v>50</v>
          </cell>
          <cell r="CZ50">
            <v>537.81500000000005</v>
          </cell>
          <cell r="DA50">
            <v>25</v>
          </cell>
          <cell r="DB50">
            <v>539.03499999999997</v>
          </cell>
          <cell r="DE50">
            <v>25</v>
          </cell>
          <cell r="DF50">
            <v>540.05499999999995</v>
          </cell>
          <cell r="DG50">
            <v>50</v>
          </cell>
          <cell r="DH50">
            <v>537.90499999999997</v>
          </cell>
          <cell r="DI50">
            <v>62</v>
          </cell>
          <cell r="DJ50">
            <v>538.33500000000004</v>
          </cell>
          <cell r="DK50">
            <v>78</v>
          </cell>
          <cell r="DL50">
            <v>541.625</v>
          </cell>
          <cell r="DM50">
            <v>86</v>
          </cell>
          <cell r="DN50">
            <v>539.55499999999995</v>
          </cell>
          <cell r="DO50">
            <v>100</v>
          </cell>
          <cell r="DP50">
            <v>539.82500000000005</v>
          </cell>
          <cell r="DQ50">
            <v>125</v>
          </cell>
          <cell r="DR50">
            <v>538.84500000000003</v>
          </cell>
          <cell r="DS50">
            <v>135</v>
          </cell>
          <cell r="DT50">
            <v>539.505</v>
          </cell>
          <cell r="DU50">
            <v>146</v>
          </cell>
          <cell r="DV50">
            <v>543.09500000000003</v>
          </cell>
          <cell r="DW50">
            <v>158</v>
          </cell>
          <cell r="DX50">
            <v>540.82500000000005</v>
          </cell>
          <cell r="DY50">
            <v>175</v>
          </cell>
          <cell r="DZ50">
            <v>540.39499999999998</v>
          </cell>
          <cell r="EA50">
            <v>200</v>
          </cell>
          <cell r="EB50">
            <v>540.65499999999997</v>
          </cell>
          <cell r="EC50">
            <v>200</v>
          </cell>
          <cell r="ED50">
            <v>540.65499999999997</v>
          </cell>
          <cell r="EE50">
            <v>200</v>
          </cell>
          <cell r="EF50">
            <v>540.65499999999997</v>
          </cell>
          <cell r="EG50">
            <v>200</v>
          </cell>
          <cell r="EH50">
            <v>540.65499999999997</v>
          </cell>
          <cell r="EI50">
            <v>200</v>
          </cell>
          <cell r="EJ50">
            <v>540.65499999999997</v>
          </cell>
          <cell r="EK50">
            <v>200</v>
          </cell>
          <cell r="EL50">
            <v>540.65499999999997</v>
          </cell>
          <cell r="EM50">
            <v>200</v>
          </cell>
          <cell r="EN50">
            <v>540.65499999999997</v>
          </cell>
          <cell r="EO50">
            <v>200</v>
          </cell>
          <cell r="EP50">
            <v>540.65499999999997</v>
          </cell>
          <cell r="EQ50">
            <v>200</v>
          </cell>
          <cell r="ER50">
            <v>540.65499999999997</v>
          </cell>
        </row>
        <row r="51">
          <cell r="B51">
            <v>6000</v>
          </cell>
          <cell r="C51">
            <v>537.51499999999999</v>
          </cell>
          <cell r="D51">
            <v>539.02</v>
          </cell>
          <cell r="E51">
            <v>4.0220000000000004E-3</v>
          </cell>
          <cell r="F51">
            <v>30</v>
          </cell>
          <cell r="G51">
            <v>3.42</v>
          </cell>
          <cell r="H51">
            <v>50</v>
          </cell>
          <cell r="I51">
            <v>1.8</v>
          </cell>
          <cell r="J51">
            <v>5.7471264367816097</v>
          </cell>
          <cell r="K51">
            <v>147.45999999999998</v>
          </cell>
          <cell r="L51">
            <v>140.26</v>
          </cell>
          <cell r="M51">
            <v>192.61260000000001</v>
          </cell>
          <cell r="N51">
            <v>186.48</v>
          </cell>
          <cell r="O51">
            <v>42.330985362086842</v>
          </cell>
          <cell r="P51">
            <v>108.04984471899924</v>
          </cell>
          <cell r="Q51">
            <v>4.5501563063663246</v>
          </cell>
          <cell r="R51">
            <v>1.7258701341493901</v>
          </cell>
          <cell r="S51">
            <v>120.14460000000001</v>
          </cell>
          <cell r="T51">
            <v>2.8382188359736564</v>
          </cell>
          <cell r="U51">
            <v>6.2972244518639879</v>
          </cell>
          <cell r="V51">
            <v>756.57751287941812</v>
          </cell>
          <cell r="W51">
            <v>0.41267863869828975</v>
          </cell>
          <cell r="X51">
            <v>0.52718063208661226</v>
          </cell>
          <cell r="Y51">
            <v>8.625867809181365</v>
          </cell>
          <cell r="Z51">
            <v>4.519849736094284</v>
          </cell>
          <cell r="AA51">
            <v>1661.4508259827267</v>
          </cell>
          <cell r="AB51">
            <v>842.86157878686208</v>
          </cell>
          <cell r="AC51">
            <v>2504.3124047695887</v>
          </cell>
          <cell r="AE51">
            <v>539.85820000000035</v>
          </cell>
          <cell r="AF51">
            <v>539.85820000000035</v>
          </cell>
          <cell r="AG51">
            <v>534.63820000000032</v>
          </cell>
          <cell r="AH51">
            <v>534.63820000000032</v>
          </cell>
          <cell r="AI51">
            <v>538.05820000000028</v>
          </cell>
          <cell r="AJ51">
            <v>542.85820000000024</v>
          </cell>
          <cell r="AK51">
            <v>116</v>
          </cell>
          <cell r="AL51">
            <v>106</v>
          </cell>
          <cell r="AM51">
            <v>0</v>
          </cell>
          <cell r="AN51">
            <v>115.15151515151516</v>
          </cell>
          <cell r="AO51">
            <v>115.25729993922394</v>
          </cell>
          <cell r="AP51">
            <v>230.4088150907391</v>
          </cell>
          <cell r="BO51">
            <v>200</v>
          </cell>
          <cell r="BP51">
            <v>537.90499999999997</v>
          </cell>
          <cell r="BQ51">
            <v>200</v>
          </cell>
          <cell r="BR51">
            <v>537.90499999999997</v>
          </cell>
          <cell r="BS51">
            <v>200</v>
          </cell>
          <cell r="BT51">
            <v>537.90499999999997</v>
          </cell>
          <cell r="BU51">
            <v>200</v>
          </cell>
          <cell r="BV51">
            <v>537.90499999999997</v>
          </cell>
          <cell r="BW51">
            <v>200</v>
          </cell>
          <cell r="BX51">
            <v>537.90499999999997</v>
          </cell>
          <cell r="BY51">
            <v>200</v>
          </cell>
          <cell r="BZ51">
            <v>537.90499999999997</v>
          </cell>
          <cell r="CA51">
            <v>200</v>
          </cell>
          <cell r="CB51">
            <v>537.90499999999997</v>
          </cell>
          <cell r="CC51">
            <v>200</v>
          </cell>
          <cell r="CD51">
            <v>537.90499999999997</v>
          </cell>
          <cell r="CE51">
            <v>200</v>
          </cell>
          <cell r="CF51">
            <v>537.90499999999997</v>
          </cell>
          <cell r="CG51">
            <v>200</v>
          </cell>
          <cell r="CH51">
            <v>537.90499999999997</v>
          </cell>
          <cell r="CI51">
            <v>200</v>
          </cell>
          <cell r="CJ51">
            <v>537.90499999999997</v>
          </cell>
          <cell r="CK51">
            <v>200</v>
          </cell>
          <cell r="CL51">
            <v>537.90499999999997</v>
          </cell>
          <cell r="CM51">
            <v>175</v>
          </cell>
          <cell r="CN51">
            <v>537.95500000000004</v>
          </cell>
          <cell r="CO51">
            <v>150</v>
          </cell>
          <cell r="CP51">
            <v>538.03499999999997</v>
          </cell>
          <cell r="CQ51">
            <v>125</v>
          </cell>
          <cell r="CR51">
            <v>538.03499999999997</v>
          </cell>
          <cell r="CS51">
            <v>100</v>
          </cell>
          <cell r="CT51">
            <v>538.66499999999996</v>
          </cell>
          <cell r="CU51">
            <v>75</v>
          </cell>
          <cell r="CV51">
            <v>538.90499999999997</v>
          </cell>
          <cell r="CW51">
            <v>60</v>
          </cell>
          <cell r="CX51">
            <v>539.05499999999995</v>
          </cell>
          <cell r="CY51">
            <v>50</v>
          </cell>
          <cell r="CZ51">
            <v>536.60500000000002</v>
          </cell>
          <cell r="DA51">
            <v>25</v>
          </cell>
          <cell r="DB51">
            <v>536.85500000000002</v>
          </cell>
          <cell r="DE51">
            <v>25</v>
          </cell>
          <cell r="DF51">
            <v>537.30499999999995</v>
          </cell>
          <cell r="DG51">
            <v>33</v>
          </cell>
          <cell r="DH51">
            <v>537.55499999999995</v>
          </cell>
          <cell r="DI51">
            <v>38</v>
          </cell>
          <cell r="DJ51">
            <v>539.15499999999997</v>
          </cell>
          <cell r="DK51">
            <v>50</v>
          </cell>
          <cell r="DL51">
            <v>538.005</v>
          </cell>
          <cell r="DM51">
            <v>75</v>
          </cell>
          <cell r="DN51">
            <v>538.43499999999995</v>
          </cell>
          <cell r="DO51">
            <v>100</v>
          </cell>
          <cell r="DP51">
            <v>538.40499999999997</v>
          </cell>
          <cell r="DQ51">
            <v>112</v>
          </cell>
          <cell r="DR51">
            <v>541.72500000000002</v>
          </cell>
          <cell r="DS51">
            <v>122</v>
          </cell>
          <cell r="DT51">
            <v>538.505</v>
          </cell>
          <cell r="DU51">
            <v>150</v>
          </cell>
          <cell r="DV51">
            <v>538.255</v>
          </cell>
          <cell r="DW51">
            <v>167</v>
          </cell>
          <cell r="DX51">
            <v>539.91499999999996</v>
          </cell>
          <cell r="DY51">
            <v>197</v>
          </cell>
          <cell r="DZ51">
            <v>540.13499999999999</v>
          </cell>
          <cell r="EA51">
            <v>200</v>
          </cell>
          <cell r="EB51">
            <v>540.13499999999999</v>
          </cell>
          <cell r="EC51">
            <v>200</v>
          </cell>
          <cell r="ED51">
            <v>540.13499999999999</v>
          </cell>
          <cell r="EE51">
            <v>200</v>
          </cell>
          <cell r="EF51">
            <v>540.13499999999999</v>
          </cell>
          <cell r="EG51">
            <v>200</v>
          </cell>
          <cell r="EH51">
            <v>540.13499999999999</v>
          </cell>
          <cell r="EI51">
            <v>200</v>
          </cell>
          <cell r="EJ51">
            <v>540.13499999999999</v>
          </cell>
          <cell r="EK51">
            <v>200</v>
          </cell>
          <cell r="EL51">
            <v>540.13499999999999</v>
          </cell>
          <cell r="EM51">
            <v>200</v>
          </cell>
          <cell r="EN51">
            <v>540.13499999999999</v>
          </cell>
          <cell r="EO51">
            <v>200</v>
          </cell>
          <cell r="EP51">
            <v>540.13499999999999</v>
          </cell>
          <cell r="EQ51">
            <v>200</v>
          </cell>
          <cell r="ER51">
            <v>540.13499999999999</v>
          </cell>
        </row>
        <row r="52">
          <cell r="B52">
            <v>6200</v>
          </cell>
          <cell r="C52">
            <v>536.61800000000005</v>
          </cell>
          <cell r="D52">
            <v>537.59799999999996</v>
          </cell>
          <cell r="E52">
            <v>4.0220000000000004E-3</v>
          </cell>
          <cell r="F52">
            <v>30</v>
          </cell>
          <cell r="G52">
            <v>3.42</v>
          </cell>
          <cell r="H52">
            <v>50</v>
          </cell>
          <cell r="I52">
            <v>1.8</v>
          </cell>
          <cell r="J52">
            <v>5.7471264367816097</v>
          </cell>
          <cell r="K52">
            <v>147.45999999999998</v>
          </cell>
          <cell r="L52">
            <v>140.26</v>
          </cell>
          <cell r="M52">
            <v>192.61260000000001</v>
          </cell>
          <cell r="N52">
            <v>186.48</v>
          </cell>
          <cell r="O52">
            <v>42.330985362086842</v>
          </cell>
          <cell r="P52">
            <v>108.04984471899924</v>
          </cell>
          <cell r="Q52">
            <v>4.5501563063663246</v>
          </cell>
          <cell r="R52">
            <v>1.7258701341493901</v>
          </cell>
          <cell r="S52">
            <v>120.14460000000001</v>
          </cell>
          <cell r="T52">
            <v>2.8382188359736564</v>
          </cell>
          <cell r="U52">
            <v>6.2972244518639879</v>
          </cell>
          <cell r="V52">
            <v>756.57751287941812</v>
          </cell>
          <cell r="W52">
            <v>0.41267863869828975</v>
          </cell>
          <cell r="X52">
            <v>0.52718063208661226</v>
          </cell>
          <cell r="Y52">
            <v>8.625867809181365</v>
          </cell>
          <cell r="Z52">
            <v>4.519849736094284</v>
          </cell>
          <cell r="AA52">
            <v>1661.4508259827267</v>
          </cell>
          <cell r="AB52">
            <v>842.86157878686208</v>
          </cell>
          <cell r="AC52">
            <v>2504.3124047695887</v>
          </cell>
          <cell r="AE52">
            <v>539.05380000000036</v>
          </cell>
          <cell r="AF52">
            <v>539.05380000000036</v>
          </cell>
          <cell r="AG52">
            <v>533.83380000000034</v>
          </cell>
          <cell r="AH52">
            <v>533.83380000000034</v>
          </cell>
          <cell r="AI52">
            <v>537.2538000000003</v>
          </cell>
          <cell r="AJ52">
            <v>542.05380000000025</v>
          </cell>
          <cell r="AK52">
            <v>117</v>
          </cell>
          <cell r="AL52">
            <v>108</v>
          </cell>
          <cell r="AM52">
            <v>0</v>
          </cell>
          <cell r="AN52">
            <v>115.15151515151516</v>
          </cell>
          <cell r="AO52">
            <v>115.25729993922394</v>
          </cell>
          <cell r="AP52">
            <v>230.4088150907391</v>
          </cell>
          <cell r="BO52">
            <v>200</v>
          </cell>
          <cell r="BP52">
            <v>536.89800000000002</v>
          </cell>
          <cell r="BQ52">
            <v>200</v>
          </cell>
          <cell r="BR52">
            <v>536.89800000000002</v>
          </cell>
          <cell r="BS52">
            <v>200</v>
          </cell>
          <cell r="BT52">
            <v>536.89800000000002</v>
          </cell>
          <cell r="BU52">
            <v>200</v>
          </cell>
          <cell r="BV52">
            <v>536.89800000000002</v>
          </cell>
          <cell r="BW52">
            <v>200</v>
          </cell>
          <cell r="BX52">
            <v>536.89800000000002</v>
          </cell>
          <cell r="BY52">
            <v>200</v>
          </cell>
          <cell r="BZ52">
            <v>536.89800000000002</v>
          </cell>
          <cell r="CA52">
            <v>200</v>
          </cell>
          <cell r="CB52">
            <v>536.89800000000002</v>
          </cell>
          <cell r="CC52">
            <v>200</v>
          </cell>
          <cell r="CD52">
            <v>536.89800000000002</v>
          </cell>
          <cell r="CE52">
            <v>200</v>
          </cell>
          <cell r="CF52">
            <v>536.89800000000002</v>
          </cell>
          <cell r="CG52">
            <v>200</v>
          </cell>
          <cell r="CH52">
            <v>536.89800000000002</v>
          </cell>
          <cell r="CI52">
            <v>200</v>
          </cell>
          <cell r="CJ52">
            <v>536.89800000000002</v>
          </cell>
          <cell r="CK52">
            <v>200</v>
          </cell>
          <cell r="CL52">
            <v>536.89800000000002</v>
          </cell>
          <cell r="CM52">
            <v>200</v>
          </cell>
          <cell r="CN52">
            <v>536.89800000000002</v>
          </cell>
          <cell r="CO52">
            <v>175</v>
          </cell>
          <cell r="CP52">
            <v>536.94799999999998</v>
          </cell>
          <cell r="CQ52">
            <v>150</v>
          </cell>
          <cell r="CR52">
            <v>536.02800000000002</v>
          </cell>
          <cell r="CS52">
            <v>125</v>
          </cell>
          <cell r="CT52">
            <v>536.298</v>
          </cell>
          <cell r="CU52">
            <v>100</v>
          </cell>
          <cell r="CV52">
            <v>536.49800000000005</v>
          </cell>
          <cell r="CW52">
            <v>75</v>
          </cell>
          <cell r="CX52">
            <v>536.91800000000001</v>
          </cell>
          <cell r="CY52">
            <v>50</v>
          </cell>
          <cell r="CZ52">
            <v>537.64800000000002</v>
          </cell>
          <cell r="DA52">
            <v>25</v>
          </cell>
          <cell r="DB52">
            <v>538.44799999999998</v>
          </cell>
          <cell r="DE52">
            <v>25</v>
          </cell>
          <cell r="DF52">
            <v>535.30799999999999</v>
          </cell>
          <cell r="DG52">
            <v>50</v>
          </cell>
          <cell r="DH52">
            <v>535.99800000000005</v>
          </cell>
          <cell r="DI52">
            <v>65</v>
          </cell>
          <cell r="DJ52">
            <v>538.84799999999996</v>
          </cell>
          <cell r="DK52">
            <v>72</v>
          </cell>
          <cell r="DL52">
            <v>536.19799999999998</v>
          </cell>
          <cell r="DM52">
            <v>100</v>
          </cell>
          <cell r="DN52">
            <v>535.96799999999996</v>
          </cell>
          <cell r="DO52">
            <v>125</v>
          </cell>
          <cell r="DP52">
            <v>536.73800000000006</v>
          </cell>
          <cell r="DQ52">
            <v>150</v>
          </cell>
          <cell r="DR52">
            <v>537.19799999999998</v>
          </cell>
          <cell r="DS52">
            <v>175</v>
          </cell>
          <cell r="DT52">
            <v>537.19799999999998</v>
          </cell>
          <cell r="DU52">
            <v>200</v>
          </cell>
          <cell r="DV52">
            <v>538.298</v>
          </cell>
          <cell r="DW52">
            <v>200</v>
          </cell>
          <cell r="DX52">
            <v>538.298</v>
          </cell>
          <cell r="DY52">
            <v>200</v>
          </cell>
          <cell r="DZ52">
            <v>538.298</v>
          </cell>
          <cell r="EA52">
            <v>200</v>
          </cell>
          <cell r="EB52">
            <v>538.298</v>
          </cell>
          <cell r="EC52">
            <v>200</v>
          </cell>
          <cell r="ED52">
            <v>538.298</v>
          </cell>
          <cell r="EE52">
            <v>200</v>
          </cell>
          <cell r="EF52">
            <v>538.298</v>
          </cell>
          <cell r="EG52">
            <v>200</v>
          </cell>
          <cell r="EH52">
            <v>538.298</v>
          </cell>
          <cell r="EI52">
            <v>200</v>
          </cell>
          <cell r="EJ52">
            <v>538.298</v>
          </cell>
          <cell r="EK52">
            <v>200</v>
          </cell>
          <cell r="EL52">
            <v>538.298</v>
          </cell>
          <cell r="EM52">
            <v>200</v>
          </cell>
          <cell r="EN52">
            <v>538.298</v>
          </cell>
          <cell r="EO52">
            <v>200</v>
          </cell>
          <cell r="EP52">
            <v>538.298</v>
          </cell>
          <cell r="EQ52">
            <v>200</v>
          </cell>
          <cell r="ER52">
            <v>538.298</v>
          </cell>
        </row>
        <row r="53">
          <cell r="B53">
            <v>6400</v>
          </cell>
          <cell r="C53">
            <v>535.32799999999997</v>
          </cell>
          <cell r="D53">
            <v>537.01800000000003</v>
          </cell>
          <cell r="E53">
            <v>4.0220000000000004E-3</v>
          </cell>
          <cell r="F53">
            <v>30</v>
          </cell>
          <cell r="G53">
            <v>3.42</v>
          </cell>
          <cell r="H53">
            <v>50</v>
          </cell>
          <cell r="I53">
            <v>1.8</v>
          </cell>
          <cell r="J53">
            <v>5.7471264367816097</v>
          </cell>
          <cell r="K53">
            <v>147.45999999999998</v>
          </cell>
          <cell r="L53">
            <v>140.26</v>
          </cell>
          <cell r="M53">
            <v>192.61260000000001</v>
          </cell>
          <cell r="N53">
            <v>186.48</v>
          </cell>
          <cell r="O53">
            <v>42.330985362086842</v>
          </cell>
          <cell r="P53">
            <v>108.04984471899924</v>
          </cell>
          <cell r="Q53">
            <v>4.5501563063663246</v>
          </cell>
          <cell r="R53">
            <v>1.7258701341493901</v>
          </cell>
          <cell r="S53">
            <v>120.14460000000001</v>
          </cell>
          <cell r="T53">
            <v>2.8382188359736564</v>
          </cell>
          <cell r="U53">
            <v>6.2972244518639879</v>
          </cell>
          <cell r="V53">
            <v>756.57751287941812</v>
          </cell>
          <cell r="W53">
            <v>0.41267863869828975</v>
          </cell>
          <cell r="X53">
            <v>0.52718063208661226</v>
          </cell>
          <cell r="Y53">
            <v>8.625867809181365</v>
          </cell>
          <cell r="Z53">
            <v>4.519849736094284</v>
          </cell>
          <cell r="AA53">
            <v>1661.4508259827267</v>
          </cell>
          <cell r="AB53">
            <v>842.86157878686208</v>
          </cell>
          <cell r="AC53">
            <v>2504.3124047695887</v>
          </cell>
          <cell r="AE53">
            <v>538.24940000000038</v>
          </cell>
          <cell r="AF53">
            <v>538.24940000000038</v>
          </cell>
          <cell r="AG53">
            <v>533.02940000000035</v>
          </cell>
          <cell r="AH53">
            <v>533.02940000000035</v>
          </cell>
          <cell r="AI53">
            <v>536.44940000000031</v>
          </cell>
          <cell r="AJ53">
            <v>541.24940000000026</v>
          </cell>
          <cell r="AK53">
            <v>116</v>
          </cell>
          <cell r="AL53">
            <v>108</v>
          </cell>
          <cell r="AM53">
            <v>0</v>
          </cell>
          <cell r="AN53">
            <v>115.15151515151516</v>
          </cell>
          <cell r="AO53">
            <v>115.25729993922394</v>
          </cell>
          <cell r="AP53">
            <v>230.4088150907391</v>
          </cell>
          <cell r="BO53">
            <v>200</v>
          </cell>
          <cell r="BP53">
            <v>536.58799999999997</v>
          </cell>
          <cell r="BQ53">
            <v>200</v>
          </cell>
          <cell r="BR53">
            <v>536.58799999999997</v>
          </cell>
          <cell r="BS53">
            <v>200</v>
          </cell>
          <cell r="BT53">
            <v>536.58799999999997</v>
          </cell>
          <cell r="BU53">
            <v>200</v>
          </cell>
          <cell r="BV53">
            <v>536.58799999999997</v>
          </cell>
          <cell r="BW53">
            <v>200</v>
          </cell>
          <cell r="BX53">
            <v>536.58799999999997</v>
          </cell>
          <cell r="BY53">
            <v>200</v>
          </cell>
          <cell r="BZ53">
            <v>536.58799999999997</v>
          </cell>
          <cell r="CA53">
            <v>200</v>
          </cell>
          <cell r="CB53">
            <v>536.58799999999997</v>
          </cell>
          <cell r="CC53">
            <v>200</v>
          </cell>
          <cell r="CD53">
            <v>536.58799999999997</v>
          </cell>
          <cell r="CE53">
            <v>200</v>
          </cell>
          <cell r="CF53">
            <v>536.58799999999997</v>
          </cell>
          <cell r="CG53">
            <v>200</v>
          </cell>
          <cell r="CH53">
            <v>536.58799999999997</v>
          </cell>
          <cell r="CI53">
            <v>200</v>
          </cell>
          <cell r="CJ53">
            <v>536.58799999999997</v>
          </cell>
          <cell r="CK53">
            <v>175</v>
          </cell>
          <cell r="CL53">
            <v>536.69799999999998</v>
          </cell>
          <cell r="CM53">
            <v>150</v>
          </cell>
          <cell r="CN53">
            <v>537.16800000000001</v>
          </cell>
          <cell r="CO53">
            <v>125</v>
          </cell>
          <cell r="CP53">
            <v>535.88800000000003</v>
          </cell>
          <cell r="CQ53">
            <v>100</v>
          </cell>
          <cell r="CR53">
            <v>536.68799999999999</v>
          </cell>
          <cell r="CS53">
            <v>93</v>
          </cell>
          <cell r="CT53">
            <v>540.00800000000004</v>
          </cell>
          <cell r="CU53">
            <v>80</v>
          </cell>
          <cell r="CV53">
            <v>535.70799999999997</v>
          </cell>
          <cell r="CW53">
            <v>75</v>
          </cell>
          <cell r="CX53">
            <v>535.25800000000004</v>
          </cell>
          <cell r="CY53">
            <v>50</v>
          </cell>
          <cell r="CZ53">
            <v>535.99800000000005</v>
          </cell>
          <cell r="DA53">
            <v>25</v>
          </cell>
          <cell r="DB53">
            <v>535.298</v>
          </cell>
          <cell r="DE53">
            <v>25</v>
          </cell>
          <cell r="DF53">
            <v>535.81799999999998</v>
          </cell>
          <cell r="DG53">
            <v>50</v>
          </cell>
          <cell r="DH53">
            <v>535.798</v>
          </cell>
          <cell r="DI53">
            <v>75</v>
          </cell>
          <cell r="DJ53">
            <v>535.81799999999998</v>
          </cell>
          <cell r="DK53">
            <v>100</v>
          </cell>
          <cell r="DL53">
            <v>536.44799999999998</v>
          </cell>
          <cell r="DM53">
            <v>125</v>
          </cell>
          <cell r="DN53">
            <v>537.21799999999996</v>
          </cell>
          <cell r="DO53">
            <v>150</v>
          </cell>
          <cell r="DP53">
            <v>537.32799999999997</v>
          </cell>
          <cell r="DQ53">
            <v>175</v>
          </cell>
          <cell r="DR53">
            <v>537.39800000000002</v>
          </cell>
          <cell r="DS53">
            <v>200</v>
          </cell>
          <cell r="DT53">
            <v>537.44799999999998</v>
          </cell>
          <cell r="DU53">
            <v>200</v>
          </cell>
          <cell r="DV53">
            <v>537.44799999999998</v>
          </cell>
          <cell r="DW53">
            <v>200</v>
          </cell>
          <cell r="DX53">
            <v>537.44799999999998</v>
          </cell>
          <cell r="DY53">
            <v>200</v>
          </cell>
          <cell r="DZ53">
            <v>537.44799999999998</v>
          </cell>
          <cell r="EA53">
            <v>200</v>
          </cell>
          <cell r="EB53">
            <v>537.44799999999998</v>
          </cell>
          <cell r="EC53">
            <v>200</v>
          </cell>
          <cell r="ED53">
            <v>537.44799999999998</v>
          </cell>
          <cell r="EE53">
            <v>200</v>
          </cell>
          <cell r="EF53">
            <v>537.44799999999998</v>
          </cell>
          <cell r="EG53">
            <v>200</v>
          </cell>
          <cell r="EH53">
            <v>537.44799999999998</v>
          </cell>
          <cell r="EI53">
            <v>200</v>
          </cell>
          <cell r="EJ53">
            <v>537.44799999999998</v>
          </cell>
          <cell r="EK53">
            <v>200</v>
          </cell>
          <cell r="EL53">
            <v>537.44799999999998</v>
          </cell>
          <cell r="EM53">
            <v>200</v>
          </cell>
          <cell r="EN53">
            <v>537.44799999999998</v>
          </cell>
          <cell r="EO53">
            <v>200</v>
          </cell>
          <cell r="EP53">
            <v>537.44799999999998</v>
          </cell>
          <cell r="EQ53">
            <v>200</v>
          </cell>
          <cell r="ER53">
            <v>537.44799999999998</v>
          </cell>
        </row>
        <row r="54">
          <cell r="A54" t="str">
            <v>PC5 RD 6+432.597</v>
          </cell>
          <cell r="B54">
            <v>6442</v>
          </cell>
          <cell r="C54">
            <v>534.99400000000003</v>
          </cell>
          <cell r="D54">
            <v>535.69799999999998</v>
          </cell>
          <cell r="E54">
            <v>4.0220000000000004E-3</v>
          </cell>
          <cell r="F54">
            <v>30</v>
          </cell>
          <cell r="G54">
            <v>3.42</v>
          </cell>
          <cell r="H54">
            <v>50</v>
          </cell>
          <cell r="I54">
            <v>1.8</v>
          </cell>
          <cell r="J54">
            <v>5.7471264367816097</v>
          </cell>
          <cell r="K54">
            <v>147.45999999999998</v>
          </cell>
          <cell r="L54">
            <v>140.26</v>
          </cell>
          <cell r="M54">
            <v>192.61260000000001</v>
          </cell>
          <cell r="N54">
            <v>186.48</v>
          </cell>
          <cell r="O54">
            <v>42.330985362086842</v>
          </cell>
          <cell r="P54">
            <v>108.04984471899924</v>
          </cell>
          <cell r="Q54">
            <v>4.5501563063663246</v>
          </cell>
          <cell r="R54">
            <v>1.7258701341493901</v>
          </cell>
          <cell r="S54">
            <v>120.14460000000001</v>
          </cell>
          <cell r="T54">
            <v>2.8382188359736564</v>
          </cell>
          <cell r="U54">
            <v>6.2972244518639879</v>
          </cell>
          <cell r="V54">
            <v>756.57751287941812</v>
          </cell>
          <cell r="W54">
            <v>0.41267863869828975</v>
          </cell>
          <cell r="X54">
            <v>0.52718063208661226</v>
          </cell>
          <cell r="Y54">
            <v>8.625867809181365</v>
          </cell>
          <cell r="Z54">
            <v>4.519849736094284</v>
          </cell>
          <cell r="AA54">
            <v>1661.4508259827267</v>
          </cell>
          <cell r="AB54">
            <v>842.86157878686208</v>
          </cell>
          <cell r="AC54">
            <v>2504.3124047695887</v>
          </cell>
          <cell r="AE54">
            <v>538.08047600000043</v>
          </cell>
          <cell r="AF54">
            <v>538.08047600000043</v>
          </cell>
          <cell r="AG54">
            <v>532.8604760000004</v>
          </cell>
          <cell r="AH54">
            <v>532.8604760000004</v>
          </cell>
          <cell r="AI54">
            <v>536.28047600000036</v>
          </cell>
          <cell r="AJ54">
            <v>541.08047600000032</v>
          </cell>
          <cell r="AK54">
            <v>115</v>
          </cell>
          <cell r="AL54">
            <v>112</v>
          </cell>
          <cell r="AM54">
            <v>0</v>
          </cell>
          <cell r="AN54">
            <v>115.15151515151516</v>
          </cell>
          <cell r="AO54">
            <v>115.25729993922394</v>
          </cell>
          <cell r="AP54">
            <v>230.4088150907391</v>
          </cell>
          <cell r="BO54">
            <v>200</v>
          </cell>
          <cell r="BP54">
            <v>536.44799999999998</v>
          </cell>
          <cell r="BQ54">
            <v>200</v>
          </cell>
          <cell r="BR54">
            <v>536.44799999999998</v>
          </cell>
          <cell r="BS54">
            <v>200</v>
          </cell>
          <cell r="BT54">
            <v>536.44799999999998</v>
          </cell>
          <cell r="BU54">
            <v>200</v>
          </cell>
          <cell r="BV54">
            <v>536.44799999999998</v>
          </cell>
          <cell r="BW54">
            <v>200</v>
          </cell>
          <cell r="BX54">
            <v>536.44799999999998</v>
          </cell>
          <cell r="BY54">
            <v>200</v>
          </cell>
          <cell r="BZ54">
            <v>536.44799999999998</v>
          </cell>
          <cell r="CA54">
            <v>200</v>
          </cell>
          <cell r="CB54">
            <v>536.44799999999998</v>
          </cell>
          <cell r="CC54">
            <v>200</v>
          </cell>
          <cell r="CD54">
            <v>536.44799999999998</v>
          </cell>
          <cell r="CE54">
            <v>200</v>
          </cell>
          <cell r="CF54">
            <v>536.44799999999998</v>
          </cell>
          <cell r="CG54">
            <v>200</v>
          </cell>
          <cell r="CH54">
            <v>536.44799999999998</v>
          </cell>
          <cell r="CI54">
            <v>200</v>
          </cell>
          <cell r="CJ54">
            <v>536.44799999999998</v>
          </cell>
          <cell r="CK54">
            <v>200</v>
          </cell>
          <cell r="CL54">
            <v>536.44799999999998</v>
          </cell>
          <cell r="CM54">
            <v>175</v>
          </cell>
          <cell r="CN54">
            <v>536.74800000000005</v>
          </cell>
          <cell r="CO54">
            <v>150</v>
          </cell>
          <cell r="CP54">
            <v>536.24800000000005</v>
          </cell>
          <cell r="CQ54">
            <v>122</v>
          </cell>
          <cell r="CR54">
            <v>537.14800000000002</v>
          </cell>
          <cell r="CS54">
            <v>115</v>
          </cell>
          <cell r="CT54">
            <v>539.39800000000002</v>
          </cell>
          <cell r="CU54">
            <v>100</v>
          </cell>
          <cell r="CV54">
            <v>536.798</v>
          </cell>
          <cell r="CW54">
            <v>75</v>
          </cell>
          <cell r="CX54">
            <v>535.74800000000005</v>
          </cell>
          <cell r="CY54">
            <v>50</v>
          </cell>
          <cell r="CZ54">
            <v>534.94799999999998</v>
          </cell>
          <cell r="DA54">
            <v>25</v>
          </cell>
          <cell r="DB54">
            <v>534.74800000000005</v>
          </cell>
          <cell r="DE54">
            <v>25</v>
          </cell>
          <cell r="DF54">
            <v>534.94799999999998</v>
          </cell>
          <cell r="DG54">
            <v>50</v>
          </cell>
          <cell r="DH54">
            <v>535.14800000000002</v>
          </cell>
          <cell r="DI54">
            <v>75</v>
          </cell>
          <cell r="DJ54">
            <v>535.048</v>
          </cell>
          <cell r="DK54">
            <v>100</v>
          </cell>
          <cell r="DL54">
            <v>535.21799999999996</v>
          </cell>
          <cell r="DM54">
            <v>125</v>
          </cell>
          <cell r="DN54">
            <v>535.19799999999998</v>
          </cell>
          <cell r="DO54">
            <v>150</v>
          </cell>
          <cell r="DP54">
            <v>535.09799999999996</v>
          </cell>
          <cell r="DQ54">
            <v>175</v>
          </cell>
          <cell r="DR54">
            <v>535.01800000000003</v>
          </cell>
          <cell r="DS54">
            <v>200</v>
          </cell>
          <cell r="DT54">
            <v>534.94799999999998</v>
          </cell>
          <cell r="DU54">
            <v>200</v>
          </cell>
          <cell r="DV54">
            <v>534.94799999999998</v>
          </cell>
          <cell r="DW54">
            <v>200</v>
          </cell>
          <cell r="DX54">
            <v>534.94799999999998</v>
          </cell>
          <cell r="DY54">
            <v>200</v>
          </cell>
          <cell r="DZ54">
            <v>534.94799999999998</v>
          </cell>
          <cell r="EA54">
            <v>200</v>
          </cell>
          <cell r="EB54">
            <v>534.94799999999998</v>
          </cell>
          <cell r="EC54">
            <v>200</v>
          </cell>
          <cell r="ED54">
            <v>534.94799999999998</v>
          </cell>
          <cell r="EE54">
            <v>200</v>
          </cell>
          <cell r="EF54">
            <v>534.94799999999998</v>
          </cell>
          <cell r="EG54">
            <v>200</v>
          </cell>
          <cell r="EH54">
            <v>534.94799999999998</v>
          </cell>
          <cell r="EI54">
            <v>200</v>
          </cell>
          <cell r="EJ54">
            <v>534.94799999999998</v>
          </cell>
          <cell r="EK54">
            <v>200</v>
          </cell>
          <cell r="EL54">
            <v>534.94799999999998</v>
          </cell>
          <cell r="EM54">
            <v>200</v>
          </cell>
          <cell r="EN54">
            <v>534.94799999999998</v>
          </cell>
          <cell r="EO54">
            <v>200</v>
          </cell>
          <cell r="EP54">
            <v>534.94799999999998</v>
          </cell>
          <cell r="EQ54">
            <v>200</v>
          </cell>
          <cell r="ER54">
            <v>534.94799999999998</v>
          </cell>
        </row>
        <row r="55">
          <cell r="B55">
            <v>6454</v>
          </cell>
          <cell r="C55">
            <v>541.34799999999996</v>
          </cell>
          <cell r="D55">
            <v>540.548</v>
          </cell>
          <cell r="E55">
            <v>4.0220000000000004E-3</v>
          </cell>
          <cell r="F55">
            <v>30</v>
          </cell>
          <cell r="G55">
            <v>3.42</v>
          </cell>
          <cell r="H55">
            <v>50</v>
          </cell>
          <cell r="I55">
            <v>1.8</v>
          </cell>
          <cell r="J55">
            <v>5.7471264367816097</v>
          </cell>
          <cell r="K55">
            <v>147.45999999999998</v>
          </cell>
          <cell r="L55">
            <v>140.26</v>
          </cell>
          <cell r="M55">
            <v>192.61260000000001</v>
          </cell>
          <cell r="N55">
            <v>186.48</v>
          </cell>
          <cell r="O55">
            <v>42.330985362086842</v>
          </cell>
          <cell r="P55">
            <v>108.04984471899924</v>
          </cell>
          <cell r="Q55">
            <v>4.5501563063663246</v>
          </cell>
          <cell r="R55">
            <v>1.7258701341493901</v>
          </cell>
          <cell r="S55">
            <v>120.14460000000001</v>
          </cell>
          <cell r="T55">
            <v>2.8382188359736564</v>
          </cell>
          <cell r="U55">
            <v>6.2972244518639879</v>
          </cell>
          <cell r="V55">
            <v>756.57751287941812</v>
          </cell>
          <cell r="W55">
            <v>0.41267863869828975</v>
          </cell>
          <cell r="X55">
            <v>0.52718063208661226</v>
          </cell>
          <cell r="Y55">
            <v>8.625867809181365</v>
          </cell>
          <cell r="Z55">
            <v>4.519849736094284</v>
          </cell>
          <cell r="AA55">
            <v>1661.4508259827267</v>
          </cell>
          <cell r="AB55">
            <v>842.86157878686208</v>
          </cell>
          <cell r="AC55">
            <v>2504.3124047695887</v>
          </cell>
          <cell r="AE55">
            <v>538.03221200000041</v>
          </cell>
          <cell r="AF55">
            <v>538.03221200000041</v>
          </cell>
          <cell r="AG55">
            <v>532.81221200000039</v>
          </cell>
          <cell r="AH55">
            <v>532.81221200000039</v>
          </cell>
          <cell r="AI55">
            <v>536.23221200000035</v>
          </cell>
          <cell r="AJ55">
            <v>541.0322120000003</v>
          </cell>
          <cell r="AK55">
            <v>108</v>
          </cell>
          <cell r="AL55">
            <v>100</v>
          </cell>
          <cell r="AM55">
            <v>26.674337499998657</v>
          </cell>
          <cell r="AN55">
            <v>115.15151515151516</v>
          </cell>
          <cell r="AO55">
            <v>115.25729993922394</v>
          </cell>
          <cell r="AP55">
            <v>230.4088150907391</v>
          </cell>
          <cell r="BO55">
            <v>200</v>
          </cell>
          <cell r="BP55">
            <v>539.94799999999998</v>
          </cell>
          <cell r="BQ55">
            <v>200</v>
          </cell>
          <cell r="BR55">
            <v>539.94799999999998</v>
          </cell>
          <cell r="BS55">
            <v>200</v>
          </cell>
          <cell r="BT55">
            <v>539.94799999999998</v>
          </cell>
          <cell r="BU55">
            <v>200</v>
          </cell>
          <cell r="BV55">
            <v>539.94799999999998</v>
          </cell>
          <cell r="BW55">
            <v>200</v>
          </cell>
          <cell r="BX55">
            <v>539.94799999999998</v>
          </cell>
          <cell r="BY55">
            <v>200</v>
          </cell>
          <cell r="BZ55">
            <v>539.94799999999998</v>
          </cell>
          <cell r="CA55">
            <v>200</v>
          </cell>
          <cell r="CB55">
            <v>539.94799999999998</v>
          </cell>
          <cell r="CC55">
            <v>200</v>
          </cell>
          <cell r="CD55">
            <v>539.94799999999998</v>
          </cell>
          <cell r="CE55">
            <v>200</v>
          </cell>
          <cell r="CF55">
            <v>539.94799999999998</v>
          </cell>
          <cell r="CG55">
            <v>200</v>
          </cell>
          <cell r="CH55">
            <v>539.94799999999998</v>
          </cell>
          <cell r="CI55">
            <v>200</v>
          </cell>
          <cell r="CJ55">
            <v>539.94799999999998</v>
          </cell>
          <cell r="CK55">
            <v>200</v>
          </cell>
          <cell r="CL55">
            <v>539.94799999999998</v>
          </cell>
          <cell r="CM55">
            <v>200</v>
          </cell>
          <cell r="CN55">
            <v>539.94799999999998</v>
          </cell>
          <cell r="CO55">
            <v>175</v>
          </cell>
          <cell r="CP55">
            <v>539.99800000000005</v>
          </cell>
          <cell r="CQ55">
            <v>150</v>
          </cell>
          <cell r="CR55">
            <v>540.44799999999998</v>
          </cell>
          <cell r="CS55">
            <v>125</v>
          </cell>
          <cell r="CT55">
            <v>540.048</v>
          </cell>
          <cell r="CU55">
            <v>100</v>
          </cell>
          <cell r="CV55">
            <v>540.10799999999995</v>
          </cell>
          <cell r="CW55">
            <v>75</v>
          </cell>
          <cell r="CX55">
            <v>540.26800000000003</v>
          </cell>
          <cell r="CY55">
            <v>50</v>
          </cell>
          <cell r="CZ55">
            <v>540.61800000000005</v>
          </cell>
          <cell r="DA55">
            <v>25</v>
          </cell>
          <cell r="DB55">
            <v>540.84799999999996</v>
          </cell>
          <cell r="DE55">
            <v>25</v>
          </cell>
          <cell r="DF55">
            <v>540.44799999999998</v>
          </cell>
          <cell r="DG55">
            <v>50</v>
          </cell>
          <cell r="DH55">
            <v>540.66800000000001</v>
          </cell>
          <cell r="DI55">
            <v>75</v>
          </cell>
          <cell r="DJ55">
            <v>540.798</v>
          </cell>
          <cell r="DK55">
            <v>100</v>
          </cell>
          <cell r="DL55">
            <v>540.64800000000002</v>
          </cell>
          <cell r="DM55">
            <v>125</v>
          </cell>
          <cell r="DN55">
            <v>540.74800000000005</v>
          </cell>
          <cell r="DO55">
            <v>150</v>
          </cell>
          <cell r="DP55">
            <v>540.77800000000002</v>
          </cell>
          <cell r="DQ55">
            <v>175</v>
          </cell>
          <cell r="DR55">
            <v>541.01800000000003</v>
          </cell>
          <cell r="DS55">
            <v>200</v>
          </cell>
          <cell r="DT55">
            <v>541.14800000000002</v>
          </cell>
          <cell r="DU55">
            <v>200</v>
          </cell>
          <cell r="DV55">
            <v>541.14800000000002</v>
          </cell>
          <cell r="DW55">
            <v>200</v>
          </cell>
          <cell r="DX55">
            <v>541.14800000000002</v>
          </cell>
          <cell r="DY55">
            <v>200</v>
          </cell>
          <cell r="DZ55">
            <v>541.14800000000002</v>
          </cell>
          <cell r="EA55">
            <v>200</v>
          </cell>
          <cell r="EB55">
            <v>541.14800000000002</v>
          </cell>
          <cell r="EC55">
            <v>200</v>
          </cell>
          <cell r="ED55">
            <v>541.14800000000002</v>
          </cell>
          <cell r="EE55">
            <v>200</v>
          </cell>
          <cell r="EF55">
            <v>541.14800000000002</v>
          </cell>
          <cell r="EG55">
            <v>200</v>
          </cell>
          <cell r="EH55">
            <v>541.14800000000002</v>
          </cell>
          <cell r="EI55">
            <v>200</v>
          </cell>
          <cell r="EJ55">
            <v>541.14800000000002</v>
          </cell>
          <cell r="EK55">
            <v>200</v>
          </cell>
          <cell r="EL55">
            <v>541.14800000000002</v>
          </cell>
          <cell r="EM55">
            <v>200</v>
          </cell>
          <cell r="EN55">
            <v>541.14800000000002</v>
          </cell>
          <cell r="EO55">
            <v>200</v>
          </cell>
          <cell r="EP55">
            <v>541.14800000000002</v>
          </cell>
          <cell r="EQ55">
            <v>200</v>
          </cell>
          <cell r="ER55">
            <v>541.14800000000002</v>
          </cell>
        </row>
        <row r="56">
          <cell r="B56">
            <v>6470</v>
          </cell>
          <cell r="C56">
            <v>534.74800000000005</v>
          </cell>
          <cell r="D56">
            <v>535.45800000000008</v>
          </cell>
          <cell r="E56">
            <v>4.0220000000000004E-3</v>
          </cell>
          <cell r="F56">
            <v>30</v>
          </cell>
          <cell r="G56">
            <v>3.42</v>
          </cell>
          <cell r="H56">
            <v>50</v>
          </cell>
          <cell r="I56">
            <v>1.8</v>
          </cell>
          <cell r="J56">
            <v>5.7471264367816097</v>
          </cell>
          <cell r="K56">
            <v>147.45999999999998</v>
          </cell>
          <cell r="L56">
            <v>140.26</v>
          </cell>
          <cell r="M56">
            <v>192.61260000000001</v>
          </cell>
          <cell r="N56">
            <v>186.48</v>
          </cell>
          <cell r="O56">
            <v>42.330985362086842</v>
          </cell>
          <cell r="P56">
            <v>108.04984471899924</v>
          </cell>
          <cell r="Q56">
            <v>4.5501563063663246</v>
          </cell>
          <cell r="R56">
            <v>1.7258701341493901</v>
          </cell>
          <cell r="S56">
            <v>120.14460000000001</v>
          </cell>
          <cell r="T56">
            <v>2.8382188359736564</v>
          </cell>
          <cell r="U56">
            <v>6.2972244518639879</v>
          </cell>
          <cell r="V56">
            <v>756.57751287941812</v>
          </cell>
          <cell r="W56">
            <v>0.41267863869828975</v>
          </cell>
          <cell r="X56">
            <v>0.52718063208661226</v>
          </cell>
          <cell r="Y56">
            <v>8.625867809181365</v>
          </cell>
          <cell r="Z56">
            <v>4.519849736094284</v>
          </cell>
          <cell r="AA56">
            <v>1661.4508259827267</v>
          </cell>
          <cell r="AB56">
            <v>842.86157878686208</v>
          </cell>
          <cell r="AC56">
            <v>2504.3124047695887</v>
          </cell>
          <cell r="AE56">
            <v>537.96786000000043</v>
          </cell>
          <cell r="AF56">
            <v>537.96786000000043</v>
          </cell>
          <cell r="AG56">
            <v>532.7478600000004</v>
          </cell>
          <cell r="AH56">
            <v>532.7478600000004</v>
          </cell>
          <cell r="AI56">
            <v>536.16786000000036</v>
          </cell>
          <cell r="AJ56">
            <v>540.96786000000031</v>
          </cell>
          <cell r="AK56">
            <v>115</v>
          </cell>
          <cell r="AL56">
            <v>113</v>
          </cell>
          <cell r="AM56">
            <v>0</v>
          </cell>
          <cell r="AN56">
            <v>115.15151515151516</v>
          </cell>
          <cell r="AO56">
            <v>115.25729993922394</v>
          </cell>
          <cell r="AP56">
            <v>230.4088150907391</v>
          </cell>
          <cell r="BO56">
            <v>200</v>
          </cell>
          <cell r="BP56">
            <v>536.36800000000005</v>
          </cell>
          <cell r="BQ56">
            <v>200</v>
          </cell>
          <cell r="BR56">
            <v>536.36800000000005</v>
          </cell>
          <cell r="BS56">
            <v>200</v>
          </cell>
          <cell r="BT56">
            <v>536.36800000000005</v>
          </cell>
          <cell r="BU56">
            <v>200</v>
          </cell>
          <cell r="BV56">
            <v>536.36800000000005</v>
          </cell>
          <cell r="BW56">
            <v>200</v>
          </cell>
          <cell r="BX56">
            <v>536.36800000000005</v>
          </cell>
          <cell r="BY56">
            <v>200</v>
          </cell>
          <cell r="BZ56">
            <v>536.36800000000005</v>
          </cell>
          <cell r="CA56">
            <v>200</v>
          </cell>
          <cell r="CB56">
            <v>536.36800000000005</v>
          </cell>
          <cell r="CC56">
            <v>200</v>
          </cell>
          <cell r="CD56">
            <v>536.36800000000005</v>
          </cell>
          <cell r="CE56">
            <v>200</v>
          </cell>
          <cell r="CF56">
            <v>536.36800000000005</v>
          </cell>
          <cell r="CG56">
            <v>200</v>
          </cell>
          <cell r="CH56">
            <v>536.36800000000005</v>
          </cell>
          <cell r="CI56">
            <v>200</v>
          </cell>
          <cell r="CJ56">
            <v>536.36800000000005</v>
          </cell>
          <cell r="CK56">
            <v>200</v>
          </cell>
          <cell r="CL56">
            <v>536.36800000000005</v>
          </cell>
          <cell r="CM56">
            <v>200</v>
          </cell>
          <cell r="CN56">
            <v>536.36800000000005</v>
          </cell>
          <cell r="CO56">
            <v>175</v>
          </cell>
          <cell r="CP56">
            <v>536.31799999999998</v>
          </cell>
          <cell r="CQ56">
            <v>150</v>
          </cell>
          <cell r="CR56">
            <v>536.21799999999996</v>
          </cell>
          <cell r="CS56">
            <v>125</v>
          </cell>
          <cell r="CT56">
            <v>536.34799999999996</v>
          </cell>
          <cell r="CU56">
            <v>100</v>
          </cell>
          <cell r="CV56">
            <v>536.14800000000002</v>
          </cell>
          <cell r="CW56">
            <v>75</v>
          </cell>
          <cell r="CX56">
            <v>535.66800000000001</v>
          </cell>
          <cell r="CY56">
            <v>50</v>
          </cell>
          <cell r="CZ56">
            <v>534.32799999999997</v>
          </cell>
          <cell r="DA56">
            <v>25</v>
          </cell>
          <cell r="DB56">
            <v>534.44799999999998</v>
          </cell>
          <cell r="DE56">
            <v>25</v>
          </cell>
          <cell r="DF56">
            <v>534.64800000000002</v>
          </cell>
          <cell r="DG56">
            <v>50</v>
          </cell>
          <cell r="DH56">
            <v>534.74800000000005</v>
          </cell>
          <cell r="DI56">
            <v>75</v>
          </cell>
          <cell r="DJ56">
            <v>534.548</v>
          </cell>
          <cell r="DK56">
            <v>100</v>
          </cell>
          <cell r="DL56">
            <v>543.74800000000005</v>
          </cell>
          <cell r="DM56">
            <v>125</v>
          </cell>
          <cell r="DN56">
            <v>534.678</v>
          </cell>
          <cell r="DO56">
            <v>150</v>
          </cell>
          <cell r="DP56">
            <v>534.64800000000002</v>
          </cell>
          <cell r="DQ56">
            <v>175</v>
          </cell>
          <cell r="DR56">
            <v>534.59799999999996</v>
          </cell>
          <cell r="DS56">
            <v>200</v>
          </cell>
          <cell r="DT56">
            <v>534.548</v>
          </cell>
          <cell r="DU56">
            <v>200</v>
          </cell>
          <cell r="DV56">
            <v>534.548</v>
          </cell>
          <cell r="DW56">
            <v>200</v>
          </cell>
          <cell r="DX56">
            <v>534.548</v>
          </cell>
          <cell r="DY56">
            <v>200</v>
          </cell>
          <cell r="DZ56">
            <v>534.548</v>
          </cell>
          <cell r="EA56">
            <v>200</v>
          </cell>
          <cell r="EB56">
            <v>534.548</v>
          </cell>
          <cell r="EC56">
            <v>200</v>
          </cell>
          <cell r="ED56">
            <v>534.548</v>
          </cell>
          <cell r="EE56">
            <v>200</v>
          </cell>
          <cell r="EF56">
            <v>534.548</v>
          </cell>
          <cell r="EG56">
            <v>200</v>
          </cell>
          <cell r="EH56">
            <v>534.548</v>
          </cell>
          <cell r="EI56">
            <v>200</v>
          </cell>
          <cell r="EJ56">
            <v>534.548</v>
          </cell>
          <cell r="EK56">
            <v>200</v>
          </cell>
          <cell r="EL56">
            <v>534.548</v>
          </cell>
          <cell r="EM56">
            <v>200</v>
          </cell>
          <cell r="EN56">
            <v>534.548</v>
          </cell>
          <cell r="EO56">
            <v>200</v>
          </cell>
          <cell r="EP56">
            <v>534.548</v>
          </cell>
          <cell r="EQ56">
            <v>200</v>
          </cell>
          <cell r="ER56">
            <v>534.548</v>
          </cell>
        </row>
        <row r="57">
          <cell r="A57" t="str">
            <v>PT5 RD 6+536.888</v>
          </cell>
          <cell r="B57">
            <v>6600</v>
          </cell>
          <cell r="C57">
            <v>536.74800000000005</v>
          </cell>
          <cell r="D57">
            <v>535.50649999999996</v>
          </cell>
          <cell r="E57">
            <v>4.0220000000000004E-3</v>
          </cell>
          <cell r="F57">
            <v>30</v>
          </cell>
          <cell r="G57">
            <v>3.42</v>
          </cell>
          <cell r="H57">
            <v>50</v>
          </cell>
          <cell r="I57">
            <v>1.8</v>
          </cell>
          <cell r="J57">
            <v>5.7471264367816097</v>
          </cell>
          <cell r="K57">
            <v>147.45999999999998</v>
          </cell>
          <cell r="L57">
            <v>140.26</v>
          </cell>
          <cell r="M57">
            <v>192.61260000000001</v>
          </cell>
          <cell r="N57">
            <v>186.48</v>
          </cell>
          <cell r="O57">
            <v>42.330985362086842</v>
          </cell>
          <cell r="P57">
            <v>108.04984471899924</v>
          </cell>
          <cell r="Q57">
            <v>4.5501563063663246</v>
          </cell>
          <cell r="R57">
            <v>1.7258701341493901</v>
          </cell>
          <cell r="S57">
            <v>120.14460000000001</v>
          </cell>
          <cell r="T57">
            <v>2.8382188359736564</v>
          </cell>
          <cell r="U57">
            <v>6.2972244518639879</v>
          </cell>
          <cell r="V57">
            <v>756.57751287941812</v>
          </cell>
          <cell r="W57">
            <v>0.41267863869828975</v>
          </cell>
          <cell r="X57">
            <v>0.52718063208661226</v>
          </cell>
          <cell r="Y57">
            <v>8.625867809181365</v>
          </cell>
          <cell r="Z57">
            <v>4.519849736094284</v>
          </cell>
          <cell r="AA57">
            <v>1661.4508259827267</v>
          </cell>
          <cell r="AB57">
            <v>842.86157878686208</v>
          </cell>
          <cell r="AC57">
            <v>2504.3124047695887</v>
          </cell>
          <cell r="AE57">
            <v>537.44500000000039</v>
          </cell>
          <cell r="AF57">
            <v>537.44500000000039</v>
          </cell>
          <cell r="AG57">
            <v>532.22500000000036</v>
          </cell>
          <cell r="AH57">
            <v>532.22500000000036</v>
          </cell>
          <cell r="AI57">
            <v>535.64500000000032</v>
          </cell>
          <cell r="AJ57">
            <v>540.44500000000028</v>
          </cell>
          <cell r="AK57">
            <v>115</v>
          </cell>
          <cell r="AL57">
            <v>111</v>
          </cell>
          <cell r="AM57">
            <v>0</v>
          </cell>
          <cell r="AN57">
            <v>115.15151515151516</v>
          </cell>
          <cell r="AO57">
            <v>115.25729993922394</v>
          </cell>
          <cell r="AP57">
            <v>230.4088150907391</v>
          </cell>
          <cell r="BO57">
            <v>200</v>
          </cell>
          <cell r="BP57">
            <v>535.86500000000001</v>
          </cell>
          <cell r="BQ57">
            <v>200</v>
          </cell>
          <cell r="BR57">
            <v>535.86500000000001</v>
          </cell>
          <cell r="BS57">
            <v>200</v>
          </cell>
          <cell r="BT57">
            <v>535.86500000000001</v>
          </cell>
          <cell r="BU57">
            <v>200</v>
          </cell>
          <cell r="BV57">
            <v>535.86500000000001</v>
          </cell>
          <cell r="BW57">
            <v>200</v>
          </cell>
          <cell r="BX57">
            <v>535.86500000000001</v>
          </cell>
          <cell r="BY57">
            <v>200</v>
          </cell>
          <cell r="BZ57">
            <v>535.86500000000001</v>
          </cell>
          <cell r="CA57">
            <v>200</v>
          </cell>
          <cell r="CB57">
            <v>535.86500000000001</v>
          </cell>
          <cell r="CC57">
            <v>200</v>
          </cell>
          <cell r="CD57">
            <v>535.86500000000001</v>
          </cell>
          <cell r="CE57">
            <v>200</v>
          </cell>
          <cell r="CF57">
            <v>535.86500000000001</v>
          </cell>
          <cell r="CG57">
            <v>200</v>
          </cell>
          <cell r="CH57">
            <v>535.86500000000001</v>
          </cell>
          <cell r="CI57">
            <v>200</v>
          </cell>
          <cell r="CJ57">
            <v>535.86500000000001</v>
          </cell>
          <cell r="CK57">
            <v>200</v>
          </cell>
          <cell r="CL57">
            <v>535.86500000000001</v>
          </cell>
          <cell r="CM57">
            <v>200</v>
          </cell>
          <cell r="CN57">
            <v>535.86500000000001</v>
          </cell>
          <cell r="CO57">
            <v>175</v>
          </cell>
          <cell r="CP57">
            <v>535.99800000000005</v>
          </cell>
          <cell r="CQ57">
            <v>150</v>
          </cell>
          <cell r="CR57">
            <v>536.44799999999998</v>
          </cell>
          <cell r="CS57">
            <v>125</v>
          </cell>
          <cell r="CT57">
            <v>536.548</v>
          </cell>
          <cell r="CU57">
            <v>100</v>
          </cell>
          <cell r="CV57">
            <v>536.64800000000002</v>
          </cell>
          <cell r="CW57">
            <v>75</v>
          </cell>
          <cell r="CX57">
            <v>536.73800000000006</v>
          </cell>
          <cell r="CY57">
            <v>50</v>
          </cell>
          <cell r="CZ57">
            <v>536.76800000000003</v>
          </cell>
          <cell r="DA57">
            <v>25</v>
          </cell>
          <cell r="DB57">
            <v>537.14800000000002</v>
          </cell>
          <cell r="DE57">
            <v>25</v>
          </cell>
          <cell r="DF57">
            <v>534.64800000000002</v>
          </cell>
          <cell r="DG57">
            <v>50</v>
          </cell>
          <cell r="DH57">
            <v>534.44799999999998</v>
          </cell>
          <cell r="DI57">
            <v>75</v>
          </cell>
          <cell r="DJ57">
            <v>534.66800000000001</v>
          </cell>
          <cell r="DK57">
            <v>100</v>
          </cell>
          <cell r="DL57">
            <v>534.14800000000002</v>
          </cell>
          <cell r="DM57">
            <v>125</v>
          </cell>
          <cell r="DN57">
            <v>535.51800000000003</v>
          </cell>
          <cell r="DO57">
            <v>150</v>
          </cell>
          <cell r="DP57">
            <v>535.34799999999996</v>
          </cell>
          <cell r="DQ57">
            <v>175</v>
          </cell>
          <cell r="DR57">
            <v>535.46799999999996</v>
          </cell>
          <cell r="DS57">
            <v>200</v>
          </cell>
          <cell r="DT57">
            <v>535.14800000000002</v>
          </cell>
          <cell r="DU57">
            <v>200</v>
          </cell>
          <cell r="DV57">
            <v>535.14800000000002</v>
          </cell>
          <cell r="DW57">
            <v>200</v>
          </cell>
          <cell r="DX57">
            <v>535.14800000000002</v>
          </cell>
          <cell r="DY57">
            <v>200</v>
          </cell>
          <cell r="DZ57">
            <v>535.14800000000002</v>
          </cell>
          <cell r="EA57">
            <v>200</v>
          </cell>
          <cell r="EB57">
            <v>535.14800000000002</v>
          </cell>
          <cell r="EC57">
            <v>200</v>
          </cell>
          <cell r="ED57">
            <v>535.14800000000002</v>
          </cell>
          <cell r="EE57">
            <v>200</v>
          </cell>
          <cell r="EF57">
            <v>535.14800000000002</v>
          </cell>
          <cell r="EG57">
            <v>200</v>
          </cell>
          <cell r="EH57">
            <v>535.14800000000002</v>
          </cell>
          <cell r="EI57">
            <v>200</v>
          </cell>
          <cell r="EJ57">
            <v>535.14800000000002</v>
          </cell>
          <cell r="EK57">
            <v>200</v>
          </cell>
          <cell r="EL57">
            <v>535.14800000000002</v>
          </cell>
          <cell r="EM57">
            <v>200</v>
          </cell>
          <cell r="EN57">
            <v>535.14800000000002</v>
          </cell>
          <cell r="EO57">
            <v>200</v>
          </cell>
          <cell r="EP57">
            <v>535.14800000000002</v>
          </cell>
          <cell r="EQ57">
            <v>200</v>
          </cell>
          <cell r="ER57">
            <v>535.14800000000002</v>
          </cell>
        </row>
        <row r="58">
          <cell r="B58">
            <v>6800</v>
          </cell>
          <cell r="C58">
            <v>536.44799999999998</v>
          </cell>
          <cell r="D58">
            <v>535.46299999999997</v>
          </cell>
          <cell r="E58">
            <v>4.0220000000000004E-3</v>
          </cell>
          <cell r="F58">
            <v>30</v>
          </cell>
          <cell r="G58">
            <v>3.42</v>
          </cell>
          <cell r="H58">
            <v>50</v>
          </cell>
          <cell r="I58">
            <v>1.8</v>
          </cell>
          <cell r="J58">
            <v>5.7471264367816097</v>
          </cell>
          <cell r="K58">
            <v>147.45999999999998</v>
          </cell>
          <cell r="L58">
            <v>140.26</v>
          </cell>
          <cell r="M58">
            <v>192.61260000000001</v>
          </cell>
          <cell r="N58">
            <v>186.48</v>
          </cell>
          <cell r="O58">
            <v>42.330985362086842</v>
          </cell>
          <cell r="P58">
            <v>108.04984471899924</v>
          </cell>
          <cell r="Q58">
            <v>4.5501563063663246</v>
          </cell>
          <cell r="R58">
            <v>1.7258701341493901</v>
          </cell>
          <cell r="S58">
            <v>120.14460000000001</v>
          </cell>
          <cell r="T58">
            <v>2.8382188359736564</v>
          </cell>
          <cell r="U58">
            <v>6.2972244518639879</v>
          </cell>
          <cell r="V58">
            <v>756.57751287941812</v>
          </cell>
          <cell r="W58">
            <v>0.41267863869828975</v>
          </cell>
          <cell r="X58">
            <v>0.52718063208661226</v>
          </cell>
          <cell r="Y58">
            <v>8.625867809181365</v>
          </cell>
          <cell r="Z58">
            <v>4.519849736094284</v>
          </cell>
          <cell r="AA58">
            <v>1661.4508259827267</v>
          </cell>
          <cell r="AB58">
            <v>842.86157878686208</v>
          </cell>
          <cell r="AC58">
            <v>2504.3124047695887</v>
          </cell>
          <cell r="AE58">
            <v>536.6406000000004</v>
          </cell>
          <cell r="AF58">
            <v>536.6406000000004</v>
          </cell>
          <cell r="AG58">
            <v>531.42060000000038</v>
          </cell>
          <cell r="AH58">
            <v>531.42060000000038</v>
          </cell>
          <cell r="AI58">
            <v>534.84060000000034</v>
          </cell>
          <cell r="AJ58">
            <v>539.64060000000029</v>
          </cell>
          <cell r="AK58">
            <v>114</v>
          </cell>
          <cell r="AL58">
            <v>109</v>
          </cell>
          <cell r="AM58">
            <v>0</v>
          </cell>
          <cell r="AN58">
            <v>115.15151515151516</v>
          </cell>
          <cell r="AO58">
            <v>115.25729993922394</v>
          </cell>
          <cell r="AP58">
            <v>230.4088150907391</v>
          </cell>
          <cell r="BO58">
            <v>200</v>
          </cell>
          <cell r="BP58">
            <v>535.548</v>
          </cell>
          <cell r="BQ58">
            <v>200</v>
          </cell>
          <cell r="BR58">
            <v>535.548</v>
          </cell>
          <cell r="BS58">
            <v>200</v>
          </cell>
          <cell r="BT58">
            <v>535.548</v>
          </cell>
          <cell r="BU58">
            <v>200</v>
          </cell>
          <cell r="BV58">
            <v>535.548</v>
          </cell>
          <cell r="BW58">
            <v>200</v>
          </cell>
          <cell r="BX58">
            <v>535.548</v>
          </cell>
          <cell r="BY58">
            <v>200</v>
          </cell>
          <cell r="BZ58">
            <v>535.548</v>
          </cell>
          <cell r="CA58">
            <v>200</v>
          </cell>
          <cell r="CB58">
            <v>535.548</v>
          </cell>
          <cell r="CC58">
            <v>200</v>
          </cell>
          <cell r="CD58">
            <v>535.548</v>
          </cell>
          <cell r="CE58">
            <v>200</v>
          </cell>
          <cell r="CF58">
            <v>535.548</v>
          </cell>
          <cell r="CG58">
            <v>200</v>
          </cell>
          <cell r="CH58">
            <v>535.548</v>
          </cell>
          <cell r="CI58">
            <v>200</v>
          </cell>
          <cell r="CJ58">
            <v>535.548</v>
          </cell>
          <cell r="CK58">
            <v>200</v>
          </cell>
          <cell r="CL58">
            <v>535.548</v>
          </cell>
          <cell r="CM58">
            <v>200</v>
          </cell>
          <cell r="CN58">
            <v>535.548</v>
          </cell>
          <cell r="CO58">
            <v>175</v>
          </cell>
          <cell r="CP58">
            <v>536.298</v>
          </cell>
          <cell r="CQ58">
            <v>150</v>
          </cell>
          <cell r="CR58">
            <v>535.88800000000003</v>
          </cell>
          <cell r="CS58">
            <v>125</v>
          </cell>
          <cell r="CT58">
            <v>535.71799999999996</v>
          </cell>
          <cell r="CU58">
            <v>100</v>
          </cell>
          <cell r="CV58">
            <v>535.84799999999996</v>
          </cell>
          <cell r="CW58">
            <v>75</v>
          </cell>
          <cell r="CX58">
            <v>535.96799999999996</v>
          </cell>
          <cell r="CY58">
            <v>50</v>
          </cell>
          <cell r="CZ58">
            <v>535.99800000000005</v>
          </cell>
          <cell r="DA58">
            <v>25</v>
          </cell>
          <cell r="DB58">
            <v>536.24800000000005</v>
          </cell>
          <cell r="DE58">
            <v>25</v>
          </cell>
          <cell r="DF58">
            <v>534.548</v>
          </cell>
          <cell r="DG58">
            <v>50</v>
          </cell>
          <cell r="DH58">
            <v>534.44799999999998</v>
          </cell>
          <cell r="DI58">
            <v>75</v>
          </cell>
          <cell r="DJ58">
            <v>534.69799999999998</v>
          </cell>
          <cell r="DK58">
            <v>100</v>
          </cell>
          <cell r="DL58">
            <v>534.74800000000005</v>
          </cell>
          <cell r="DM58">
            <v>125</v>
          </cell>
          <cell r="DN58">
            <v>535.10799999999995</v>
          </cell>
          <cell r="DO58">
            <v>150</v>
          </cell>
          <cell r="DP58">
            <v>535.24800000000005</v>
          </cell>
          <cell r="DQ58">
            <v>175</v>
          </cell>
          <cell r="DR58">
            <v>535.26800000000003</v>
          </cell>
          <cell r="DS58">
            <v>200</v>
          </cell>
          <cell r="DT58">
            <v>535.37800000000004</v>
          </cell>
          <cell r="DU58">
            <v>200</v>
          </cell>
          <cell r="DV58">
            <v>535.37800000000004</v>
          </cell>
          <cell r="DW58">
            <v>200</v>
          </cell>
          <cell r="DX58">
            <v>535.37800000000004</v>
          </cell>
          <cell r="DY58">
            <v>200</v>
          </cell>
          <cell r="DZ58">
            <v>535.37800000000004</v>
          </cell>
          <cell r="EA58">
            <v>200</v>
          </cell>
          <cell r="EB58">
            <v>535.37800000000004</v>
          </cell>
          <cell r="EC58">
            <v>200</v>
          </cell>
          <cell r="ED58">
            <v>535.37800000000004</v>
          </cell>
          <cell r="EE58">
            <v>200</v>
          </cell>
          <cell r="EF58">
            <v>535.37800000000004</v>
          </cell>
          <cell r="EG58">
            <v>200</v>
          </cell>
          <cell r="EH58">
            <v>535.37800000000004</v>
          </cell>
          <cell r="EI58">
            <v>200</v>
          </cell>
          <cell r="EJ58">
            <v>535.37800000000004</v>
          </cell>
          <cell r="EK58">
            <v>200</v>
          </cell>
          <cell r="EL58">
            <v>535.37800000000004</v>
          </cell>
          <cell r="EM58">
            <v>200</v>
          </cell>
          <cell r="EN58">
            <v>535.37800000000004</v>
          </cell>
          <cell r="EO58">
            <v>200</v>
          </cell>
          <cell r="EP58">
            <v>535.37800000000004</v>
          </cell>
          <cell r="EQ58">
            <v>200</v>
          </cell>
          <cell r="ER58">
            <v>535.37800000000004</v>
          </cell>
        </row>
        <row r="59">
          <cell r="B59">
            <v>7000</v>
          </cell>
          <cell r="C59">
            <v>534.44799999999998</v>
          </cell>
          <cell r="D59">
            <v>533.68299999999999</v>
          </cell>
          <cell r="E59">
            <v>4.0220000000000004E-3</v>
          </cell>
          <cell r="F59">
            <v>30</v>
          </cell>
          <cell r="G59">
            <v>3.42</v>
          </cell>
          <cell r="H59">
            <v>50</v>
          </cell>
          <cell r="I59">
            <v>1.8</v>
          </cell>
          <cell r="J59">
            <v>5.7471264367816097</v>
          </cell>
          <cell r="K59">
            <v>147.45999999999998</v>
          </cell>
          <cell r="L59">
            <v>140.26</v>
          </cell>
          <cell r="M59">
            <v>192.61260000000001</v>
          </cell>
          <cell r="N59">
            <v>186.48</v>
          </cell>
          <cell r="O59">
            <v>42.330985362086842</v>
          </cell>
          <cell r="P59">
            <v>108.04984471899924</v>
          </cell>
          <cell r="Q59">
            <v>4.5501563063663246</v>
          </cell>
          <cell r="R59">
            <v>1.7258701341493901</v>
          </cell>
          <cell r="S59">
            <v>120.14460000000001</v>
          </cell>
          <cell r="T59">
            <v>2.8382188359736564</v>
          </cell>
          <cell r="U59">
            <v>6.2972244518639879</v>
          </cell>
          <cell r="V59">
            <v>756.57751287941812</v>
          </cell>
          <cell r="W59">
            <v>0.41267863869828975</v>
          </cell>
          <cell r="X59">
            <v>0.52718063208661226</v>
          </cell>
          <cell r="Y59">
            <v>8.625867809181365</v>
          </cell>
          <cell r="Z59">
            <v>4.519849736094284</v>
          </cell>
          <cell r="AA59">
            <v>1661.4508259827267</v>
          </cell>
          <cell r="AB59">
            <v>842.86157878686208</v>
          </cell>
          <cell r="AC59">
            <v>2504.3124047695887</v>
          </cell>
          <cell r="AE59">
            <v>535.83620000000042</v>
          </cell>
          <cell r="AF59">
            <v>535.83620000000042</v>
          </cell>
          <cell r="AG59">
            <v>530.61620000000039</v>
          </cell>
          <cell r="AH59">
            <v>530.61620000000039</v>
          </cell>
          <cell r="AI59">
            <v>534.03620000000035</v>
          </cell>
          <cell r="AJ59">
            <v>538.8362000000003</v>
          </cell>
          <cell r="AK59">
            <v>118</v>
          </cell>
          <cell r="AL59">
            <v>109</v>
          </cell>
          <cell r="AM59">
            <v>0</v>
          </cell>
          <cell r="AN59">
            <v>115.15151515151516</v>
          </cell>
          <cell r="AO59">
            <v>115.25729993922394</v>
          </cell>
          <cell r="AP59">
            <v>230.4088150907391</v>
          </cell>
          <cell r="BO59">
            <v>200</v>
          </cell>
          <cell r="BP59">
            <v>533.14800000000002</v>
          </cell>
          <cell r="BQ59">
            <v>200</v>
          </cell>
          <cell r="BR59">
            <v>533.14800000000002</v>
          </cell>
          <cell r="BS59">
            <v>200</v>
          </cell>
          <cell r="BT59">
            <v>533.14800000000002</v>
          </cell>
          <cell r="BU59">
            <v>200</v>
          </cell>
          <cell r="BV59">
            <v>533.14800000000002</v>
          </cell>
          <cell r="BW59">
            <v>200</v>
          </cell>
          <cell r="BX59">
            <v>533.14800000000002</v>
          </cell>
          <cell r="BY59">
            <v>200</v>
          </cell>
          <cell r="BZ59">
            <v>533.14800000000002</v>
          </cell>
          <cell r="CA59">
            <v>200</v>
          </cell>
          <cell r="CB59">
            <v>533.14800000000002</v>
          </cell>
          <cell r="CC59">
            <v>200</v>
          </cell>
          <cell r="CD59">
            <v>533.14800000000002</v>
          </cell>
          <cell r="CE59">
            <v>200</v>
          </cell>
          <cell r="CF59">
            <v>533.14800000000002</v>
          </cell>
          <cell r="CG59">
            <v>200</v>
          </cell>
          <cell r="CH59">
            <v>533.14800000000002</v>
          </cell>
          <cell r="CI59">
            <v>200</v>
          </cell>
          <cell r="CJ59">
            <v>533.14800000000002</v>
          </cell>
          <cell r="CK59">
            <v>200</v>
          </cell>
          <cell r="CL59">
            <v>533.14800000000002</v>
          </cell>
          <cell r="CM59">
            <v>200</v>
          </cell>
          <cell r="CN59">
            <v>533.14800000000002</v>
          </cell>
          <cell r="CO59">
            <v>175</v>
          </cell>
          <cell r="CP59">
            <v>533.21799999999996</v>
          </cell>
          <cell r="CQ59">
            <v>150</v>
          </cell>
          <cell r="CR59">
            <v>533.26800000000003</v>
          </cell>
          <cell r="CS59">
            <v>125</v>
          </cell>
          <cell r="CT59">
            <v>533.34799999999996</v>
          </cell>
          <cell r="CU59">
            <v>100</v>
          </cell>
          <cell r="CV59">
            <v>533.44799999999998</v>
          </cell>
          <cell r="CW59">
            <v>75</v>
          </cell>
          <cell r="CX59">
            <v>533.55799999999999</v>
          </cell>
          <cell r="CY59">
            <v>50</v>
          </cell>
          <cell r="CZ59">
            <v>533.548</v>
          </cell>
          <cell r="DA59">
            <v>25</v>
          </cell>
          <cell r="DB59">
            <v>533.66800000000001</v>
          </cell>
          <cell r="DE59">
            <v>25</v>
          </cell>
          <cell r="DF59">
            <v>534.39800000000002</v>
          </cell>
          <cell r="DG59">
            <v>50</v>
          </cell>
          <cell r="DH59">
            <v>533.54899999999998</v>
          </cell>
          <cell r="DI59">
            <v>75</v>
          </cell>
          <cell r="DJ59">
            <v>534.048</v>
          </cell>
          <cell r="DK59">
            <v>100</v>
          </cell>
          <cell r="DL59">
            <v>534.798</v>
          </cell>
          <cell r="DM59">
            <v>125</v>
          </cell>
          <cell r="DN59">
            <v>535.34799999999996</v>
          </cell>
          <cell r="DO59">
            <v>150</v>
          </cell>
          <cell r="DP59">
            <v>534.548</v>
          </cell>
          <cell r="DQ59">
            <v>175</v>
          </cell>
          <cell r="DR59">
            <v>534.36800000000005</v>
          </cell>
          <cell r="DS59">
            <v>200</v>
          </cell>
          <cell r="DT59">
            <v>534.21799999999996</v>
          </cell>
          <cell r="DU59">
            <v>200</v>
          </cell>
          <cell r="DV59">
            <v>534.21799999999996</v>
          </cell>
          <cell r="DW59">
            <v>200</v>
          </cell>
          <cell r="DX59">
            <v>534.21799999999996</v>
          </cell>
          <cell r="DY59">
            <v>200</v>
          </cell>
          <cell r="DZ59">
            <v>534.21799999999996</v>
          </cell>
          <cell r="EA59">
            <v>200</v>
          </cell>
          <cell r="EB59">
            <v>534.21799999999996</v>
          </cell>
          <cell r="EC59">
            <v>200</v>
          </cell>
          <cell r="ED59">
            <v>534.21799999999996</v>
          </cell>
          <cell r="EE59">
            <v>200</v>
          </cell>
          <cell r="EF59">
            <v>534.21799999999996</v>
          </cell>
          <cell r="EG59">
            <v>200</v>
          </cell>
          <cell r="EH59">
            <v>534.21799999999996</v>
          </cell>
          <cell r="EI59">
            <v>200</v>
          </cell>
          <cell r="EJ59">
            <v>534.21799999999996</v>
          </cell>
          <cell r="EK59">
            <v>200</v>
          </cell>
          <cell r="EL59">
            <v>534.21799999999996</v>
          </cell>
          <cell r="EM59">
            <v>200</v>
          </cell>
          <cell r="EN59">
            <v>534.21799999999996</v>
          </cell>
          <cell r="EO59">
            <v>200</v>
          </cell>
          <cell r="EP59">
            <v>534.21799999999996</v>
          </cell>
          <cell r="EQ59">
            <v>200</v>
          </cell>
          <cell r="ER59">
            <v>534.21799999999996</v>
          </cell>
        </row>
        <row r="60">
          <cell r="B60">
            <v>7200</v>
          </cell>
          <cell r="C60">
            <v>531.6</v>
          </cell>
          <cell r="D60">
            <v>533.97</v>
          </cell>
          <cell r="E60">
            <v>4.0220000000000004E-3</v>
          </cell>
          <cell r="F60">
            <v>30</v>
          </cell>
          <cell r="G60">
            <v>3.42</v>
          </cell>
          <cell r="H60">
            <v>50</v>
          </cell>
          <cell r="I60">
            <v>1.8</v>
          </cell>
          <cell r="J60">
            <v>5.7471264367816097</v>
          </cell>
          <cell r="K60">
            <v>147.45999999999998</v>
          </cell>
          <cell r="L60">
            <v>140.26</v>
          </cell>
          <cell r="M60">
            <v>192.61260000000001</v>
          </cell>
          <cell r="N60">
            <v>186.48</v>
          </cell>
          <cell r="O60">
            <v>42.330985362086842</v>
          </cell>
          <cell r="P60">
            <v>108.04984471899924</v>
          </cell>
          <cell r="Q60">
            <v>4.5501563063663246</v>
          </cell>
          <cell r="R60">
            <v>1.7258701341493901</v>
          </cell>
          <cell r="S60">
            <v>120.14460000000001</v>
          </cell>
          <cell r="T60">
            <v>2.8382188359736564</v>
          </cell>
          <cell r="U60">
            <v>6.2972244518639879</v>
          </cell>
          <cell r="V60">
            <v>756.57751287941812</v>
          </cell>
          <cell r="W60">
            <v>0.41267863869828975</v>
          </cell>
          <cell r="X60">
            <v>0.52718063208661226</v>
          </cell>
          <cell r="Y60">
            <v>8.625867809181365</v>
          </cell>
          <cell r="Z60">
            <v>4.519849736094284</v>
          </cell>
          <cell r="AA60">
            <v>1661.4508259827267</v>
          </cell>
          <cell r="AB60">
            <v>842.86157878686208</v>
          </cell>
          <cell r="AC60">
            <v>2504.3124047695887</v>
          </cell>
          <cell r="AE60">
            <v>535.03180000000043</v>
          </cell>
          <cell r="AF60">
            <v>535.03180000000043</v>
          </cell>
          <cell r="AG60">
            <v>529.8118000000004</v>
          </cell>
          <cell r="AH60">
            <v>529.8118000000004</v>
          </cell>
          <cell r="AI60">
            <v>533.23180000000036</v>
          </cell>
          <cell r="AJ60">
            <v>538.03180000000032</v>
          </cell>
          <cell r="AK60">
            <v>114</v>
          </cell>
          <cell r="AL60">
            <v>108</v>
          </cell>
          <cell r="AM60">
            <v>0</v>
          </cell>
          <cell r="AN60">
            <v>115.15151515151516</v>
          </cell>
          <cell r="AO60">
            <v>115.25729993922394</v>
          </cell>
          <cell r="AP60">
            <v>230.4088150907391</v>
          </cell>
          <cell r="BO60">
            <v>200</v>
          </cell>
          <cell r="BP60">
            <v>534.04</v>
          </cell>
          <cell r="BQ60">
            <v>200</v>
          </cell>
          <cell r="BR60">
            <v>534.04</v>
          </cell>
          <cell r="BS60">
            <v>200</v>
          </cell>
          <cell r="BT60">
            <v>534.04</v>
          </cell>
          <cell r="BU60">
            <v>200</v>
          </cell>
          <cell r="BV60">
            <v>534.04</v>
          </cell>
          <cell r="BW60">
            <v>200</v>
          </cell>
          <cell r="BX60">
            <v>534.04</v>
          </cell>
          <cell r="BY60">
            <v>200</v>
          </cell>
          <cell r="BZ60">
            <v>534.04</v>
          </cell>
          <cell r="CA60">
            <v>200</v>
          </cell>
          <cell r="CB60">
            <v>534.04</v>
          </cell>
          <cell r="CC60">
            <v>200</v>
          </cell>
          <cell r="CD60">
            <v>534.04</v>
          </cell>
          <cell r="CE60">
            <v>200</v>
          </cell>
          <cell r="CF60">
            <v>534.04</v>
          </cell>
          <cell r="CG60">
            <v>200</v>
          </cell>
          <cell r="CH60">
            <v>534.04</v>
          </cell>
          <cell r="CI60">
            <v>200</v>
          </cell>
          <cell r="CJ60">
            <v>534.04</v>
          </cell>
          <cell r="CK60">
            <v>200</v>
          </cell>
          <cell r="CL60">
            <v>534.04</v>
          </cell>
          <cell r="CM60">
            <v>175</v>
          </cell>
          <cell r="CN60">
            <v>533.4</v>
          </cell>
          <cell r="CO60">
            <v>150</v>
          </cell>
          <cell r="CP60">
            <v>533</v>
          </cell>
          <cell r="CQ60">
            <v>125</v>
          </cell>
          <cell r="CR60">
            <v>533.29999999999995</v>
          </cell>
          <cell r="CS60">
            <v>100</v>
          </cell>
          <cell r="CT60">
            <v>533.5</v>
          </cell>
          <cell r="CU60">
            <v>75</v>
          </cell>
          <cell r="CV60">
            <v>533.15</v>
          </cell>
          <cell r="CW60">
            <v>55</v>
          </cell>
          <cell r="CX60">
            <v>533.70000000000005</v>
          </cell>
          <cell r="CY60">
            <v>40</v>
          </cell>
          <cell r="CZ60">
            <v>532.85</v>
          </cell>
          <cell r="DA60">
            <v>25</v>
          </cell>
          <cell r="DB60">
            <v>532.20000000000005</v>
          </cell>
          <cell r="DE60">
            <v>25</v>
          </cell>
          <cell r="DF60">
            <v>532.20000000000005</v>
          </cell>
          <cell r="DG60">
            <v>50</v>
          </cell>
          <cell r="DH60">
            <v>533.16999999999996</v>
          </cell>
          <cell r="DI60">
            <v>72</v>
          </cell>
          <cell r="DJ60">
            <v>531.70000000000005</v>
          </cell>
          <cell r="DK60">
            <v>100</v>
          </cell>
          <cell r="DL60">
            <v>532.29999999999995</v>
          </cell>
          <cell r="DM60">
            <v>120</v>
          </cell>
          <cell r="DN60">
            <v>534.29999999999995</v>
          </cell>
          <cell r="DO60">
            <v>150</v>
          </cell>
          <cell r="DP60">
            <v>533.4</v>
          </cell>
          <cell r="DQ60">
            <v>175</v>
          </cell>
          <cell r="DR60">
            <v>534.4</v>
          </cell>
          <cell r="DS60">
            <v>200</v>
          </cell>
          <cell r="DT60">
            <v>533.9</v>
          </cell>
          <cell r="DU60">
            <v>200</v>
          </cell>
          <cell r="DV60">
            <v>533.9</v>
          </cell>
          <cell r="DW60">
            <v>200</v>
          </cell>
          <cell r="DX60">
            <v>533.9</v>
          </cell>
          <cell r="DY60">
            <v>200</v>
          </cell>
          <cell r="DZ60">
            <v>533.9</v>
          </cell>
          <cell r="EA60">
            <v>200</v>
          </cell>
          <cell r="EB60">
            <v>533.9</v>
          </cell>
          <cell r="EC60">
            <v>200</v>
          </cell>
          <cell r="ED60">
            <v>533.9</v>
          </cell>
          <cell r="EE60">
            <v>200</v>
          </cell>
          <cell r="EF60">
            <v>533.9</v>
          </cell>
          <cell r="EG60">
            <v>200</v>
          </cell>
          <cell r="EH60">
            <v>533.9</v>
          </cell>
          <cell r="EI60">
            <v>200</v>
          </cell>
          <cell r="EJ60">
            <v>533.9</v>
          </cell>
          <cell r="EK60">
            <v>200</v>
          </cell>
          <cell r="EL60">
            <v>533.9</v>
          </cell>
          <cell r="EM60">
            <v>200</v>
          </cell>
          <cell r="EN60">
            <v>533.9</v>
          </cell>
          <cell r="EO60">
            <v>200</v>
          </cell>
          <cell r="EP60">
            <v>533.9</v>
          </cell>
          <cell r="EQ60">
            <v>200</v>
          </cell>
          <cell r="ER60">
            <v>533.9</v>
          </cell>
        </row>
        <row r="61">
          <cell r="B61">
            <v>7400</v>
          </cell>
          <cell r="C61">
            <v>530.86</v>
          </cell>
          <cell r="D61">
            <v>532.61</v>
          </cell>
          <cell r="E61">
            <v>4.0220000000000004E-3</v>
          </cell>
          <cell r="F61">
            <v>30</v>
          </cell>
          <cell r="G61">
            <v>3.42</v>
          </cell>
          <cell r="H61">
            <v>50</v>
          </cell>
          <cell r="I61">
            <v>1.8</v>
          </cell>
          <cell r="J61">
            <v>5.7471264367816097</v>
          </cell>
          <cell r="K61">
            <v>147.45999999999998</v>
          </cell>
          <cell r="L61">
            <v>140.26</v>
          </cell>
          <cell r="M61">
            <v>192.61260000000001</v>
          </cell>
          <cell r="N61">
            <v>186.48</v>
          </cell>
          <cell r="O61">
            <v>42.330985362086842</v>
          </cell>
          <cell r="P61">
            <v>108.04984471899924</v>
          </cell>
          <cell r="Q61">
            <v>4.5501563063663246</v>
          </cell>
          <cell r="R61">
            <v>1.7258701341493901</v>
          </cell>
          <cell r="S61">
            <v>120.14460000000001</v>
          </cell>
          <cell r="T61">
            <v>2.8382188359736564</v>
          </cell>
          <cell r="U61">
            <v>6.2972244518639879</v>
          </cell>
          <cell r="V61">
            <v>756.57751287941812</v>
          </cell>
          <cell r="W61">
            <v>0.41267863869828975</v>
          </cell>
          <cell r="X61">
            <v>0.52718063208661226</v>
          </cell>
          <cell r="Y61">
            <v>8.625867809181365</v>
          </cell>
          <cell r="Z61">
            <v>4.519849736094284</v>
          </cell>
          <cell r="AA61">
            <v>1661.4508259827267</v>
          </cell>
          <cell r="AB61">
            <v>842.86157878686208</v>
          </cell>
          <cell r="AC61">
            <v>2504.3124047695887</v>
          </cell>
          <cell r="AE61">
            <v>534.22740000000044</v>
          </cell>
          <cell r="AF61">
            <v>534.22740000000044</v>
          </cell>
          <cell r="AG61">
            <v>529.00740000000042</v>
          </cell>
          <cell r="AH61">
            <v>529.00740000000042</v>
          </cell>
          <cell r="AI61">
            <v>532.42740000000038</v>
          </cell>
          <cell r="AJ61">
            <v>537.22740000000033</v>
          </cell>
          <cell r="AK61">
            <v>116</v>
          </cell>
          <cell r="AL61">
            <v>109</v>
          </cell>
          <cell r="AM61">
            <v>0</v>
          </cell>
          <cell r="AN61">
            <v>115.15151515151516</v>
          </cell>
          <cell r="AO61">
            <v>115.25729993922394</v>
          </cell>
          <cell r="AP61">
            <v>230.4088150907391</v>
          </cell>
          <cell r="BO61">
            <v>200</v>
          </cell>
          <cell r="BP61">
            <v>532.52</v>
          </cell>
          <cell r="BQ61">
            <v>200</v>
          </cell>
          <cell r="BR61">
            <v>532.52</v>
          </cell>
          <cell r="BS61">
            <v>200</v>
          </cell>
          <cell r="BT61">
            <v>532.52</v>
          </cell>
          <cell r="BU61">
            <v>200</v>
          </cell>
          <cell r="BV61">
            <v>532.52</v>
          </cell>
          <cell r="BW61">
            <v>200</v>
          </cell>
          <cell r="BX61">
            <v>532.52</v>
          </cell>
          <cell r="BY61">
            <v>200</v>
          </cell>
          <cell r="BZ61">
            <v>532.52</v>
          </cell>
          <cell r="CA61">
            <v>200</v>
          </cell>
          <cell r="CB61">
            <v>532.52</v>
          </cell>
          <cell r="CC61">
            <v>200</v>
          </cell>
          <cell r="CD61">
            <v>532.52</v>
          </cell>
          <cell r="CE61">
            <v>200</v>
          </cell>
          <cell r="CF61">
            <v>532.52</v>
          </cell>
          <cell r="CG61">
            <v>200</v>
          </cell>
          <cell r="CH61">
            <v>532.52</v>
          </cell>
          <cell r="CI61">
            <v>200</v>
          </cell>
          <cell r="CJ61">
            <v>532.52</v>
          </cell>
          <cell r="CK61">
            <v>200</v>
          </cell>
          <cell r="CL61">
            <v>532.52</v>
          </cell>
          <cell r="CM61">
            <v>200</v>
          </cell>
          <cell r="CN61">
            <v>532.52</v>
          </cell>
          <cell r="CO61">
            <v>175</v>
          </cell>
          <cell r="CP61">
            <v>532.29999999999995</v>
          </cell>
          <cell r="CQ61">
            <v>150</v>
          </cell>
          <cell r="CR61">
            <v>532.34</v>
          </cell>
          <cell r="CS61">
            <v>125</v>
          </cell>
          <cell r="CT61">
            <v>532.35</v>
          </cell>
          <cell r="CU61">
            <v>100</v>
          </cell>
          <cell r="CV61">
            <v>532.5</v>
          </cell>
          <cell r="CW61">
            <v>75</v>
          </cell>
          <cell r="CX61">
            <v>532.37</v>
          </cell>
          <cell r="CY61">
            <v>50</v>
          </cell>
          <cell r="CZ61">
            <v>531.5</v>
          </cell>
          <cell r="DA61">
            <v>25</v>
          </cell>
          <cell r="DB61">
            <v>530.70000000000005</v>
          </cell>
          <cell r="DE61">
            <v>25</v>
          </cell>
          <cell r="DF61">
            <v>531.6</v>
          </cell>
          <cell r="DG61">
            <v>35</v>
          </cell>
          <cell r="DH61">
            <v>533.29999999999995</v>
          </cell>
          <cell r="DI61">
            <v>50</v>
          </cell>
          <cell r="DJ61">
            <v>532.5</v>
          </cell>
          <cell r="DK61">
            <v>75</v>
          </cell>
          <cell r="DL61">
            <v>532.5</v>
          </cell>
          <cell r="DM61">
            <v>100</v>
          </cell>
          <cell r="DN61">
            <v>532.48</v>
          </cell>
          <cell r="DO61">
            <v>125</v>
          </cell>
          <cell r="DP61">
            <v>532.1</v>
          </cell>
          <cell r="DQ61">
            <v>150</v>
          </cell>
          <cell r="DR61">
            <v>532.6</v>
          </cell>
          <cell r="DS61">
            <v>175</v>
          </cell>
          <cell r="DT61">
            <v>532.9</v>
          </cell>
          <cell r="DU61">
            <v>200</v>
          </cell>
          <cell r="DV61">
            <v>532.70000000000005</v>
          </cell>
          <cell r="DW61">
            <v>200</v>
          </cell>
          <cell r="DX61">
            <v>532.70000000000005</v>
          </cell>
          <cell r="DY61">
            <v>200</v>
          </cell>
          <cell r="DZ61">
            <v>532.70000000000005</v>
          </cell>
          <cell r="EA61">
            <v>200</v>
          </cell>
          <cell r="EB61">
            <v>532.70000000000005</v>
          </cell>
          <cell r="EC61">
            <v>200</v>
          </cell>
          <cell r="ED61">
            <v>532.70000000000005</v>
          </cell>
          <cell r="EE61">
            <v>200</v>
          </cell>
          <cell r="EF61">
            <v>532.70000000000005</v>
          </cell>
          <cell r="EG61">
            <v>200</v>
          </cell>
          <cell r="EH61">
            <v>532.70000000000005</v>
          </cell>
          <cell r="EI61">
            <v>200</v>
          </cell>
          <cell r="EJ61">
            <v>532.70000000000005</v>
          </cell>
          <cell r="EK61">
            <v>200</v>
          </cell>
          <cell r="EL61">
            <v>532.70000000000005</v>
          </cell>
          <cell r="EM61">
            <v>200</v>
          </cell>
          <cell r="EN61">
            <v>532.70000000000005</v>
          </cell>
          <cell r="EO61">
            <v>200</v>
          </cell>
          <cell r="EP61">
            <v>532.70000000000005</v>
          </cell>
          <cell r="EQ61">
            <v>200</v>
          </cell>
          <cell r="ER61">
            <v>532.70000000000005</v>
          </cell>
        </row>
        <row r="62">
          <cell r="B62">
            <v>7600</v>
          </cell>
          <cell r="C62">
            <v>529.70000000000005</v>
          </cell>
          <cell r="D62">
            <v>532.76</v>
          </cell>
          <cell r="E62">
            <v>4.0220000000000004E-3</v>
          </cell>
          <cell r="F62">
            <v>30</v>
          </cell>
          <cell r="G62">
            <v>3.42</v>
          </cell>
          <cell r="H62">
            <v>50</v>
          </cell>
          <cell r="I62">
            <v>1.8</v>
          </cell>
          <cell r="J62">
            <v>5.7471264367816097</v>
          </cell>
          <cell r="K62">
            <v>147.45999999999998</v>
          </cell>
          <cell r="L62">
            <v>140.26</v>
          </cell>
          <cell r="M62">
            <v>192.61260000000001</v>
          </cell>
          <cell r="N62">
            <v>186.48</v>
          </cell>
          <cell r="O62">
            <v>42.330985362086842</v>
          </cell>
          <cell r="P62">
            <v>108.04984471899924</v>
          </cell>
          <cell r="Q62">
            <v>4.5501563063663246</v>
          </cell>
          <cell r="R62">
            <v>1.7258701341493901</v>
          </cell>
          <cell r="S62">
            <v>120.14460000000001</v>
          </cell>
          <cell r="T62">
            <v>2.8382188359736564</v>
          </cell>
          <cell r="U62">
            <v>6.2972244518639879</v>
          </cell>
          <cell r="V62">
            <v>756.57751287941812</v>
          </cell>
          <cell r="W62">
            <v>0.41267863869828975</v>
          </cell>
          <cell r="X62">
            <v>0.52718063208661226</v>
          </cell>
          <cell r="Y62">
            <v>8.625867809181365</v>
          </cell>
          <cell r="Z62">
            <v>4.519849736094284</v>
          </cell>
          <cell r="AA62">
            <v>1661.4508259827267</v>
          </cell>
          <cell r="AB62">
            <v>842.86157878686208</v>
          </cell>
          <cell r="AC62">
            <v>2504.3124047695887</v>
          </cell>
          <cell r="AE62">
            <v>533.42300000000046</v>
          </cell>
          <cell r="AF62">
            <v>533.42300000000046</v>
          </cell>
          <cell r="AG62">
            <v>528.20300000000043</v>
          </cell>
          <cell r="AH62">
            <v>528.20300000000043</v>
          </cell>
          <cell r="AI62">
            <v>531.62300000000039</v>
          </cell>
          <cell r="AJ62">
            <v>536.42300000000034</v>
          </cell>
          <cell r="AK62">
            <v>112</v>
          </cell>
          <cell r="AL62">
            <v>109</v>
          </cell>
          <cell r="AM62">
            <v>0</v>
          </cell>
          <cell r="AN62">
            <v>115.15151515151516</v>
          </cell>
          <cell r="AO62">
            <v>115.25729993922394</v>
          </cell>
          <cell r="AP62">
            <v>230.4088150907391</v>
          </cell>
          <cell r="BO62">
            <v>200</v>
          </cell>
          <cell r="BP62">
            <v>533.29999999999995</v>
          </cell>
          <cell r="BQ62">
            <v>200</v>
          </cell>
          <cell r="BR62">
            <v>533.29999999999995</v>
          </cell>
          <cell r="BS62">
            <v>200</v>
          </cell>
          <cell r="BT62">
            <v>533.29999999999995</v>
          </cell>
          <cell r="BU62">
            <v>200</v>
          </cell>
          <cell r="BV62">
            <v>533.29999999999995</v>
          </cell>
          <cell r="BW62">
            <v>200</v>
          </cell>
          <cell r="BX62">
            <v>533.29999999999995</v>
          </cell>
          <cell r="BY62">
            <v>200</v>
          </cell>
          <cell r="BZ62">
            <v>533.29999999999995</v>
          </cell>
          <cell r="CA62">
            <v>200</v>
          </cell>
          <cell r="CB62">
            <v>533.29999999999995</v>
          </cell>
          <cell r="CC62">
            <v>200</v>
          </cell>
          <cell r="CD62">
            <v>533.29999999999995</v>
          </cell>
          <cell r="CE62">
            <v>200</v>
          </cell>
          <cell r="CF62">
            <v>533.29999999999995</v>
          </cell>
          <cell r="CG62">
            <v>200</v>
          </cell>
          <cell r="CH62">
            <v>533.29999999999995</v>
          </cell>
          <cell r="CI62">
            <v>200</v>
          </cell>
          <cell r="CJ62">
            <v>533.29999999999995</v>
          </cell>
          <cell r="CK62">
            <v>175</v>
          </cell>
          <cell r="CL62">
            <v>532.4</v>
          </cell>
          <cell r="CM62">
            <v>150</v>
          </cell>
          <cell r="CN62">
            <v>532.1</v>
          </cell>
          <cell r="CO62">
            <v>125</v>
          </cell>
          <cell r="CP62">
            <v>530.4</v>
          </cell>
          <cell r="CQ62">
            <v>110</v>
          </cell>
          <cell r="CR62">
            <v>530.79999999999995</v>
          </cell>
          <cell r="CS62">
            <v>100</v>
          </cell>
          <cell r="CT62">
            <v>531.70000000000005</v>
          </cell>
          <cell r="CU62">
            <v>75</v>
          </cell>
          <cell r="CV62">
            <v>531.22</v>
          </cell>
          <cell r="CW62">
            <v>67</v>
          </cell>
          <cell r="CX62">
            <v>531.65</v>
          </cell>
          <cell r="CY62">
            <v>48</v>
          </cell>
          <cell r="CZ62">
            <v>529.85</v>
          </cell>
          <cell r="DA62">
            <v>25</v>
          </cell>
          <cell r="DB62">
            <v>529.33000000000004</v>
          </cell>
          <cell r="DE62">
            <v>25</v>
          </cell>
          <cell r="DF62">
            <v>531.08000000000004</v>
          </cell>
          <cell r="DG62">
            <v>50</v>
          </cell>
          <cell r="DH62">
            <v>531.65</v>
          </cell>
          <cell r="DI62">
            <v>75</v>
          </cell>
          <cell r="DJ62">
            <v>532.04999999999995</v>
          </cell>
          <cell r="DK62">
            <v>100</v>
          </cell>
          <cell r="DL62">
            <v>531.86</v>
          </cell>
          <cell r="DM62">
            <v>125</v>
          </cell>
          <cell r="DN62">
            <v>531.86</v>
          </cell>
          <cell r="DO62">
            <v>150</v>
          </cell>
          <cell r="DP62">
            <v>532.26</v>
          </cell>
          <cell r="DQ62">
            <v>175</v>
          </cell>
          <cell r="DR62">
            <v>532.4</v>
          </cell>
          <cell r="DS62">
            <v>200</v>
          </cell>
          <cell r="DT62">
            <v>532.22</v>
          </cell>
          <cell r="DU62">
            <v>200</v>
          </cell>
          <cell r="DV62">
            <v>532.22</v>
          </cell>
          <cell r="DW62">
            <v>200</v>
          </cell>
          <cell r="DX62">
            <v>532.22</v>
          </cell>
          <cell r="DY62">
            <v>200</v>
          </cell>
          <cell r="DZ62">
            <v>532.22</v>
          </cell>
          <cell r="EA62">
            <v>200</v>
          </cell>
          <cell r="EB62">
            <v>532.22</v>
          </cell>
          <cell r="EC62">
            <v>200</v>
          </cell>
          <cell r="ED62">
            <v>532.22</v>
          </cell>
          <cell r="EE62">
            <v>200</v>
          </cell>
          <cell r="EF62">
            <v>532.22</v>
          </cell>
          <cell r="EG62">
            <v>200</v>
          </cell>
          <cell r="EH62">
            <v>532.22</v>
          </cell>
          <cell r="EI62">
            <v>200</v>
          </cell>
          <cell r="EJ62">
            <v>532.22</v>
          </cell>
          <cell r="EK62">
            <v>200</v>
          </cell>
          <cell r="EL62">
            <v>532.22</v>
          </cell>
          <cell r="EM62">
            <v>200</v>
          </cell>
          <cell r="EN62">
            <v>532.22</v>
          </cell>
          <cell r="EO62">
            <v>200</v>
          </cell>
          <cell r="EP62">
            <v>532.22</v>
          </cell>
          <cell r="EQ62">
            <v>200</v>
          </cell>
          <cell r="ER62">
            <v>532.22</v>
          </cell>
        </row>
        <row r="63">
          <cell r="A63" t="str">
            <v>PC6 RD 7+920.916</v>
          </cell>
          <cell r="B63">
            <v>7800</v>
          </cell>
          <cell r="C63">
            <v>528.70000000000005</v>
          </cell>
          <cell r="D63">
            <v>531.31999999999994</v>
          </cell>
          <cell r="E63">
            <v>4.0220000000000004E-3</v>
          </cell>
          <cell r="F63">
            <v>30</v>
          </cell>
          <cell r="G63">
            <v>3.42</v>
          </cell>
          <cell r="H63">
            <v>50</v>
          </cell>
          <cell r="I63">
            <v>1.8</v>
          </cell>
          <cell r="J63">
            <v>5.7471264367816097</v>
          </cell>
          <cell r="K63">
            <v>147.45999999999998</v>
          </cell>
          <cell r="L63">
            <v>140.26</v>
          </cell>
          <cell r="M63">
            <v>192.61260000000001</v>
          </cell>
          <cell r="N63">
            <v>186.48</v>
          </cell>
          <cell r="O63">
            <v>42.330985362086842</v>
          </cell>
          <cell r="P63">
            <v>108.04984471899924</v>
          </cell>
          <cell r="Q63">
            <v>4.5501563063663246</v>
          </cell>
          <cell r="R63">
            <v>1.7258701341493901</v>
          </cell>
          <cell r="S63">
            <v>120.14460000000001</v>
          </cell>
          <cell r="T63">
            <v>2.8382188359736564</v>
          </cell>
          <cell r="U63">
            <v>6.2972244518639879</v>
          </cell>
          <cell r="V63">
            <v>756.57751287941812</v>
          </cell>
          <cell r="W63">
            <v>0.41267863869828975</v>
          </cell>
          <cell r="X63">
            <v>0.52718063208661226</v>
          </cell>
          <cell r="Y63">
            <v>8.625867809181365</v>
          </cell>
          <cell r="Z63">
            <v>4.519849736094284</v>
          </cell>
          <cell r="AA63">
            <v>1661.4508259827267</v>
          </cell>
          <cell r="AB63">
            <v>842.86157878686208</v>
          </cell>
          <cell r="AC63">
            <v>2504.3124047695887</v>
          </cell>
          <cell r="AE63">
            <v>532.61860000000047</v>
          </cell>
          <cell r="AF63">
            <v>532.61860000000047</v>
          </cell>
          <cell r="AG63">
            <v>527.39860000000044</v>
          </cell>
          <cell r="AH63">
            <v>527.39860000000044</v>
          </cell>
          <cell r="AI63">
            <v>530.8186000000004</v>
          </cell>
          <cell r="AJ63">
            <v>535.61860000000036</v>
          </cell>
          <cell r="AK63">
            <v>114</v>
          </cell>
          <cell r="AL63">
            <v>109</v>
          </cell>
          <cell r="AM63">
            <v>0</v>
          </cell>
          <cell r="AN63">
            <v>115.15151515151516</v>
          </cell>
          <cell r="AO63">
            <v>115.25729993922394</v>
          </cell>
          <cell r="AP63">
            <v>230.4088150907391</v>
          </cell>
          <cell r="BO63">
            <v>200</v>
          </cell>
          <cell r="BP63">
            <v>531.53</v>
          </cell>
          <cell r="BQ63">
            <v>200</v>
          </cell>
          <cell r="BR63">
            <v>531.53</v>
          </cell>
          <cell r="BS63">
            <v>200</v>
          </cell>
          <cell r="BT63">
            <v>531.53</v>
          </cell>
          <cell r="BU63">
            <v>200</v>
          </cell>
          <cell r="BV63">
            <v>531.53</v>
          </cell>
          <cell r="BW63">
            <v>200</v>
          </cell>
          <cell r="BX63">
            <v>531.53</v>
          </cell>
          <cell r="BY63">
            <v>200</v>
          </cell>
          <cell r="BZ63">
            <v>531.53</v>
          </cell>
          <cell r="CA63">
            <v>200</v>
          </cell>
          <cell r="CB63">
            <v>531.53</v>
          </cell>
          <cell r="CC63">
            <v>200</v>
          </cell>
          <cell r="CD63">
            <v>531.53</v>
          </cell>
          <cell r="CE63">
            <v>200</v>
          </cell>
          <cell r="CF63">
            <v>531.53</v>
          </cell>
          <cell r="CG63">
            <v>200</v>
          </cell>
          <cell r="CH63">
            <v>531.53</v>
          </cell>
          <cell r="CI63">
            <v>200</v>
          </cell>
          <cell r="CJ63">
            <v>531.53</v>
          </cell>
          <cell r="CK63">
            <v>200</v>
          </cell>
          <cell r="CL63">
            <v>531.53</v>
          </cell>
          <cell r="CM63">
            <v>200</v>
          </cell>
          <cell r="CN63">
            <v>531.53</v>
          </cell>
          <cell r="CO63">
            <v>175</v>
          </cell>
          <cell r="CP63">
            <v>531.41999999999996</v>
          </cell>
          <cell r="CQ63">
            <v>150</v>
          </cell>
          <cell r="CR63">
            <v>531.04</v>
          </cell>
          <cell r="CS63">
            <v>125</v>
          </cell>
          <cell r="CT63">
            <v>530.6</v>
          </cell>
          <cell r="CU63">
            <v>100</v>
          </cell>
          <cell r="CV63">
            <v>529.95000000000005</v>
          </cell>
          <cell r="CW63">
            <v>75</v>
          </cell>
          <cell r="CX63">
            <v>530.04</v>
          </cell>
          <cell r="CY63">
            <v>45</v>
          </cell>
          <cell r="CZ63">
            <v>530</v>
          </cell>
          <cell r="DA63">
            <v>25</v>
          </cell>
          <cell r="DB63">
            <v>528.9</v>
          </cell>
          <cell r="DE63">
            <v>25</v>
          </cell>
          <cell r="DF63">
            <v>529.29999999999995</v>
          </cell>
          <cell r="DG63">
            <v>50</v>
          </cell>
          <cell r="DH63">
            <v>531.27</v>
          </cell>
          <cell r="DI63">
            <v>75</v>
          </cell>
          <cell r="DJ63">
            <v>529.98</v>
          </cell>
          <cell r="DK63">
            <v>100</v>
          </cell>
          <cell r="DL63">
            <v>530.12</v>
          </cell>
          <cell r="DM63">
            <v>125</v>
          </cell>
          <cell r="DN63">
            <v>530.9</v>
          </cell>
          <cell r="DO63">
            <v>150</v>
          </cell>
          <cell r="DP63">
            <v>530.92999999999995</v>
          </cell>
          <cell r="DQ63">
            <v>175</v>
          </cell>
          <cell r="DR63">
            <v>531.02</v>
          </cell>
          <cell r="DS63">
            <v>200</v>
          </cell>
          <cell r="DT63">
            <v>531.11</v>
          </cell>
          <cell r="DU63">
            <v>200</v>
          </cell>
          <cell r="DV63">
            <v>531.11</v>
          </cell>
          <cell r="DW63">
            <v>200</v>
          </cell>
          <cell r="DX63">
            <v>531.11</v>
          </cell>
          <cell r="DY63">
            <v>200</v>
          </cell>
          <cell r="DZ63">
            <v>531.11</v>
          </cell>
          <cell r="EA63">
            <v>200</v>
          </cell>
          <cell r="EB63">
            <v>531.11</v>
          </cell>
          <cell r="EC63">
            <v>200</v>
          </cell>
          <cell r="ED63">
            <v>531.11</v>
          </cell>
          <cell r="EE63">
            <v>200</v>
          </cell>
          <cell r="EF63">
            <v>531.11</v>
          </cell>
          <cell r="EG63">
            <v>200</v>
          </cell>
          <cell r="EH63">
            <v>531.11</v>
          </cell>
          <cell r="EI63">
            <v>200</v>
          </cell>
          <cell r="EJ63">
            <v>531.11</v>
          </cell>
          <cell r="EK63">
            <v>200</v>
          </cell>
          <cell r="EL63">
            <v>531.11</v>
          </cell>
          <cell r="EM63">
            <v>200</v>
          </cell>
          <cell r="EN63">
            <v>531.11</v>
          </cell>
          <cell r="EO63">
            <v>200</v>
          </cell>
          <cell r="EP63">
            <v>531.11</v>
          </cell>
          <cell r="EQ63">
            <v>200</v>
          </cell>
          <cell r="ER63">
            <v>531.11</v>
          </cell>
        </row>
        <row r="64">
          <cell r="B64">
            <v>8000</v>
          </cell>
          <cell r="C64">
            <v>528.04999999999995</v>
          </cell>
          <cell r="D64">
            <v>530.51</v>
          </cell>
          <cell r="E64">
            <v>4.0220000000000004E-3</v>
          </cell>
          <cell r="F64">
            <v>30</v>
          </cell>
          <cell r="G64">
            <v>3.42</v>
          </cell>
          <cell r="H64">
            <v>50</v>
          </cell>
          <cell r="I64">
            <v>1.8</v>
          </cell>
          <cell r="J64">
            <v>5.7471264367816097</v>
          </cell>
          <cell r="K64">
            <v>147.45999999999998</v>
          </cell>
          <cell r="L64">
            <v>140.26</v>
          </cell>
          <cell r="M64">
            <v>192.61260000000001</v>
          </cell>
          <cell r="N64">
            <v>186.48</v>
          </cell>
          <cell r="O64">
            <v>42.330985362086842</v>
          </cell>
          <cell r="P64">
            <v>108.04984471899924</v>
          </cell>
          <cell r="Q64">
            <v>4.5501563063663246</v>
          </cell>
          <cell r="R64">
            <v>1.7258701341493901</v>
          </cell>
          <cell r="S64">
            <v>120.14460000000001</v>
          </cell>
          <cell r="T64">
            <v>2.8382188359736564</v>
          </cell>
          <cell r="U64">
            <v>6.2972244518639879</v>
          </cell>
          <cell r="V64">
            <v>756.57751287941812</v>
          </cell>
          <cell r="W64">
            <v>0.41267863869828975</v>
          </cell>
          <cell r="X64">
            <v>0.52718063208661226</v>
          </cell>
          <cell r="Y64">
            <v>8.625867809181365</v>
          </cell>
          <cell r="Z64">
            <v>4.519849736094284</v>
          </cell>
          <cell r="AA64">
            <v>1661.4508259827267</v>
          </cell>
          <cell r="AB64">
            <v>842.86157878686208</v>
          </cell>
          <cell r="AC64">
            <v>2504.3124047695887</v>
          </cell>
          <cell r="AE64">
            <v>531.81420000000048</v>
          </cell>
          <cell r="AF64">
            <v>531.81420000000048</v>
          </cell>
          <cell r="AG64">
            <v>526.59420000000046</v>
          </cell>
          <cell r="AH64">
            <v>526.59420000000046</v>
          </cell>
          <cell r="AI64">
            <v>530.01420000000041</v>
          </cell>
          <cell r="AJ64">
            <v>534.81420000000037</v>
          </cell>
          <cell r="AK64">
            <v>115</v>
          </cell>
          <cell r="AL64">
            <v>108</v>
          </cell>
          <cell r="AM64">
            <v>0</v>
          </cell>
          <cell r="AN64">
            <v>115.15151515151516</v>
          </cell>
          <cell r="AO64">
            <v>115.25729993922394</v>
          </cell>
          <cell r="AP64">
            <v>230.4088150907391</v>
          </cell>
          <cell r="BO64">
            <v>200</v>
          </cell>
          <cell r="BP64">
            <v>530.32000000000005</v>
          </cell>
          <cell r="BQ64">
            <v>200</v>
          </cell>
          <cell r="BR64">
            <v>530.32000000000005</v>
          </cell>
          <cell r="BS64">
            <v>200</v>
          </cell>
          <cell r="BT64">
            <v>530.32000000000005</v>
          </cell>
          <cell r="BU64">
            <v>200</v>
          </cell>
          <cell r="BV64">
            <v>530.32000000000005</v>
          </cell>
          <cell r="BW64">
            <v>200</v>
          </cell>
          <cell r="BX64">
            <v>530.32000000000005</v>
          </cell>
          <cell r="BY64">
            <v>200</v>
          </cell>
          <cell r="BZ64">
            <v>530.32000000000005</v>
          </cell>
          <cell r="CA64">
            <v>200</v>
          </cell>
          <cell r="CB64">
            <v>530.32000000000005</v>
          </cell>
          <cell r="CC64">
            <v>200</v>
          </cell>
          <cell r="CD64">
            <v>530.32000000000005</v>
          </cell>
          <cell r="CE64">
            <v>200</v>
          </cell>
          <cell r="CF64">
            <v>530.32000000000005</v>
          </cell>
          <cell r="CG64">
            <v>200</v>
          </cell>
          <cell r="CH64">
            <v>530.32000000000005</v>
          </cell>
          <cell r="CI64">
            <v>200</v>
          </cell>
          <cell r="CJ64">
            <v>530.32000000000005</v>
          </cell>
          <cell r="CK64">
            <v>200</v>
          </cell>
          <cell r="CL64">
            <v>530.32000000000005</v>
          </cell>
          <cell r="CM64">
            <v>200</v>
          </cell>
          <cell r="CN64">
            <v>530.32000000000005</v>
          </cell>
          <cell r="CO64">
            <v>175</v>
          </cell>
          <cell r="CP64">
            <v>530.27</v>
          </cell>
          <cell r="CQ64">
            <v>150</v>
          </cell>
          <cell r="CR64">
            <v>530.15</v>
          </cell>
          <cell r="CS64">
            <v>125</v>
          </cell>
          <cell r="CT64">
            <v>530.05999999999995</v>
          </cell>
          <cell r="CU64">
            <v>100</v>
          </cell>
          <cell r="CV64">
            <v>529.98</v>
          </cell>
          <cell r="CW64">
            <v>75</v>
          </cell>
          <cell r="CX64">
            <v>530.70000000000005</v>
          </cell>
          <cell r="CY64">
            <v>50</v>
          </cell>
          <cell r="CZ64">
            <v>529.88</v>
          </cell>
          <cell r="DA64">
            <v>25</v>
          </cell>
          <cell r="DB64">
            <v>528.20000000000005</v>
          </cell>
          <cell r="DE64">
            <v>25</v>
          </cell>
          <cell r="DF64">
            <v>528.08000000000004</v>
          </cell>
          <cell r="DG64">
            <v>50</v>
          </cell>
          <cell r="DH64">
            <v>528.29999999999995</v>
          </cell>
          <cell r="DI64">
            <v>75</v>
          </cell>
          <cell r="DJ64">
            <v>528.6</v>
          </cell>
          <cell r="DK64">
            <v>100</v>
          </cell>
          <cell r="DL64">
            <v>530.15</v>
          </cell>
          <cell r="DM64">
            <v>115</v>
          </cell>
          <cell r="DN64">
            <v>533.02</v>
          </cell>
          <cell r="DO64">
            <v>125</v>
          </cell>
          <cell r="DP64">
            <v>530.29999999999995</v>
          </cell>
          <cell r="DQ64">
            <v>150</v>
          </cell>
          <cell r="DR64">
            <v>530.39</v>
          </cell>
          <cell r="DS64">
            <v>175</v>
          </cell>
          <cell r="DT64">
            <v>530.6</v>
          </cell>
          <cell r="DU64">
            <v>200</v>
          </cell>
          <cell r="DV64">
            <v>530.70000000000005</v>
          </cell>
          <cell r="DW64">
            <v>200</v>
          </cell>
          <cell r="DX64">
            <v>530.70000000000005</v>
          </cell>
          <cell r="DY64">
            <v>200</v>
          </cell>
          <cell r="DZ64">
            <v>530.70000000000005</v>
          </cell>
          <cell r="EA64">
            <v>200</v>
          </cell>
          <cell r="EB64">
            <v>530.70000000000005</v>
          </cell>
          <cell r="EC64">
            <v>200</v>
          </cell>
          <cell r="ED64">
            <v>530.70000000000005</v>
          </cell>
          <cell r="EE64">
            <v>200</v>
          </cell>
          <cell r="EF64">
            <v>530.70000000000005</v>
          </cell>
          <cell r="EG64">
            <v>200</v>
          </cell>
          <cell r="EH64">
            <v>530.70000000000005</v>
          </cell>
          <cell r="EI64">
            <v>200</v>
          </cell>
          <cell r="EJ64">
            <v>530.70000000000005</v>
          </cell>
          <cell r="EK64">
            <v>200</v>
          </cell>
          <cell r="EL64">
            <v>530.70000000000005</v>
          </cell>
          <cell r="EM64">
            <v>200</v>
          </cell>
          <cell r="EN64">
            <v>530.70000000000005</v>
          </cell>
          <cell r="EO64">
            <v>200</v>
          </cell>
          <cell r="EP64">
            <v>530.70000000000005</v>
          </cell>
          <cell r="EQ64">
            <v>200</v>
          </cell>
          <cell r="ER64">
            <v>530.70000000000005</v>
          </cell>
        </row>
        <row r="65">
          <cell r="B65">
            <v>8200</v>
          </cell>
          <cell r="C65">
            <v>527.27099999999996</v>
          </cell>
          <cell r="D65">
            <v>528.94100000000003</v>
          </cell>
          <cell r="E65">
            <v>4.0220000000000004E-3</v>
          </cell>
          <cell r="F65">
            <v>30</v>
          </cell>
          <cell r="G65">
            <v>3.42</v>
          </cell>
          <cell r="H65">
            <v>50</v>
          </cell>
          <cell r="I65">
            <v>1.8</v>
          </cell>
          <cell r="J65">
            <v>5.7471264367816097</v>
          </cell>
          <cell r="K65">
            <v>147.45999999999998</v>
          </cell>
          <cell r="L65">
            <v>140.26</v>
          </cell>
          <cell r="M65">
            <v>192.61260000000001</v>
          </cell>
          <cell r="N65">
            <v>186.48</v>
          </cell>
          <cell r="O65">
            <v>42.330985362086842</v>
          </cell>
          <cell r="P65">
            <v>108.04984471899924</v>
          </cell>
          <cell r="Q65">
            <v>4.5501563063663246</v>
          </cell>
          <cell r="R65">
            <v>1.7258701341493901</v>
          </cell>
          <cell r="S65">
            <v>120.14460000000001</v>
          </cell>
          <cell r="T65">
            <v>2.8382188359736564</v>
          </cell>
          <cell r="U65">
            <v>6.2972244518639879</v>
          </cell>
          <cell r="V65">
            <v>756.57751287941812</v>
          </cell>
          <cell r="W65">
            <v>0.41267863869828975</v>
          </cell>
          <cell r="X65">
            <v>0.52718063208661226</v>
          </cell>
          <cell r="Y65">
            <v>8.625867809181365</v>
          </cell>
          <cell r="Z65">
            <v>4.519849736094284</v>
          </cell>
          <cell r="AA65">
            <v>1661.4508259827267</v>
          </cell>
          <cell r="AB65">
            <v>842.86157878686208</v>
          </cell>
          <cell r="AC65">
            <v>2504.3124047695887</v>
          </cell>
          <cell r="AE65">
            <v>531.0098000000005</v>
          </cell>
          <cell r="AF65">
            <v>531.0098000000005</v>
          </cell>
          <cell r="AG65">
            <v>525.78980000000047</v>
          </cell>
          <cell r="AH65">
            <v>525.78980000000047</v>
          </cell>
          <cell r="AI65">
            <v>529.20980000000043</v>
          </cell>
          <cell r="AJ65">
            <v>534.00980000000038</v>
          </cell>
          <cell r="AK65">
            <v>116</v>
          </cell>
          <cell r="AL65">
            <v>110</v>
          </cell>
          <cell r="AM65">
            <v>0</v>
          </cell>
          <cell r="AN65">
            <v>115.15151515151516</v>
          </cell>
          <cell r="AO65">
            <v>115.25729993922394</v>
          </cell>
          <cell r="AP65">
            <v>230.4088150907391</v>
          </cell>
          <cell r="BO65">
            <v>200</v>
          </cell>
          <cell r="BP65">
            <v>528.94100000000003</v>
          </cell>
          <cell r="BQ65">
            <v>200</v>
          </cell>
          <cell r="BR65">
            <v>528.94100000000003</v>
          </cell>
          <cell r="BS65">
            <v>200</v>
          </cell>
          <cell r="BT65">
            <v>528.94100000000003</v>
          </cell>
          <cell r="BU65">
            <v>200</v>
          </cell>
          <cell r="BV65">
            <v>528.94100000000003</v>
          </cell>
          <cell r="BW65">
            <v>200</v>
          </cell>
          <cell r="BX65">
            <v>528.94100000000003</v>
          </cell>
          <cell r="BY65">
            <v>200</v>
          </cell>
          <cell r="BZ65">
            <v>528.94100000000003</v>
          </cell>
          <cell r="CA65">
            <v>200</v>
          </cell>
          <cell r="CB65">
            <v>528.94100000000003</v>
          </cell>
          <cell r="CC65">
            <v>200</v>
          </cell>
          <cell r="CD65">
            <v>528.94100000000003</v>
          </cell>
          <cell r="CE65">
            <v>200</v>
          </cell>
          <cell r="CF65">
            <v>528.94100000000003</v>
          </cell>
          <cell r="CG65">
            <v>200</v>
          </cell>
          <cell r="CH65">
            <v>528.94100000000003</v>
          </cell>
          <cell r="CI65">
            <v>200</v>
          </cell>
          <cell r="CJ65">
            <v>528.94100000000003</v>
          </cell>
          <cell r="CK65">
            <v>175</v>
          </cell>
          <cell r="CL65">
            <v>529.04100000000005</v>
          </cell>
          <cell r="CM65">
            <v>150</v>
          </cell>
          <cell r="CN65">
            <v>529.14099999999996</v>
          </cell>
          <cell r="CO65">
            <v>125</v>
          </cell>
          <cell r="CP65">
            <v>529.20100000000002</v>
          </cell>
          <cell r="CQ65">
            <v>100</v>
          </cell>
          <cell r="CR65">
            <v>529.64099999999996</v>
          </cell>
          <cell r="CS65">
            <v>93</v>
          </cell>
          <cell r="CT65">
            <v>529.64099999999996</v>
          </cell>
          <cell r="CU65">
            <v>81</v>
          </cell>
          <cell r="CV65">
            <v>531.04100000000005</v>
          </cell>
          <cell r="CW65">
            <v>71</v>
          </cell>
          <cell r="CX65">
            <v>529.44100000000003</v>
          </cell>
          <cell r="CY65">
            <v>50</v>
          </cell>
          <cell r="CZ65">
            <v>528.24099999999999</v>
          </cell>
          <cell r="DA65">
            <v>25</v>
          </cell>
          <cell r="DB65">
            <v>527.49099999999999</v>
          </cell>
          <cell r="DE65">
            <v>25</v>
          </cell>
          <cell r="DF65">
            <v>527.54100000000005</v>
          </cell>
          <cell r="DG65">
            <v>50</v>
          </cell>
          <cell r="DH65">
            <v>528.601</v>
          </cell>
          <cell r="DI65">
            <v>75</v>
          </cell>
          <cell r="DJ65">
            <v>529.04100000000005</v>
          </cell>
          <cell r="DK65">
            <v>100</v>
          </cell>
          <cell r="DL65">
            <v>530.04100000000005</v>
          </cell>
          <cell r="DM65">
            <v>112</v>
          </cell>
          <cell r="DN65">
            <v>530.94100000000003</v>
          </cell>
          <cell r="DO65">
            <v>125</v>
          </cell>
          <cell r="DP65">
            <v>527.54100000000005</v>
          </cell>
          <cell r="DQ65">
            <v>150</v>
          </cell>
          <cell r="DR65">
            <v>528.04100000000005</v>
          </cell>
          <cell r="DS65">
            <v>175</v>
          </cell>
          <cell r="DT65">
            <v>527.94100000000003</v>
          </cell>
          <cell r="DU65">
            <v>200</v>
          </cell>
          <cell r="DV65">
            <v>528.94100000000003</v>
          </cell>
          <cell r="DW65">
            <v>200</v>
          </cell>
          <cell r="DX65">
            <v>528.94100000000003</v>
          </cell>
          <cell r="DY65">
            <v>200</v>
          </cell>
          <cell r="DZ65">
            <v>528.94100000000003</v>
          </cell>
          <cell r="EA65">
            <v>200</v>
          </cell>
          <cell r="EB65">
            <v>528.94100000000003</v>
          </cell>
          <cell r="EC65">
            <v>200</v>
          </cell>
          <cell r="ED65">
            <v>528.94100000000003</v>
          </cell>
          <cell r="EE65">
            <v>200</v>
          </cell>
          <cell r="EF65">
            <v>528.94100000000003</v>
          </cell>
          <cell r="EG65">
            <v>200</v>
          </cell>
          <cell r="EH65">
            <v>528.94100000000003</v>
          </cell>
          <cell r="EI65">
            <v>200</v>
          </cell>
          <cell r="EJ65">
            <v>528.94100000000003</v>
          </cell>
          <cell r="EK65">
            <v>200</v>
          </cell>
          <cell r="EL65">
            <v>528.94100000000003</v>
          </cell>
          <cell r="EM65">
            <v>200</v>
          </cell>
          <cell r="EN65">
            <v>528.94100000000003</v>
          </cell>
          <cell r="EO65">
            <v>200</v>
          </cell>
          <cell r="EP65">
            <v>528.94100000000003</v>
          </cell>
          <cell r="EQ65">
            <v>200</v>
          </cell>
          <cell r="ER65">
            <v>528.94100000000003</v>
          </cell>
        </row>
        <row r="66">
          <cell r="B66">
            <v>8240</v>
          </cell>
          <cell r="C66">
            <v>526.74099999999999</v>
          </cell>
          <cell r="D66">
            <v>528.21600000000001</v>
          </cell>
          <cell r="E66">
            <v>4.0220000000000004E-3</v>
          </cell>
          <cell r="F66">
            <v>30</v>
          </cell>
          <cell r="G66">
            <v>3.42</v>
          </cell>
          <cell r="H66">
            <v>50</v>
          </cell>
          <cell r="I66">
            <v>1.8</v>
          </cell>
          <cell r="J66">
            <v>5.7471264367816097</v>
          </cell>
          <cell r="K66">
            <v>147.45999999999998</v>
          </cell>
          <cell r="L66">
            <v>140.26</v>
          </cell>
          <cell r="M66">
            <v>192.61260000000001</v>
          </cell>
          <cell r="N66">
            <v>186.48</v>
          </cell>
          <cell r="O66">
            <v>42.330985362086842</v>
          </cell>
          <cell r="P66">
            <v>108.04984471899924</v>
          </cell>
          <cell r="Q66">
            <v>4.5501563063663246</v>
          </cell>
          <cell r="R66">
            <v>1.7258701341493901</v>
          </cell>
          <cell r="S66">
            <v>120.14460000000001</v>
          </cell>
          <cell r="T66">
            <v>2.8382188359736564</v>
          </cell>
          <cell r="U66">
            <v>6.2972244518639879</v>
          </cell>
          <cell r="V66">
            <v>756.57751287941812</v>
          </cell>
          <cell r="W66">
            <v>0.41267863869828975</v>
          </cell>
          <cell r="X66">
            <v>0.52718063208661226</v>
          </cell>
          <cell r="Y66">
            <v>8.625867809181365</v>
          </cell>
          <cell r="Z66">
            <v>4.519849736094284</v>
          </cell>
          <cell r="AA66">
            <v>1661.4508259827267</v>
          </cell>
          <cell r="AB66">
            <v>842.86157878686208</v>
          </cell>
          <cell r="AC66">
            <v>2504.3124047695887</v>
          </cell>
          <cell r="AE66">
            <v>530.84892000000048</v>
          </cell>
          <cell r="AF66">
            <v>530.84892000000048</v>
          </cell>
          <cell r="AG66">
            <v>525.62892000000045</v>
          </cell>
          <cell r="AH66">
            <v>525.62892000000045</v>
          </cell>
          <cell r="AI66">
            <v>529.04892000000041</v>
          </cell>
          <cell r="AJ66">
            <v>533.84892000000036</v>
          </cell>
          <cell r="AK66">
            <v>116</v>
          </cell>
          <cell r="AL66">
            <v>113</v>
          </cell>
          <cell r="AM66">
            <v>0</v>
          </cell>
          <cell r="AN66">
            <v>115.15151515151516</v>
          </cell>
          <cell r="AO66">
            <v>115.25729993922394</v>
          </cell>
          <cell r="AP66">
            <v>230.4088150907391</v>
          </cell>
          <cell r="BO66">
            <v>200</v>
          </cell>
          <cell r="BP66">
            <v>528.89099999999996</v>
          </cell>
          <cell r="BQ66">
            <v>200</v>
          </cell>
          <cell r="BR66">
            <v>528.89099999999996</v>
          </cell>
          <cell r="BS66">
            <v>200</v>
          </cell>
          <cell r="BT66">
            <v>528.89099999999996</v>
          </cell>
          <cell r="BU66">
            <v>200</v>
          </cell>
          <cell r="BV66">
            <v>528.89099999999996</v>
          </cell>
          <cell r="BW66">
            <v>200</v>
          </cell>
          <cell r="BX66">
            <v>528.89099999999996</v>
          </cell>
          <cell r="BY66">
            <v>200</v>
          </cell>
          <cell r="BZ66">
            <v>528.89099999999996</v>
          </cell>
          <cell r="CA66">
            <v>200</v>
          </cell>
          <cell r="CB66">
            <v>528.89099999999996</v>
          </cell>
          <cell r="CC66">
            <v>200</v>
          </cell>
          <cell r="CD66">
            <v>528.89099999999996</v>
          </cell>
          <cell r="CE66">
            <v>200</v>
          </cell>
          <cell r="CF66">
            <v>528.89099999999996</v>
          </cell>
          <cell r="CG66">
            <v>200</v>
          </cell>
          <cell r="CH66">
            <v>528.89099999999996</v>
          </cell>
          <cell r="CI66">
            <v>200</v>
          </cell>
          <cell r="CJ66">
            <v>528.89099999999996</v>
          </cell>
          <cell r="CK66">
            <v>200</v>
          </cell>
          <cell r="CL66">
            <v>528.89099999999996</v>
          </cell>
          <cell r="CM66">
            <v>200</v>
          </cell>
          <cell r="CN66">
            <v>528.89099999999996</v>
          </cell>
          <cell r="CO66">
            <v>175</v>
          </cell>
          <cell r="CP66">
            <v>528.99099999999999</v>
          </cell>
          <cell r="CQ66">
            <v>150</v>
          </cell>
          <cell r="CR66">
            <v>529.04100000000005</v>
          </cell>
          <cell r="CS66">
            <v>125</v>
          </cell>
          <cell r="CT66">
            <v>530.14099999999996</v>
          </cell>
          <cell r="CU66">
            <v>100</v>
          </cell>
          <cell r="CV66">
            <v>530.82100000000003</v>
          </cell>
          <cell r="CW66">
            <v>75</v>
          </cell>
          <cell r="CX66">
            <v>528.64099999999996</v>
          </cell>
          <cell r="CY66">
            <v>50</v>
          </cell>
          <cell r="CZ66">
            <v>527.89099999999996</v>
          </cell>
          <cell r="DA66">
            <v>25</v>
          </cell>
          <cell r="DB66">
            <v>527.09100000000001</v>
          </cell>
          <cell r="DE66">
            <v>25</v>
          </cell>
          <cell r="DF66">
            <v>526.89099999999996</v>
          </cell>
          <cell r="DG66">
            <v>50</v>
          </cell>
          <cell r="DH66">
            <v>527.16099999999994</v>
          </cell>
          <cell r="DI66">
            <v>75</v>
          </cell>
          <cell r="DJ66">
            <v>527.94100000000003</v>
          </cell>
          <cell r="DK66">
            <v>100</v>
          </cell>
          <cell r="DL66">
            <v>528.19100000000003</v>
          </cell>
          <cell r="DM66">
            <v>125</v>
          </cell>
          <cell r="DN66">
            <v>528.14099999999996</v>
          </cell>
          <cell r="DO66">
            <v>150</v>
          </cell>
          <cell r="DP66">
            <v>527.79100000000005</v>
          </cell>
          <cell r="DQ66">
            <v>175</v>
          </cell>
          <cell r="DR66">
            <v>527.601</v>
          </cell>
          <cell r="DS66">
            <v>200</v>
          </cell>
          <cell r="DT66">
            <v>527.54100000000005</v>
          </cell>
          <cell r="DU66">
            <v>200</v>
          </cell>
          <cell r="DV66">
            <v>527.54100000000005</v>
          </cell>
          <cell r="DW66">
            <v>200</v>
          </cell>
          <cell r="DX66">
            <v>527.54100000000005</v>
          </cell>
          <cell r="DY66">
            <v>200</v>
          </cell>
          <cell r="DZ66">
            <v>527.54100000000005</v>
          </cell>
          <cell r="EA66">
            <v>200</v>
          </cell>
          <cell r="EB66">
            <v>527.54100000000005</v>
          </cell>
          <cell r="EC66">
            <v>200</v>
          </cell>
          <cell r="ED66">
            <v>527.54100000000005</v>
          </cell>
          <cell r="EE66">
            <v>200</v>
          </cell>
          <cell r="EF66">
            <v>527.54100000000005</v>
          </cell>
          <cell r="EG66">
            <v>200</v>
          </cell>
          <cell r="EH66">
            <v>527.54100000000005</v>
          </cell>
          <cell r="EI66">
            <v>200</v>
          </cell>
          <cell r="EJ66">
            <v>527.54100000000005</v>
          </cell>
          <cell r="EK66">
            <v>200</v>
          </cell>
          <cell r="EL66">
            <v>527.54100000000005</v>
          </cell>
          <cell r="EM66">
            <v>200</v>
          </cell>
          <cell r="EN66">
            <v>527.54100000000005</v>
          </cell>
          <cell r="EO66">
            <v>200</v>
          </cell>
          <cell r="EP66">
            <v>527.54100000000005</v>
          </cell>
          <cell r="EQ66">
            <v>200</v>
          </cell>
          <cell r="ER66">
            <v>527.54100000000005</v>
          </cell>
        </row>
        <row r="67">
          <cell r="B67">
            <v>8252</v>
          </cell>
          <cell r="C67">
            <v>531.20100000000002</v>
          </cell>
          <cell r="D67">
            <v>531.101</v>
          </cell>
          <cell r="E67">
            <v>4.0220000000000004E-3</v>
          </cell>
          <cell r="F67">
            <v>30</v>
          </cell>
          <cell r="G67">
            <v>3.42</v>
          </cell>
          <cell r="H67">
            <v>50</v>
          </cell>
          <cell r="I67">
            <v>1.8</v>
          </cell>
          <cell r="J67">
            <v>5.7471264367816097</v>
          </cell>
          <cell r="K67">
            <v>147.45999999999998</v>
          </cell>
          <cell r="L67">
            <v>140.26</v>
          </cell>
          <cell r="M67">
            <v>192.61260000000001</v>
          </cell>
          <cell r="N67">
            <v>186.48</v>
          </cell>
          <cell r="O67">
            <v>42.330985362086842</v>
          </cell>
          <cell r="P67">
            <v>108.04984471899924</v>
          </cell>
          <cell r="Q67">
            <v>4.5501563063663246</v>
          </cell>
          <cell r="R67">
            <v>1.7258701341493901</v>
          </cell>
          <cell r="S67">
            <v>120.14460000000001</v>
          </cell>
          <cell r="T67">
            <v>2.8382188359736564</v>
          </cell>
          <cell r="U67">
            <v>6.2972244518639879</v>
          </cell>
          <cell r="V67">
            <v>756.57751287941812</v>
          </cell>
          <cell r="W67">
            <v>0.41267863869828975</v>
          </cell>
          <cell r="X67">
            <v>0.52718063208661226</v>
          </cell>
          <cell r="Y67">
            <v>8.625867809181365</v>
          </cell>
          <cell r="Z67">
            <v>4.519849736094284</v>
          </cell>
          <cell r="AA67">
            <v>1661.4508259827267</v>
          </cell>
          <cell r="AB67">
            <v>842.86157878686208</v>
          </cell>
          <cell r="AC67">
            <v>2504.3124047695887</v>
          </cell>
          <cell r="AE67">
            <v>530.80065600000046</v>
          </cell>
          <cell r="AF67">
            <v>530.80065600000046</v>
          </cell>
          <cell r="AG67">
            <v>525.58065600000043</v>
          </cell>
          <cell r="AH67">
            <v>525.58065600000043</v>
          </cell>
          <cell r="AI67">
            <v>529.00065600000039</v>
          </cell>
          <cell r="AJ67">
            <v>533.80065600000034</v>
          </cell>
          <cell r="AK67">
            <v>111</v>
          </cell>
          <cell r="AL67">
            <v>106</v>
          </cell>
          <cell r="AM67">
            <v>10.505374999994643</v>
          </cell>
          <cell r="AN67">
            <v>115.15151515151516</v>
          </cell>
          <cell r="AO67">
            <v>115.25729993922394</v>
          </cell>
          <cell r="AP67">
            <v>230.4088150907391</v>
          </cell>
          <cell r="BO67">
            <v>200</v>
          </cell>
          <cell r="BP67">
            <v>531.49099999999999</v>
          </cell>
          <cell r="BQ67">
            <v>200</v>
          </cell>
          <cell r="BR67">
            <v>531.49099999999999</v>
          </cell>
          <cell r="BS67">
            <v>200</v>
          </cell>
          <cell r="BT67">
            <v>531.49099999999999</v>
          </cell>
          <cell r="BU67">
            <v>200</v>
          </cell>
          <cell r="BV67">
            <v>531.49099999999999</v>
          </cell>
          <cell r="BW67">
            <v>200</v>
          </cell>
          <cell r="BX67">
            <v>531.49099999999999</v>
          </cell>
          <cell r="BY67">
            <v>200</v>
          </cell>
          <cell r="BZ67">
            <v>531.49099999999999</v>
          </cell>
          <cell r="CA67">
            <v>200</v>
          </cell>
          <cell r="CB67">
            <v>531.49099999999999</v>
          </cell>
          <cell r="CC67">
            <v>200</v>
          </cell>
          <cell r="CD67">
            <v>531.49099999999999</v>
          </cell>
          <cell r="CE67">
            <v>200</v>
          </cell>
          <cell r="CF67">
            <v>531.49099999999999</v>
          </cell>
          <cell r="CG67">
            <v>200</v>
          </cell>
          <cell r="CH67">
            <v>531.49099999999999</v>
          </cell>
          <cell r="CI67">
            <v>200</v>
          </cell>
          <cell r="CJ67">
            <v>531.49099999999999</v>
          </cell>
          <cell r="CK67">
            <v>200</v>
          </cell>
          <cell r="CL67">
            <v>531.49099999999999</v>
          </cell>
          <cell r="CM67">
            <v>200</v>
          </cell>
          <cell r="CN67">
            <v>531.49099999999999</v>
          </cell>
          <cell r="CO67">
            <v>175</v>
          </cell>
          <cell r="CP67">
            <v>531.83100000000002</v>
          </cell>
          <cell r="CQ67">
            <v>150</v>
          </cell>
          <cell r="CR67">
            <v>531.71100000000001</v>
          </cell>
          <cell r="CS67">
            <v>125</v>
          </cell>
          <cell r="CT67">
            <v>531.64099999999996</v>
          </cell>
          <cell r="CU67">
            <v>100</v>
          </cell>
          <cell r="CV67">
            <v>531.44100000000003</v>
          </cell>
          <cell r="CW67">
            <v>75</v>
          </cell>
          <cell r="CX67">
            <v>531.42100000000005</v>
          </cell>
          <cell r="CY67">
            <v>50</v>
          </cell>
          <cell r="CZ67">
            <v>530.94100000000003</v>
          </cell>
          <cell r="DA67">
            <v>25</v>
          </cell>
          <cell r="DB67">
            <v>531.04100000000005</v>
          </cell>
          <cell r="DE67">
            <v>25</v>
          </cell>
          <cell r="DF67">
            <v>531.601</v>
          </cell>
          <cell r="DG67">
            <v>50</v>
          </cell>
          <cell r="DH67">
            <v>531.14099999999996</v>
          </cell>
          <cell r="DI67">
            <v>75</v>
          </cell>
          <cell r="DJ67">
            <v>530.74099999999999</v>
          </cell>
          <cell r="DK67">
            <v>100</v>
          </cell>
          <cell r="DL67">
            <v>530.34100000000001</v>
          </cell>
          <cell r="DM67">
            <v>125</v>
          </cell>
          <cell r="DN67">
            <v>530.84100000000001</v>
          </cell>
          <cell r="DO67">
            <v>150</v>
          </cell>
          <cell r="DP67">
            <v>530.71100000000001</v>
          </cell>
          <cell r="DQ67">
            <v>175</v>
          </cell>
          <cell r="DR67">
            <v>530.84100000000001</v>
          </cell>
          <cell r="DS67">
            <v>200</v>
          </cell>
          <cell r="DT67">
            <v>530.71100000000001</v>
          </cell>
          <cell r="DU67">
            <v>200</v>
          </cell>
          <cell r="DV67">
            <v>530.71100000000001</v>
          </cell>
          <cell r="DW67">
            <v>200</v>
          </cell>
          <cell r="DX67">
            <v>530.71100000000001</v>
          </cell>
          <cell r="DY67">
            <v>200</v>
          </cell>
          <cell r="DZ67">
            <v>530.71100000000001</v>
          </cell>
          <cell r="EA67">
            <v>200</v>
          </cell>
          <cell r="EB67">
            <v>530.71100000000001</v>
          </cell>
          <cell r="EC67">
            <v>200</v>
          </cell>
          <cell r="ED67">
            <v>530.71100000000001</v>
          </cell>
          <cell r="EE67">
            <v>200</v>
          </cell>
          <cell r="EF67">
            <v>530.71100000000001</v>
          </cell>
          <cell r="EG67">
            <v>200</v>
          </cell>
          <cell r="EH67">
            <v>530.71100000000001</v>
          </cell>
          <cell r="EI67">
            <v>200</v>
          </cell>
          <cell r="EJ67">
            <v>530.71100000000001</v>
          </cell>
          <cell r="EK67">
            <v>200</v>
          </cell>
          <cell r="EL67">
            <v>530.71100000000001</v>
          </cell>
          <cell r="EM67">
            <v>200</v>
          </cell>
          <cell r="EN67">
            <v>530.71100000000001</v>
          </cell>
          <cell r="EO67">
            <v>200</v>
          </cell>
          <cell r="EP67">
            <v>530.71100000000001</v>
          </cell>
          <cell r="EQ67">
            <v>200</v>
          </cell>
          <cell r="ER67">
            <v>530.71100000000001</v>
          </cell>
        </row>
        <row r="68">
          <cell r="B68">
            <v>8270</v>
          </cell>
          <cell r="C68">
            <v>526.94100000000003</v>
          </cell>
          <cell r="D68">
            <v>528.53599999999994</v>
          </cell>
          <cell r="E68">
            <v>4.0220000000000004E-3</v>
          </cell>
          <cell r="F68">
            <v>30</v>
          </cell>
          <cell r="G68">
            <v>3.42</v>
          </cell>
          <cell r="H68">
            <v>50</v>
          </cell>
          <cell r="I68">
            <v>1.8</v>
          </cell>
          <cell r="J68">
            <v>5.7471264367816097</v>
          </cell>
          <cell r="K68">
            <v>147.45999999999998</v>
          </cell>
          <cell r="L68">
            <v>140.26</v>
          </cell>
          <cell r="M68">
            <v>192.61260000000001</v>
          </cell>
          <cell r="N68">
            <v>186.48</v>
          </cell>
          <cell r="O68">
            <v>42.330985362086842</v>
          </cell>
          <cell r="P68">
            <v>108.04984471899924</v>
          </cell>
          <cell r="Q68">
            <v>4.5501563063663246</v>
          </cell>
          <cell r="R68">
            <v>1.7258701341493901</v>
          </cell>
          <cell r="S68">
            <v>120.14460000000001</v>
          </cell>
          <cell r="T68">
            <v>2.8382188359736564</v>
          </cell>
          <cell r="U68">
            <v>6.2972244518639879</v>
          </cell>
          <cell r="V68">
            <v>756.57751287941812</v>
          </cell>
          <cell r="W68">
            <v>0.41267863869828975</v>
          </cell>
          <cell r="X68">
            <v>0.52718063208661226</v>
          </cell>
          <cell r="Y68">
            <v>8.625867809181365</v>
          </cell>
          <cell r="Z68">
            <v>4.519849736094284</v>
          </cell>
          <cell r="AA68">
            <v>1661.4508259827267</v>
          </cell>
          <cell r="AB68">
            <v>842.86157878686208</v>
          </cell>
          <cell r="AC68">
            <v>2504.3124047695887</v>
          </cell>
          <cell r="AE68">
            <v>530.72826000000043</v>
          </cell>
          <cell r="AF68">
            <v>530.72826000000043</v>
          </cell>
          <cell r="AG68">
            <v>525.5082600000004</v>
          </cell>
          <cell r="AH68">
            <v>525.5082600000004</v>
          </cell>
          <cell r="AI68">
            <v>528.92826000000036</v>
          </cell>
          <cell r="AJ68">
            <v>533.72826000000032</v>
          </cell>
          <cell r="AK68">
            <v>116</v>
          </cell>
          <cell r="AL68">
            <v>111</v>
          </cell>
          <cell r="AM68">
            <v>0</v>
          </cell>
          <cell r="AN68">
            <v>115.15151515151516</v>
          </cell>
          <cell r="AO68">
            <v>115.25729993922394</v>
          </cell>
          <cell r="AP68">
            <v>230.4088150907391</v>
          </cell>
          <cell r="BO68">
            <v>200</v>
          </cell>
          <cell r="BP68">
            <v>528.91099999999994</v>
          </cell>
          <cell r="BQ68">
            <v>200</v>
          </cell>
          <cell r="BR68">
            <v>528.91099999999994</v>
          </cell>
          <cell r="BS68">
            <v>200</v>
          </cell>
          <cell r="BT68">
            <v>528.91099999999994</v>
          </cell>
          <cell r="BU68">
            <v>200</v>
          </cell>
          <cell r="BV68">
            <v>528.91099999999994</v>
          </cell>
          <cell r="BW68">
            <v>200</v>
          </cell>
          <cell r="BX68">
            <v>528.91099999999994</v>
          </cell>
          <cell r="BY68">
            <v>200</v>
          </cell>
          <cell r="BZ68">
            <v>528.91099999999994</v>
          </cell>
          <cell r="CA68">
            <v>200</v>
          </cell>
          <cell r="CB68">
            <v>528.91099999999994</v>
          </cell>
          <cell r="CC68">
            <v>200</v>
          </cell>
          <cell r="CD68">
            <v>528.91099999999994</v>
          </cell>
          <cell r="CE68">
            <v>200</v>
          </cell>
          <cell r="CF68">
            <v>528.91099999999994</v>
          </cell>
          <cell r="CG68">
            <v>200</v>
          </cell>
          <cell r="CH68">
            <v>528.91099999999994</v>
          </cell>
          <cell r="CI68">
            <v>200</v>
          </cell>
          <cell r="CJ68">
            <v>528.91099999999994</v>
          </cell>
          <cell r="CK68">
            <v>200</v>
          </cell>
          <cell r="CL68">
            <v>528.91099999999994</v>
          </cell>
          <cell r="CM68">
            <v>200</v>
          </cell>
          <cell r="CN68">
            <v>528.91099999999994</v>
          </cell>
          <cell r="CO68">
            <v>175</v>
          </cell>
          <cell r="CP68">
            <v>528.99099999999999</v>
          </cell>
          <cell r="CQ68">
            <v>150</v>
          </cell>
          <cell r="CR68">
            <v>529.04100000000005</v>
          </cell>
          <cell r="CS68">
            <v>125</v>
          </cell>
          <cell r="CT68">
            <v>529.27099999999996</v>
          </cell>
          <cell r="CU68">
            <v>100</v>
          </cell>
          <cell r="CV68">
            <v>529.04100000000005</v>
          </cell>
          <cell r="CW68">
            <v>75</v>
          </cell>
          <cell r="CX68">
            <v>529.14099999999996</v>
          </cell>
          <cell r="CY68">
            <v>50</v>
          </cell>
          <cell r="CZ68">
            <v>528.38099999999997</v>
          </cell>
          <cell r="DA68">
            <v>25</v>
          </cell>
          <cell r="DB68">
            <v>526.84100000000001</v>
          </cell>
          <cell r="DE68">
            <v>25</v>
          </cell>
          <cell r="DF68">
            <v>526.44100000000003</v>
          </cell>
          <cell r="DG68">
            <v>50</v>
          </cell>
          <cell r="DH68">
            <v>527.09100000000001</v>
          </cell>
          <cell r="DI68">
            <v>75</v>
          </cell>
          <cell r="DJ68">
            <v>527.74099999999999</v>
          </cell>
          <cell r="DK68">
            <v>100</v>
          </cell>
          <cell r="DL68">
            <v>528.64099999999996</v>
          </cell>
          <cell r="DM68">
            <v>125</v>
          </cell>
          <cell r="DN68">
            <v>530.74099999999999</v>
          </cell>
          <cell r="DO68">
            <v>150</v>
          </cell>
          <cell r="DP68">
            <v>527.54100000000005</v>
          </cell>
          <cell r="DQ68">
            <v>175</v>
          </cell>
          <cell r="DR68">
            <v>528.04100000000005</v>
          </cell>
          <cell r="DS68">
            <v>200</v>
          </cell>
          <cell r="DT68">
            <v>528.16099999999994</v>
          </cell>
          <cell r="DU68">
            <v>200</v>
          </cell>
          <cell r="DV68">
            <v>528.16099999999994</v>
          </cell>
          <cell r="DW68">
            <v>200</v>
          </cell>
          <cell r="DX68">
            <v>528.16099999999994</v>
          </cell>
          <cell r="DY68">
            <v>200</v>
          </cell>
          <cell r="DZ68">
            <v>528.16099999999994</v>
          </cell>
          <cell r="EA68">
            <v>200</v>
          </cell>
          <cell r="EB68">
            <v>528.16099999999994</v>
          </cell>
          <cell r="EC68">
            <v>200</v>
          </cell>
          <cell r="ED68">
            <v>528.16099999999994</v>
          </cell>
          <cell r="EE68">
            <v>200</v>
          </cell>
          <cell r="EF68">
            <v>528.16099999999994</v>
          </cell>
          <cell r="EG68">
            <v>200</v>
          </cell>
          <cell r="EH68">
            <v>528.16099999999994</v>
          </cell>
          <cell r="EI68">
            <v>200</v>
          </cell>
          <cell r="EJ68">
            <v>528.16099999999994</v>
          </cell>
          <cell r="EK68">
            <v>200</v>
          </cell>
          <cell r="EL68">
            <v>528.16099999999994</v>
          </cell>
          <cell r="EM68">
            <v>200</v>
          </cell>
          <cell r="EN68">
            <v>528.16099999999994</v>
          </cell>
          <cell r="EO68">
            <v>200</v>
          </cell>
          <cell r="EP68">
            <v>528.16099999999994</v>
          </cell>
          <cell r="EQ68">
            <v>200</v>
          </cell>
          <cell r="ER68">
            <v>528.16099999999994</v>
          </cell>
        </row>
        <row r="69">
          <cell r="B69">
            <v>8400</v>
          </cell>
          <cell r="C69">
            <v>526.29100000000005</v>
          </cell>
          <cell r="D69">
            <v>528.49600000000009</v>
          </cell>
          <cell r="E69">
            <v>4.0220000000000004E-3</v>
          </cell>
          <cell r="F69">
            <v>30</v>
          </cell>
          <cell r="G69">
            <v>3.42</v>
          </cell>
          <cell r="H69">
            <v>50</v>
          </cell>
          <cell r="I69">
            <v>1.8</v>
          </cell>
          <cell r="J69">
            <v>5.7471264367816097</v>
          </cell>
          <cell r="K69">
            <v>147.45999999999998</v>
          </cell>
          <cell r="L69">
            <v>140.26</v>
          </cell>
          <cell r="M69">
            <v>192.61260000000001</v>
          </cell>
          <cell r="N69">
            <v>186.48</v>
          </cell>
          <cell r="O69">
            <v>42.330985362086842</v>
          </cell>
          <cell r="P69">
            <v>108.04984471899924</v>
          </cell>
          <cell r="Q69">
            <v>4.5501563063663246</v>
          </cell>
          <cell r="R69">
            <v>1.7258701341493901</v>
          </cell>
          <cell r="S69">
            <v>120.14460000000001</v>
          </cell>
          <cell r="T69">
            <v>2.8382188359736564</v>
          </cell>
          <cell r="U69">
            <v>6.2972244518639879</v>
          </cell>
          <cell r="V69">
            <v>756.57751287941812</v>
          </cell>
          <cell r="W69">
            <v>0.41267863869828975</v>
          </cell>
          <cell r="X69">
            <v>0.52718063208661226</v>
          </cell>
          <cell r="Y69">
            <v>8.625867809181365</v>
          </cell>
          <cell r="Z69">
            <v>4.519849736094284</v>
          </cell>
          <cell r="AA69">
            <v>1661.4508259827267</v>
          </cell>
          <cell r="AB69">
            <v>842.86157878686208</v>
          </cell>
          <cell r="AC69">
            <v>2504.3124047695887</v>
          </cell>
          <cell r="AE69">
            <v>530.2054000000004</v>
          </cell>
          <cell r="AF69">
            <v>530.2054000000004</v>
          </cell>
          <cell r="AG69">
            <v>524.98540000000037</v>
          </cell>
          <cell r="AH69">
            <v>524.98540000000037</v>
          </cell>
          <cell r="AI69">
            <v>528.40540000000033</v>
          </cell>
          <cell r="AJ69">
            <v>533.20540000000028</v>
          </cell>
          <cell r="AK69">
            <v>116</v>
          </cell>
          <cell r="AL69">
            <v>109</v>
          </cell>
          <cell r="AM69">
            <v>0</v>
          </cell>
          <cell r="AN69">
            <v>115.15151515151516</v>
          </cell>
          <cell r="AO69">
            <v>115.25729993922394</v>
          </cell>
          <cell r="AP69">
            <v>230.4088150907391</v>
          </cell>
          <cell r="BO69">
            <v>200</v>
          </cell>
          <cell r="BP69">
            <v>528.17100000000005</v>
          </cell>
          <cell r="BQ69">
            <v>200</v>
          </cell>
          <cell r="BR69">
            <v>528.17100000000005</v>
          </cell>
          <cell r="BS69">
            <v>200</v>
          </cell>
          <cell r="BT69">
            <v>528.17100000000005</v>
          </cell>
          <cell r="BU69">
            <v>200</v>
          </cell>
          <cell r="BV69">
            <v>528.17100000000005</v>
          </cell>
          <cell r="BW69">
            <v>200</v>
          </cell>
          <cell r="BX69">
            <v>528.17100000000005</v>
          </cell>
          <cell r="BY69">
            <v>200</v>
          </cell>
          <cell r="BZ69">
            <v>528.17100000000005</v>
          </cell>
          <cell r="CA69">
            <v>200</v>
          </cell>
          <cell r="CB69">
            <v>528.17100000000005</v>
          </cell>
          <cell r="CC69">
            <v>200</v>
          </cell>
          <cell r="CD69">
            <v>528.17100000000005</v>
          </cell>
          <cell r="CE69">
            <v>200</v>
          </cell>
          <cell r="CF69">
            <v>528.17100000000005</v>
          </cell>
          <cell r="CG69">
            <v>200</v>
          </cell>
          <cell r="CH69">
            <v>528.17100000000005</v>
          </cell>
          <cell r="CI69">
            <v>200</v>
          </cell>
          <cell r="CJ69">
            <v>528.17100000000005</v>
          </cell>
          <cell r="CK69">
            <v>200</v>
          </cell>
          <cell r="CL69">
            <v>528.17100000000005</v>
          </cell>
          <cell r="CM69">
            <v>175</v>
          </cell>
          <cell r="CN69">
            <v>528.221</v>
          </cell>
          <cell r="CO69">
            <v>150</v>
          </cell>
          <cell r="CP69">
            <v>528.33100000000002</v>
          </cell>
          <cell r="CQ69">
            <v>125</v>
          </cell>
          <cell r="CR69">
            <v>528.44100000000003</v>
          </cell>
          <cell r="CS69">
            <v>100</v>
          </cell>
          <cell r="CT69">
            <v>528.49099999999999</v>
          </cell>
          <cell r="CU69">
            <v>80</v>
          </cell>
          <cell r="CV69">
            <v>528.54100000000005</v>
          </cell>
          <cell r="CW69">
            <v>64</v>
          </cell>
          <cell r="CX69">
            <v>529.34100000000001</v>
          </cell>
          <cell r="CY69">
            <v>41</v>
          </cell>
          <cell r="CZ69">
            <v>526.601</v>
          </cell>
          <cell r="DA69">
            <v>25</v>
          </cell>
          <cell r="DB69">
            <v>526.04100000000005</v>
          </cell>
          <cell r="DE69">
            <v>25</v>
          </cell>
          <cell r="DF69">
            <v>526.99099999999999</v>
          </cell>
          <cell r="DG69">
            <v>50</v>
          </cell>
          <cell r="DH69">
            <v>527.71100000000001</v>
          </cell>
          <cell r="DI69">
            <v>75</v>
          </cell>
          <cell r="DJ69">
            <v>528.24099999999999</v>
          </cell>
          <cell r="DK69">
            <v>100</v>
          </cell>
          <cell r="DL69">
            <v>529.601</v>
          </cell>
          <cell r="DM69">
            <v>125</v>
          </cell>
          <cell r="DN69">
            <v>531.71100000000001</v>
          </cell>
          <cell r="DO69">
            <v>150</v>
          </cell>
          <cell r="DP69">
            <v>529.54100000000005</v>
          </cell>
          <cell r="DQ69">
            <v>175</v>
          </cell>
          <cell r="DR69">
            <v>529.04100000000005</v>
          </cell>
          <cell r="DS69">
            <v>200</v>
          </cell>
          <cell r="DT69">
            <v>528.82100000000003</v>
          </cell>
          <cell r="DU69">
            <v>200</v>
          </cell>
          <cell r="DV69">
            <v>528.82100000000003</v>
          </cell>
          <cell r="DW69">
            <v>200</v>
          </cell>
          <cell r="DX69">
            <v>528.82100000000003</v>
          </cell>
          <cell r="DY69">
            <v>200</v>
          </cell>
          <cell r="DZ69">
            <v>528.82100000000003</v>
          </cell>
          <cell r="EA69">
            <v>200</v>
          </cell>
          <cell r="EB69">
            <v>528.82100000000003</v>
          </cell>
          <cell r="EC69">
            <v>200</v>
          </cell>
          <cell r="ED69">
            <v>528.82100000000003</v>
          </cell>
          <cell r="EE69">
            <v>200</v>
          </cell>
          <cell r="EF69">
            <v>528.82100000000003</v>
          </cell>
          <cell r="EG69">
            <v>200</v>
          </cell>
          <cell r="EH69">
            <v>528.82100000000003</v>
          </cell>
          <cell r="EI69">
            <v>200</v>
          </cell>
          <cell r="EJ69">
            <v>528.82100000000003</v>
          </cell>
          <cell r="EK69">
            <v>200</v>
          </cell>
          <cell r="EL69">
            <v>528.82100000000003</v>
          </cell>
          <cell r="EM69">
            <v>200</v>
          </cell>
          <cell r="EN69">
            <v>528.82100000000003</v>
          </cell>
          <cell r="EO69">
            <v>200</v>
          </cell>
          <cell r="EP69">
            <v>528.82100000000003</v>
          </cell>
          <cell r="EQ69">
            <v>200</v>
          </cell>
          <cell r="ER69">
            <v>528.82100000000003</v>
          </cell>
        </row>
        <row r="70">
          <cell r="B70">
            <v>8427</v>
          </cell>
          <cell r="C70">
            <v>526.44100000000003</v>
          </cell>
          <cell r="D70">
            <v>528.20600000000002</v>
          </cell>
          <cell r="E70">
            <v>4.0220000000000004E-3</v>
          </cell>
          <cell r="F70">
            <v>30</v>
          </cell>
          <cell r="G70">
            <v>3.42</v>
          </cell>
          <cell r="H70">
            <v>50</v>
          </cell>
          <cell r="I70">
            <v>1.8</v>
          </cell>
          <cell r="J70">
            <v>5.7471264367816097</v>
          </cell>
          <cell r="K70">
            <v>147.45999999999998</v>
          </cell>
          <cell r="L70">
            <v>140.26</v>
          </cell>
          <cell r="M70">
            <v>192.61260000000001</v>
          </cell>
          <cell r="N70">
            <v>186.48</v>
          </cell>
          <cell r="O70">
            <v>42.330985362086842</v>
          </cell>
          <cell r="P70">
            <v>108.04984471899924</v>
          </cell>
          <cell r="Q70">
            <v>4.5501563063663246</v>
          </cell>
          <cell r="R70">
            <v>1.7258701341493901</v>
          </cell>
          <cell r="S70">
            <v>120.14460000000001</v>
          </cell>
          <cell r="T70">
            <v>2.8382188359736564</v>
          </cell>
          <cell r="U70">
            <v>6.2972244518639879</v>
          </cell>
          <cell r="V70">
            <v>756.57751287941812</v>
          </cell>
          <cell r="W70">
            <v>0.41267863869828975</v>
          </cell>
          <cell r="X70">
            <v>0.52718063208661226</v>
          </cell>
          <cell r="Y70">
            <v>8.625867809181365</v>
          </cell>
          <cell r="Z70">
            <v>4.519849736094284</v>
          </cell>
          <cell r="AA70">
            <v>1661.4508259827267</v>
          </cell>
          <cell r="AB70">
            <v>842.86157878686208</v>
          </cell>
          <cell r="AC70">
            <v>2504.3124047695887</v>
          </cell>
          <cell r="AE70">
            <v>530.09680600000036</v>
          </cell>
          <cell r="AF70">
            <v>530.09680600000036</v>
          </cell>
          <cell r="AG70">
            <v>524.87680600000033</v>
          </cell>
          <cell r="AH70">
            <v>524.87680600000033</v>
          </cell>
          <cell r="AI70">
            <v>528.29680600000029</v>
          </cell>
          <cell r="AJ70">
            <v>533.09680600000024</v>
          </cell>
          <cell r="AK70">
            <v>115</v>
          </cell>
          <cell r="AL70">
            <v>111</v>
          </cell>
          <cell r="AM70">
            <v>0</v>
          </cell>
          <cell r="AN70">
            <v>115.15151515151516</v>
          </cell>
          <cell r="AO70">
            <v>115.25729993922394</v>
          </cell>
          <cell r="AP70">
            <v>230.4088150907391</v>
          </cell>
          <cell r="BO70">
            <v>200</v>
          </cell>
          <cell r="BP70">
            <v>528.49099999999999</v>
          </cell>
          <cell r="BQ70">
            <v>200</v>
          </cell>
          <cell r="BR70">
            <v>528.49099999999999</v>
          </cell>
          <cell r="BS70">
            <v>200</v>
          </cell>
          <cell r="BT70">
            <v>528.49099999999999</v>
          </cell>
          <cell r="BU70">
            <v>200</v>
          </cell>
          <cell r="BV70">
            <v>528.49099999999999</v>
          </cell>
          <cell r="BW70">
            <v>200</v>
          </cell>
          <cell r="BX70">
            <v>528.49099999999999</v>
          </cell>
          <cell r="BY70">
            <v>200</v>
          </cell>
          <cell r="BZ70">
            <v>528.49099999999999</v>
          </cell>
          <cell r="CA70">
            <v>200</v>
          </cell>
          <cell r="CB70">
            <v>528.49099999999999</v>
          </cell>
          <cell r="CC70">
            <v>200</v>
          </cell>
          <cell r="CD70">
            <v>528.49099999999999</v>
          </cell>
          <cell r="CE70">
            <v>200</v>
          </cell>
          <cell r="CF70">
            <v>528.49099999999999</v>
          </cell>
          <cell r="CG70">
            <v>200</v>
          </cell>
          <cell r="CH70">
            <v>528.49099999999999</v>
          </cell>
          <cell r="CI70">
            <v>200</v>
          </cell>
          <cell r="CJ70">
            <v>528.49099999999999</v>
          </cell>
          <cell r="CK70">
            <v>200</v>
          </cell>
          <cell r="CL70">
            <v>528.49099999999999</v>
          </cell>
          <cell r="CM70">
            <v>200</v>
          </cell>
          <cell r="CN70">
            <v>528.49099999999999</v>
          </cell>
          <cell r="CO70">
            <v>175</v>
          </cell>
          <cell r="CP70">
            <v>528.56100000000004</v>
          </cell>
          <cell r="CQ70">
            <v>150</v>
          </cell>
          <cell r="CR70">
            <v>528.67100000000005</v>
          </cell>
          <cell r="CS70">
            <v>125</v>
          </cell>
          <cell r="CT70">
            <v>528.76099999999997</v>
          </cell>
          <cell r="CU70">
            <v>100</v>
          </cell>
          <cell r="CV70">
            <v>529.04100000000005</v>
          </cell>
          <cell r="CW70">
            <v>75</v>
          </cell>
          <cell r="CX70">
            <v>528.601</v>
          </cell>
          <cell r="CY70">
            <v>50</v>
          </cell>
          <cell r="CZ70">
            <v>528.34100000000001</v>
          </cell>
          <cell r="DA70">
            <v>25</v>
          </cell>
          <cell r="DB70">
            <v>526.29100000000005</v>
          </cell>
          <cell r="DE70">
            <v>25</v>
          </cell>
          <cell r="DF70">
            <v>526.84100000000001</v>
          </cell>
          <cell r="DG70">
            <v>50</v>
          </cell>
          <cell r="DH70">
            <v>526.94100000000003</v>
          </cell>
          <cell r="DI70">
            <v>75</v>
          </cell>
          <cell r="DJ70">
            <v>526.82100000000003</v>
          </cell>
          <cell r="DK70">
            <v>100</v>
          </cell>
          <cell r="DL70">
            <v>526.94100000000003</v>
          </cell>
          <cell r="DM70">
            <v>125</v>
          </cell>
          <cell r="DN70">
            <v>528.76099999999997</v>
          </cell>
          <cell r="DO70">
            <v>150</v>
          </cell>
          <cell r="DP70">
            <v>527.66099999999994</v>
          </cell>
          <cell r="DQ70">
            <v>175</v>
          </cell>
          <cell r="DR70">
            <v>527.84100000000001</v>
          </cell>
          <cell r="DS70">
            <v>200</v>
          </cell>
          <cell r="DT70">
            <v>527.92100000000005</v>
          </cell>
          <cell r="DU70">
            <v>200</v>
          </cell>
          <cell r="DV70">
            <v>527.92100000000005</v>
          </cell>
          <cell r="DW70">
            <v>200</v>
          </cell>
          <cell r="DX70">
            <v>527.92100000000005</v>
          </cell>
          <cell r="DY70">
            <v>200</v>
          </cell>
          <cell r="DZ70">
            <v>527.92100000000005</v>
          </cell>
          <cell r="EA70">
            <v>200</v>
          </cell>
          <cell r="EB70">
            <v>527.92100000000005</v>
          </cell>
          <cell r="EC70">
            <v>200</v>
          </cell>
          <cell r="ED70">
            <v>527.92100000000005</v>
          </cell>
          <cell r="EE70">
            <v>200</v>
          </cell>
          <cell r="EF70">
            <v>527.92100000000005</v>
          </cell>
          <cell r="EG70">
            <v>200</v>
          </cell>
          <cell r="EH70">
            <v>527.92100000000005</v>
          </cell>
          <cell r="EI70">
            <v>200</v>
          </cell>
          <cell r="EJ70">
            <v>527.92100000000005</v>
          </cell>
          <cell r="EK70">
            <v>200</v>
          </cell>
          <cell r="EL70">
            <v>527.92100000000005</v>
          </cell>
          <cell r="EM70">
            <v>200</v>
          </cell>
          <cell r="EN70">
            <v>527.92100000000005</v>
          </cell>
          <cell r="EO70">
            <v>200</v>
          </cell>
          <cell r="EP70">
            <v>527.92100000000005</v>
          </cell>
          <cell r="EQ70">
            <v>200</v>
          </cell>
          <cell r="ER70">
            <v>527.92100000000005</v>
          </cell>
        </row>
        <row r="71">
          <cell r="B71">
            <v>8443</v>
          </cell>
          <cell r="C71">
            <v>531.24099999999999</v>
          </cell>
          <cell r="D71">
            <v>529.51599999999996</v>
          </cell>
          <cell r="E71">
            <v>4.0220000000000004E-3</v>
          </cell>
          <cell r="F71">
            <v>30</v>
          </cell>
          <cell r="G71">
            <v>3.42</v>
          </cell>
          <cell r="H71">
            <v>50</v>
          </cell>
          <cell r="I71">
            <v>1.8</v>
          </cell>
          <cell r="J71">
            <v>5.7471264367816097</v>
          </cell>
          <cell r="K71">
            <v>147.45999999999998</v>
          </cell>
          <cell r="L71">
            <v>140.26</v>
          </cell>
          <cell r="M71">
            <v>192.61260000000001</v>
          </cell>
          <cell r="N71">
            <v>186.48</v>
          </cell>
          <cell r="O71">
            <v>42.330985362086842</v>
          </cell>
          <cell r="P71">
            <v>108.04984471899924</v>
          </cell>
          <cell r="Q71">
            <v>4.5501563063663246</v>
          </cell>
          <cell r="R71">
            <v>1.7258701341493901</v>
          </cell>
          <cell r="S71">
            <v>120.14460000000001</v>
          </cell>
          <cell r="T71">
            <v>2.8382188359736564</v>
          </cell>
          <cell r="U71">
            <v>6.2972244518639879</v>
          </cell>
          <cell r="V71">
            <v>756.57751287941812</v>
          </cell>
          <cell r="W71">
            <v>0.41267863869828975</v>
          </cell>
          <cell r="X71">
            <v>0.52718063208661226</v>
          </cell>
          <cell r="Y71">
            <v>8.625867809181365</v>
          </cell>
          <cell r="Z71">
            <v>4.519849736094284</v>
          </cell>
          <cell r="AA71">
            <v>1661.4508259827267</v>
          </cell>
          <cell r="AB71">
            <v>842.86157878686208</v>
          </cell>
          <cell r="AC71">
            <v>2504.3124047695887</v>
          </cell>
          <cell r="AE71">
            <v>530.03245400000037</v>
          </cell>
          <cell r="AF71">
            <v>530.03245400000037</v>
          </cell>
          <cell r="AG71">
            <v>524.81245400000034</v>
          </cell>
          <cell r="AH71">
            <v>524.81245400000034</v>
          </cell>
          <cell r="AI71">
            <v>528.2324540000003</v>
          </cell>
          <cell r="AJ71">
            <v>533.03245400000026</v>
          </cell>
          <cell r="AK71">
            <v>116</v>
          </cell>
          <cell r="AL71">
            <v>105</v>
          </cell>
          <cell r="AM71">
            <v>18.1950343749957</v>
          </cell>
          <cell r="AN71">
            <v>115.15151515151516</v>
          </cell>
          <cell r="AO71">
            <v>115.25729993922394</v>
          </cell>
          <cell r="AP71">
            <v>230.4088150907391</v>
          </cell>
          <cell r="BO71">
            <v>200</v>
          </cell>
          <cell r="BP71">
            <v>528.37099999999998</v>
          </cell>
          <cell r="BQ71">
            <v>200</v>
          </cell>
          <cell r="BR71">
            <v>528.37099999999998</v>
          </cell>
          <cell r="BS71">
            <v>200</v>
          </cell>
          <cell r="BT71">
            <v>528.37099999999998</v>
          </cell>
          <cell r="BU71">
            <v>200</v>
          </cell>
          <cell r="BV71">
            <v>528.37099999999998</v>
          </cell>
          <cell r="BW71">
            <v>200</v>
          </cell>
          <cell r="BX71">
            <v>528.37099999999998</v>
          </cell>
          <cell r="BY71">
            <v>200</v>
          </cell>
          <cell r="BZ71">
            <v>528.37099999999998</v>
          </cell>
          <cell r="CA71">
            <v>200</v>
          </cell>
          <cell r="CB71">
            <v>528.37099999999998</v>
          </cell>
          <cell r="CC71">
            <v>200</v>
          </cell>
          <cell r="CD71">
            <v>528.37099999999998</v>
          </cell>
          <cell r="CE71">
            <v>200</v>
          </cell>
          <cell r="CF71">
            <v>528.37099999999998</v>
          </cell>
          <cell r="CG71">
            <v>200</v>
          </cell>
          <cell r="CH71">
            <v>528.37099999999998</v>
          </cell>
          <cell r="CI71">
            <v>200</v>
          </cell>
          <cell r="CJ71">
            <v>528.37099999999998</v>
          </cell>
          <cell r="CK71">
            <v>200</v>
          </cell>
          <cell r="CL71">
            <v>528.37099999999998</v>
          </cell>
          <cell r="CM71">
            <v>200</v>
          </cell>
          <cell r="CN71">
            <v>528.37099999999998</v>
          </cell>
          <cell r="CO71">
            <v>200</v>
          </cell>
          <cell r="CP71">
            <v>528.37099999999998</v>
          </cell>
          <cell r="CQ71">
            <v>175</v>
          </cell>
          <cell r="CR71">
            <v>528.49099999999999</v>
          </cell>
          <cell r="CS71">
            <v>150</v>
          </cell>
          <cell r="CT71">
            <v>528.601</v>
          </cell>
          <cell r="CU71">
            <v>125</v>
          </cell>
          <cell r="CV71">
            <v>528.76099999999997</v>
          </cell>
          <cell r="CW71">
            <v>75</v>
          </cell>
          <cell r="CX71">
            <v>530.28099999999995</v>
          </cell>
          <cell r="CY71">
            <v>50</v>
          </cell>
          <cell r="CZ71">
            <v>530.66099999999994</v>
          </cell>
          <cell r="DA71">
            <v>25</v>
          </cell>
          <cell r="DB71">
            <v>531.17100000000005</v>
          </cell>
          <cell r="DE71">
            <v>25</v>
          </cell>
          <cell r="DF71">
            <v>529.86099999999999</v>
          </cell>
          <cell r="DG71">
            <v>50</v>
          </cell>
          <cell r="DH71">
            <v>530.94100000000003</v>
          </cell>
          <cell r="DI71">
            <v>75</v>
          </cell>
          <cell r="DJ71">
            <v>530.64099999999996</v>
          </cell>
          <cell r="DK71">
            <v>100</v>
          </cell>
          <cell r="DL71">
            <v>531.04499999999996</v>
          </cell>
          <cell r="DM71">
            <v>125</v>
          </cell>
          <cell r="DN71">
            <v>531.14200000000005</v>
          </cell>
          <cell r="DO71">
            <v>150</v>
          </cell>
          <cell r="DP71">
            <v>531.27099999999996</v>
          </cell>
          <cell r="DQ71">
            <v>175</v>
          </cell>
          <cell r="DR71">
            <v>530.82100000000003</v>
          </cell>
          <cell r="DS71">
            <v>200</v>
          </cell>
          <cell r="DT71">
            <v>530.66099999999994</v>
          </cell>
          <cell r="DU71">
            <v>200</v>
          </cell>
          <cell r="DV71">
            <v>530.66099999999994</v>
          </cell>
          <cell r="DW71">
            <v>200</v>
          </cell>
          <cell r="DX71">
            <v>530.66099999999994</v>
          </cell>
          <cell r="DY71">
            <v>200</v>
          </cell>
          <cell r="DZ71">
            <v>530.66099999999994</v>
          </cell>
          <cell r="EA71">
            <v>200</v>
          </cell>
          <cell r="EB71">
            <v>530.66099999999994</v>
          </cell>
          <cell r="EC71">
            <v>200</v>
          </cell>
          <cell r="ED71">
            <v>530.66099999999994</v>
          </cell>
          <cell r="EE71">
            <v>200</v>
          </cell>
          <cell r="EF71">
            <v>530.66099999999994</v>
          </cell>
          <cell r="EG71">
            <v>200</v>
          </cell>
          <cell r="EH71">
            <v>530.66099999999994</v>
          </cell>
          <cell r="EI71">
            <v>200</v>
          </cell>
          <cell r="EJ71">
            <v>530.66099999999994</v>
          </cell>
          <cell r="EK71">
            <v>200</v>
          </cell>
          <cell r="EL71">
            <v>530.66099999999994</v>
          </cell>
          <cell r="EM71">
            <v>200</v>
          </cell>
          <cell r="EN71">
            <v>530.66099999999994</v>
          </cell>
          <cell r="EO71">
            <v>200</v>
          </cell>
          <cell r="EP71">
            <v>530.66099999999994</v>
          </cell>
          <cell r="EQ71">
            <v>200</v>
          </cell>
          <cell r="ER71">
            <v>530.66099999999994</v>
          </cell>
        </row>
        <row r="72">
          <cell r="B72">
            <v>8457</v>
          </cell>
          <cell r="C72">
            <v>526.89099999999996</v>
          </cell>
          <cell r="D72">
            <v>528.56600000000003</v>
          </cell>
          <cell r="E72">
            <v>4.0220000000000004E-3</v>
          </cell>
          <cell r="F72">
            <v>30</v>
          </cell>
          <cell r="G72">
            <v>3.42</v>
          </cell>
          <cell r="H72">
            <v>50</v>
          </cell>
          <cell r="I72">
            <v>1.8</v>
          </cell>
          <cell r="J72">
            <v>5.7471264367816097</v>
          </cell>
          <cell r="K72">
            <v>147.45999999999998</v>
          </cell>
          <cell r="L72">
            <v>140.26</v>
          </cell>
          <cell r="M72">
            <v>192.61260000000001</v>
          </cell>
          <cell r="N72">
            <v>186.48</v>
          </cell>
          <cell r="O72">
            <v>42.330985362086842</v>
          </cell>
          <cell r="P72">
            <v>108.04984471899924</v>
          </cell>
          <cell r="Q72">
            <v>4.5501563063663246</v>
          </cell>
          <cell r="R72">
            <v>1.7258701341493901</v>
          </cell>
          <cell r="S72">
            <v>120.14460000000001</v>
          </cell>
          <cell r="T72">
            <v>2.8382188359736564</v>
          </cell>
          <cell r="U72">
            <v>6.2972244518639879</v>
          </cell>
          <cell r="V72">
            <v>756.57751287941812</v>
          </cell>
          <cell r="W72">
            <v>0.41267863869828975</v>
          </cell>
          <cell r="X72">
            <v>0.52718063208661226</v>
          </cell>
          <cell r="Y72">
            <v>8.625867809181365</v>
          </cell>
          <cell r="Z72">
            <v>4.519849736094284</v>
          </cell>
          <cell r="AA72">
            <v>1661.4508259827267</v>
          </cell>
          <cell r="AB72">
            <v>842.86157878686208</v>
          </cell>
          <cell r="AC72">
            <v>2504.3124047695887</v>
          </cell>
          <cell r="AE72">
            <v>529.97614600000043</v>
          </cell>
          <cell r="AF72">
            <v>529.97614600000043</v>
          </cell>
          <cell r="AG72">
            <v>524.7561460000004</v>
          </cell>
          <cell r="AH72">
            <v>524.7561460000004</v>
          </cell>
          <cell r="AI72">
            <v>528.17614600000036</v>
          </cell>
          <cell r="AJ72">
            <v>532.97614600000031</v>
          </cell>
          <cell r="AK72">
            <v>116</v>
          </cell>
          <cell r="AL72">
            <v>108</v>
          </cell>
          <cell r="AM72">
            <v>0</v>
          </cell>
          <cell r="AN72">
            <v>115.15151515151516</v>
          </cell>
          <cell r="AO72">
            <v>115.25729993922394</v>
          </cell>
          <cell r="AP72">
            <v>230.4088150907391</v>
          </cell>
          <cell r="BO72">
            <v>200</v>
          </cell>
          <cell r="BP72">
            <v>528.27099999999996</v>
          </cell>
          <cell r="BQ72">
            <v>200</v>
          </cell>
          <cell r="BR72">
            <v>528.27099999999996</v>
          </cell>
          <cell r="BS72">
            <v>200</v>
          </cell>
          <cell r="BT72">
            <v>528.27099999999996</v>
          </cell>
          <cell r="BU72">
            <v>200</v>
          </cell>
          <cell r="BV72">
            <v>528.27099999999996</v>
          </cell>
          <cell r="BW72">
            <v>200</v>
          </cell>
          <cell r="BX72">
            <v>528.27099999999996</v>
          </cell>
          <cell r="BY72">
            <v>200</v>
          </cell>
          <cell r="BZ72">
            <v>528.27099999999996</v>
          </cell>
          <cell r="CA72">
            <v>200</v>
          </cell>
          <cell r="CB72">
            <v>528.27099999999996</v>
          </cell>
          <cell r="CC72">
            <v>200</v>
          </cell>
          <cell r="CD72">
            <v>528.27099999999996</v>
          </cell>
          <cell r="CE72">
            <v>200</v>
          </cell>
          <cell r="CF72">
            <v>528.27099999999996</v>
          </cell>
          <cell r="CG72">
            <v>200</v>
          </cell>
          <cell r="CH72">
            <v>528.27099999999996</v>
          </cell>
          <cell r="CI72">
            <v>200</v>
          </cell>
          <cell r="CJ72">
            <v>528.27099999999996</v>
          </cell>
          <cell r="CK72">
            <v>200</v>
          </cell>
          <cell r="CL72">
            <v>528.27099999999996</v>
          </cell>
          <cell r="CM72">
            <v>200</v>
          </cell>
          <cell r="CN72">
            <v>528.27099999999996</v>
          </cell>
          <cell r="CO72">
            <v>175</v>
          </cell>
          <cell r="CP72">
            <v>528.34100000000001</v>
          </cell>
          <cell r="CQ72">
            <v>150</v>
          </cell>
          <cell r="CR72">
            <v>528.42100000000005</v>
          </cell>
          <cell r="CS72">
            <v>125</v>
          </cell>
          <cell r="CT72">
            <v>528.54100000000005</v>
          </cell>
          <cell r="CU72">
            <v>100</v>
          </cell>
          <cell r="CV72">
            <v>528.69100000000003</v>
          </cell>
          <cell r="CW72">
            <v>75</v>
          </cell>
          <cell r="CX72">
            <v>528.04100000000005</v>
          </cell>
          <cell r="CY72">
            <v>50</v>
          </cell>
          <cell r="CZ72">
            <v>526.44100000000003</v>
          </cell>
          <cell r="DA72">
            <v>25</v>
          </cell>
          <cell r="DB72">
            <v>526.601</v>
          </cell>
          <cell r="DE72">
            <v>25</v>
          </cell>
          <cell r="DF72">
            <v>526.92100000000005</v>
          </cell>
          <cell r="DG72">
            <v>50</v>
          </cell>
          <cell r="DH72">
            <v>526.86099999999999</v>
          </cell>
          <cell r="DI72">
            <v>75</v>
          </cell>
          <cell r="DJ72">
            <v>527.24099999999999</v>
          </cell>
          <cell r="DK72">
            <v>100</v>
          </cell>
          <cell r="DL72">
            <v>527.16099999999994</v>
          </cell>
          <cell r="DM72">
            <v>125</v>
          </cell>
          <cell r="DN72">
            <v>527.44100000000003</v>
          </cell>
          <cell r="DO72">
            <v>150</v>
          </cell>
          <cell r="DP72">
            <v>527.54100000000005</v>
          </cell>
          <cell r="DQ72">
            <v>175</v>
          </cell>
          <cell r="DR72">
            <v>528.14099999999996</v>
          </cell>
          <cell r="DS72">
            <v>200</v>
          </cell>
          <cell r="DT72">
            <v>528.86099999999999</v>
          </cell>
          <cell r="DU72">
            <v>200</v>
          </cell>
          <cell r="DV72">
            <v>528.86099999999999</v>
          </cell>
          <cell r="DW72">
            <v>200</v>
          </cell>
          <cell r="DX72">
            <v>528.86099999999999</v>
          </cell>
          <cell r="DY72">
            <v>200</v>
          </cell>
          <cell r="DZ72">
            <v>528.86099999999999</v>
          </cell>
          <cell r="EA72">
            <v>200</v>
          </cell>
          <cell r="EB72">
            <v>528.86099999999999</v>
          </cell>
          <cell r="EC72">
            <v>200</v>
          </cell>
          <cell r="ED72">
            <v>528.86099999999999</v>
          </cell>
          <cell r="EE72">
            <v>200</v>
          </cell>
          <cell r="EF72">
            <v>528.86099999999999</v>
          </cell>
          <cell r="EG72">
            <v>200</v>
          </cell>
          <cell r="EH72">
            <v>528.86099999999999</v>
          </cell>
          <cell r="EI72">
            <v>200</v>
          </cell>
          <cell r="EJ72">
            <v>528.86099999999999</v>
          </cell>
          <cell r="EK72">
            <v>200</v>
          </cell>
          <cell r="EL72">
            <v>528.86099999999999</v>
          </cell>
          <cell r="EM72">
            <v>200</v>
          </cell>
          <cell r="EN72">
            <v>528.86099999999999</v>
          </cell>
          <cell r="EO72">
            <v>200</v>
          </cell>
          <cell r="EP72">
            <v>528.86099999999999</v>
          </cell>
          <cell r="EQ72">
            <v>200</v>
          </cell>
          <cell r="ER72">
            <v>528.86099999999999</v>
          </cell>
        </row>
        <row r="73">
          <cell r="A73" t="str">
            <v>PT6 RD 8+625.026</v>
          </cell>
          <cell r="B73">
            <v>8600</v>
          </cell>
          <cell r="C73">
            <v>527.24099999999999</v>
          </cell>
          <cell r="D73">
            <v>527.53099999999995</v>
          </cell>
          <cell r="E73">
            <v>4.0220000000000004E-3</v>
          </cell>
          <cell r="F73">
            <v>30</v>
          </cell>
          <cell r="G73">
            <v>3.42</v>
          </cell>
          <cell r="H73">
            <v>50</v>
          </cell>
          <cell r="I73">
            <v>1.8</v>
          </cell>
          <cell r="J73">
            <v>5.7471264367816097</v>
          </cell>
          <cell r="K73">
            <v>147.45999999999998</v>
          </cell>
          <cell r="L73">
            <v>140.26</v>
          </cell>
          <cell r="M73">
            <v>192.61260000000001</v>
          </cell>
          <cell r="N73">
            <v>186.48</v>
          </cell>
          <cell r="O73">
            <v>42.330985362086842</v>
          </cell>
          <cell r="P73">
            <v>108.04984471899924</v>
          </cell>
          <cell r="Q73">
            <v>4.5501563063663246</v>
          </cell>
          <cell r="R73">
            <v>1.7258701341493901</v>
          </cell>
          <cell r="S73">
            <v>120.14460000000001</v>
          </cell>
          <cell r="T73">
            <v>2.8382188359736564</v>
          </cell>
          <cell r="U73">
            <v>6.2972244518639879</v>
          </cell>
          <cell r="V73">
            <v>756.57751287941812</v>
          </cell>
          <cell r="W73">
            <v>0.41267863869828975</v>
          </cell>
          <cell r="X73">
            <v>0.52718063208661226</v>
          </cell>
          <cell r="Y73">
            <v>8.625867809181365</v>
          </cell>
          <cell r="Z73">
            <v>4.519849736094284</v>
          </cell>
          <cell r="AA73">
            <v>1661.4508259827267</v>
          </cell>
          <cell r="AB73">
            <v>842.86157878686208</v>
          </cell>
          <cell r="AC73">
            <v>2504.3124047695887</v>
          </cell>
          <cell r="AE73">
            <v>529.40100000000041</v>
          </cell>
          <cell r="AF73">
            <v>529.40100000000041</v>
          </cell>
          <cell r="AG73">
            <v>524.18100000000038</v>
          </cell>
          <cell r="AH73">
            <v>524.18100000000038</v>
          </cell>
          <cell r="AI73">
            <v>527.60100000000034</v>
          </cell>
          <cell r="AJ73">
            <v>532.40100000000029</v>
          </cell>
          <cell r="AK73">
            <v>115</v>
          </cell>
          <cell r="AL73">
            <v>111</v>
          </cell>
          <cell r="AM73">
            <v>0</v>
          </cell>
          <cell r="AN73">
            <v>115.15151515151516</v>
          </cell>
          <cell r="AO73">
            <v>115.25729993922394</v>
          </cell>
          <cell r="AP73">
            <v>230.4088150907391</v>
          </cell>
          <cell r="BO73">
            <v>200</v>
          </cell>
          <cell r="BP73">
            <v>527.92100000000005</v>
          </cell>
          <cell r="BQ73">
            <v>200</v>
          </cell>
          <cell r="BR73">
            <v>527.92100000000005</v>
          </cell>
          <cell r="BS73">
            <v>200</v>
          </cell>
          <cell r="BT73">
            <v>527.92100000000005</v>
          </cell>
          <cell r="BU73">
            <v>200</v>
          </cell>
          <cell r="BV73">
            <v>527.92100000000005</v>
          </cell>
          <cell r="BW73">
            <v>200</v>
          </cell>
          <cell r="BX73">
            <v>527.92100000000005</v>
          </cell>
          <cell r="BY73">
            <v>200</v>
          </cell>
          <cell r="BZ73">
            <v>527.92100000000005</v>
          </cell>
          <cell r="CA73">
            <v>200</v>
          </cell>
          <cell r="CB73">
            <v>527.92100000000005</v>
          </cell>
          <cell r="CC73">
            <v>200</v>
          </cell>
          <cell r="CD73">
            <v>527.92100000000005</v>
          </cell>
          <cell r="CE73">
            <v>200</v>
          </cell>
          <cell r="CF73">
            <v>527.92100000000005</v>
          </cell>
          <cell r="CG73">
            <v>200</v>
          </cell>
          <cell r="CH73">
            <v>527.92100000000005</v>
          </cell>
          <cell r="CI73">
            <v>200</v>
          </cell>
          <cell r="CJ73">
            <v>527.92100000000005</v>
          </cell>
          <cell r="CK73">
            <v>200</v>
          </cell>
          <cell r="CL73">
            <v>527.92100000000005</v>
          </cell>
          <cell r="CM73">
            <v>200</v>
          </cell>
          <cell r="CN73">
            <v>527.92100000000005</v>
          </cell>
          <cell r="CO73">
            <v>175</v>
          </cell>
          <cell r="CP73">
            <v>528.04100000000005</v>
          </cell>
          <cell r="CQ73">
            <v>150</v>
          </cell>
          <cell r="CR73">
            <v>528.11099999999999</v>
          </cell>
          <cell r="CS73">
            <v>125</v>
          </cell>
          <cell r="CT73">
            <v>528.24099999999999</v>
          </cell>
          <cell r="CU73">
            <v>100</v>
          </cell>
          <cell r="CV73">
            <v>528.27099999999996</v>
          </cell>
          <cell r="CW73">
            <v>75</v>
          </cell>
          <cell r="CX73">
            <v>528.82100000000003</v>
          </cell>
          <cell r="CY73">
            <v>50</v>
          </cell>
          <cell r="CZ73">
            <v>528.14099999999996</v>
          </cell>
          <cell r="DA73">
            <v>25</v>
          </cell>
          <cell r="DB73">
            <v>527.38099999999997</v>
          </cell>
          <cell r="DE73">
            <v>25</v>
          </cell>
          <cell r="DF73">
            <v>527.63099999999997</v>
          </cell>
          <cell r="DG73">
            <v>50</v>
          </cell>
          <cell r="DH73">
            <v>527.601</v>
          </cell>
          <cell r="DI73">
            <v>75</v>
          </cell>
          <cell r="DJ73">
            <v>527.44100000000003</v>
          </cell>
          <cell r="DK73">
            <v>100</v>
          </cell>
          <cell r="DL73">
            <v>527.14099999999996</v>
          </cell>
          <cell r="DM73">
            <v>125</v>
          </cell>
          <cell r="DN73">
            <v>526.71100000000001</v>
          </cell>
          <cell r="DO73">
            <v>150</v>
          </cell>
          <cell r="DP73">
            <v>526.89099999999996</v>
          </cell>
          <cell r="DQ73">
            <v>175</v>
          </cell>
          <cell r="DR73">
            <v>526.94500000000005</v>
          </cell>
          <cell r="DS73">
            <v>200</v>
          </cell>
          <cell r="DT73">
            <v>527.14099999999996</v>
          </cell>
          <cell r="DU73">
            <v>200</v>
          </cell>
          <cell r="DV73">
            <v>527.14099999999996</v>
          </cell>
          <cell r="DW73">
            <v>200</v>
          </cell>
          <cell r="DX73">
            <v>527.14099999999996</v>
          </cell>
          <cell r="DY73">
            <v>200</v>
          </cell>
          <cell r="DZ73">
            <v>527.14099999999996</v>
          </cell>
          <cell r="EA73">
            <v>200</v>
          </cell>
          <cell r="EB73">
            <v>527.14099999999996</v>
          </cell>
          <cell r="EC73">
            <v>200</v>
          </cell>
          <cell r="ED73">
            <v>527.14099999999996</v>
          </cell>
          <cell r="EE73">
            <v>200</v>
          </cell>
          <cell r="EF73">
            <v>527.14099999999996</v>
          </cell>
          <cell r="EG73">
            <v>200</v>
          </cell>
          <cell r="EH73">
            <v>527.14099999999996</v>
          </cell>
          <cell r="EI73">
            <v>200</v>
          </cell>
          <cell r="EJ73">
            <v>527.14099999999996</v>
          </cell>
          <cell r="EK73">
            <v>200</v>
          </cell>
          <cell r="EL73">
            <v>527.14099999999996</v>
          </cell>
          <cell r="EM73">
            <v>200</v>
          </cell>
          <cell r="EN73">
            <v>527.14099999999996</v>
          </cell>
          <cell r="EO73">
            <v>200</v>
          </cell>
          <cell r="EP73">
            <v>527.14099999999996</v>
          </cell>
          <cell r="EQ73">
            <v>200</v>
          </cell>
          <cell r="ER73">
            <v>527.14099999999996</v>
          </cell>
        </row>
        <row r="74">
          <cell r="B74">
            <v>8800</v>
          </cell>
          <cell r="C74">
            <v>528.66600000000005</v>
          </cell>
          <cell r="D74">
            <v>526.846</v>
          </cell>
          <cell r="E74">
            <v>4.0220000000000004E-3</v>
          </cell>
          <cell r="F74">
            <v>30</v>
          </cell>
          <cell r="G74">
            <v>3.42</v>
          </cell>
          <cell r="H74">
            <v>50</v>
          </cell>
          <cell r="I74">
            <v>1.8</v>
          </cell>
          <cell r="J74">
            <v>5.7471264367816097</v>
          </cell>
          <cell r="K74">
            <v>147.45999999999998</v>
          </cell>
          <cell r="L74">
            <v>140.26</v>
          </cell>
          <cell r="M74">
            <v>192.61260000000001</v>
          </cell>
          <cell r="N74">
            <v>186.48</v>
          </cell>
          <cell r="O74">
            <v>42.330985362086842</v>
          </cell>
          <cell r="P74">
            <v>108.04984471899924</v>
          </cell>
          <cell r="Q74">
            <v>4.5501563063663246</v>
          </cell>
          <cell r="R74">
            <v>1.7258701341493901</v>
          </cell>
          <cell r="S74">
            <v>120.14460000000001</v>
          </cell>
          <cell r="T74">
            <v>2.8382188359736564</v>
          </cell>
          <cell r="U74">
            <v>6.2972244518639879</v>
          </cell>
          <cell r="V74">
            <v>756.57751287941812</v>
          </cell>
          <cell r="W74">
            <v>0.41267863869828975</v>
          </cell>
          <cell r="X74">
            <v>0.52718063208661226</v>
          </cell>
          <cell r="Y74">
            <v>8.625867809181365</v>
          </cell>
          <cell r="Z74">
            <v>4.519849736094284</v>
          </cell>
          <cell r="AA74">
            <v>1661.4508259827267</v>
          </cell>
          <cell r="AB74">
            <v>842.86157878686208</v>
          </cell>
          <cell r="AC74">
            <v>2504.3124047695887</v>
          </cell>
          <cell r="AE74">
            <v>528.59660000000042</v>
          </cell>
          <cell r="AF74">
            <v>528.59660000000042</v>
          </cell>
          <cell r="AG74">
            <v>523.37660000000039</v>
          </cell>
          <cell r="AH74">
            <v>523.37660000000039</v>
          </cell>
          <cell r="AI74">
            <v>526.79660000000035</v>
          </cell>
          <cell r="AJ74">
            <v>531.59660000000031</v>
          </cell>
          <cell r="AK74">
            <v>115</v>
          </cell>
          <cell r="AL74">
            <v>110</v>
          </cell>
          <cell r="AM74">
            <v>0</v>
          </cell>
          <cell r="AN74">
            <v>115.15151515151516</v>
          </cell>
          <cell r="AO74">
            <v>115.25729993922394</v>
          </cell>
          <cell r="AP74">
            <v>230.4088150907391</v>
          </cell>
          <cell r="BO74">
            <v>200</v>
          </cell>
          <cell r="BP74">
            <v>527.04600000000005</v>
          </cell>
          <cell r="BQ74">
            <v>200</v>
          </cell>
          <cell r="BR74">
            <v>527.04600000000005</v>
          </cell>
          <cell r="BS74">
            <v>200</v>
          </cell>
          <cell r="BT74">
            <v>527.04600000000005</v>
          </cell>
          <cell r="BU74">
            <v>200</v>
          </cell>
          <cell r="BV74">
            <v>527.04600000000005</v>
          </cell>
          <cell r="BW74">
            <v>200</v>
          </cell>
          <cell r="BX74">
            <v>527.04600000000005</v>
          </cell>
          <cell r="BY74">
            <v>200</v>
          </cell>
          <cell r="BZ74">
            <v>527.04600000000005</v>
          </cell>
          <cell r="CA74">
            <v>200</v>
          </cell>
          <cell r="CB74">
            <v>527.04600000000005</v>
          </cell>
          <cell r="CC74">
            <v>200</v>
          </cell>
          <cell r="CD74">
            <v>527.04600000000005</v>
          </cell>
          <cell r="CE74">
            <v>200</v>
          </cell>
          <cell r="CF74">
            <v>527.04600000000005</v>
          </cell>
          <cell r="CG74">
            <v>200</v>
          </cell>
          <cell r="CH74">
            <v>527.04600000000005</v>
          </cell>
          <cell r="CI74">
            <v>200</v>
          </cell>
          <cell r="CJ74">
            <v>527.04600000000005</v>
          </cell>
          <cell r="CK74">
            <v>200</v>
          </cell>
          <cell r="CL74">
            <v>527.04600000000005</v>
          </cell>
          <cell r="CM74">
            <v>200</v>
          </cell>
          <cell r="CN74">
            <v>527.04600000000005</v>
          </cell>
          <cell r="CO74">
            <v>175</v>
          </cell>
          <cell r="CP74">
            <v>526.94600000000003</v>
          </cell>
          <cell r="CQ74">
            <v>150</v>
          </cell>
          <cell r="CR74">
            <v>527.03599999999994</v>
          </cell>
          <cell r="CS74">
            <v>125</v>
          </cell>
          <cell r="CT74">
            <v>527.36599999999999</v>
          </cell>
          <cell r="CU74">
            <v>100</v>
          </cell>
          <cell r="CV74">
            <v>526.36599999999999</v>
          </cell>
          <cell r="CW74">
            <v>75</v>
          </cell>
          <cell r="CX74">
            <v>527.66600000000005</v>
          </cell>
          <cell r="CY74">
            <v>50</v>
          </cell>
          <cell r="CZ74">
            <v>526.26599999999996</v>
          </cell>
          <cell r="DA74">
            <v>25</v>
          </cell>
          <cell r="DB74">
            <v>526.96600000000001</v>
          </cell>
          <cell r="DE74">
            <v>25</v>
          </cell>
          <cell r="DF74">
            <v>527.86599999999999</v>
          </cell>
          <cell r="DG74">
            <v>50</v>
          </cell>
          <cell r="DH74">
            <v>527.36599999999999</v>
          </cell>
          <cell r="DI74">
            <v>75</v>
          </cell>
          <cell r="DJ74">
            <v>527.31600000000003</v>
          </cell>
          <cell r="DK74">
            <v>100</v>
          </cell>
          <cell r="DL74">
            <v>0</v>
          </cell>
          <cell r="DM74">
            <v>86</v>
          </cell>
          <cell r="DN74">
            <v>528.76599999999996</v>
          </cell>
          <cell r="DO74">
            <v>96</v>
          </cell>
          <cell r="DP74">
            <v>526.76599999999996</v>
          </cell>
          <cell r="DQ74">
            <v>100</v>
          </cell>
          <cell r="DR74">
            <v>526.596</v>
          </cell>
          <cell r="DS74">
            <v>125</v>
          </cell>
          <cell r="DT74">
            <v>526.56600000000003</v>
          </cell>
          <cell r="DU74">
            <v>150</v>
          </cell>
          <cell r="DV74">
            <v>526.86599999999999</v>
          </cell>
          <cell r="DW74">
            <v>175</v>
          </cell>
          <cell r="DX74">
            <v>526.68600000000004</v>
          </cell>
          <cell r="DY74">
            <v>200</v>
          </cell>
          <cell r="DZ74">
            <v>526.64599999999996</v>
          </cell>
          <cell r="EA74">
            <v>200</v>
          </cell>
          <cell r="EB74">
            <v>526.64599999999996</v>
          </cell>
          <cell r="EC74">
            <v>200</v>
          </cell>
          <cell r="ED74">
            <v>526.64599999999996</v>
          </cell>
          <cell r="EE74">
            <v>200</v>
          </cell>
          <cell r="EF74">
            <v>526.64599999999996</v>
          </cell>
          <cell r="EG74">
            <v>200</v>
          </cell>
          <cell r="EH74">
            <v>526.64599999999996</v>
          </cell>
          <cell r="EI74">
            <v>200</v>
          </cell>
          <cell r="EJ74">
            <v>526.64599999999996</v>
          </cell>
          <cell r="EK74">
            <v>200</v>
          </cell>
          <cell r="EL74">
            <v>526.64599999999996</v>
          </cell>
          <cell r="EM74">
            <v>200</v>
          </cell>
          <cell r="EN74">
            <v>526.64599999999996</v>
          </cell>
          <cell r="EO74">
            <v>200</v>
          </cell>
          <cell r="EP74">
            <v>526.64599999999996</v>
          </cell>
          <cell r="EQ74">
            <v>200</v>
          </cell>
          <cell r="ER74">
            <v>526.64599999999996</v>
          </cell>
        </row>
        <row r="75">
          <cell r="B75">
            <v>9000</v>
          </cell>
          <cell r="C75">
            <v>526.36599999999999</v>
          </cell>
          <cell r="D75">
            <v>531.12599999999998</v>
          </cell>
          <cell r="E75">
            <v>4.0220000000000004E-3</v>
          </cell>
          <cell r="F75">
            <v>30</v>
          </cell>
          <cell r="G75">
            <v>3.42</v>
          </cell>
          <cell r="H75">
            <v>50</v>
          </cell>
          <cell r="I75">
            <v>1.8</v>
          </cell>
          <cell r="J75">
            <v>5.7471264367816097</v>
          </cell>
          <cell r="K75">
            <v>147.45999999999998</v>
          </cell>
          <cell r="L75">
            <v>140.26</v>
          </cell>
          <cell r="M75">
            <v>192.61260000000001</v>
          </cell>
          <cell r="N75">
            <v>186.48</v>
          </cell>
          <cell r="O75">
            <v>42.330985362086842</v>
          </cell>
          <cell r="P75">
            <v>108.04984471899924</v>
          </cell>
          <cell r="Q75">
            <v>4.5501563063663246</v>
          </cell>
          <cell r="R75">
            <v>1.7258701341493901</v>
          </cell>
          <cell r="S75">
            <v>120.14460000000001</v>
          </cell>
          <cell r="T75">
            <v>2.8382188359736564</v>
          </cell>
          <cell r="U75">
            <v>6.2972244518639879</v>
          </cell>
          <cell r="V75">
            <v>756.57751287941812</v>
          </cell>
          <cell r="W75">
            <v>0.41267863869828975</v>
          </cell>
          <cell r="X75">
            <v>0.52718063208661226</v>
          </cell>
          <cell r="Y75">
            <v>8.625867809181365</v>
          </cell>
          <cell r="Z75">
            <v>4.519849736094284</v>
          </cell>
          <cell r="AA75">
            <v>1661.4508259827267</v>
          </cell>
          <cell r="AB75">
            <v>842.86157878686208</v>
          </cell>
          <cell r="AC75">
            <v>2504.3124047695887</v>
          </cell>
          <cell r="AE75">
            <v>527.79220000000043</v>
          </cell>
          <cell r="AF75">
            <v>527.79220000000043</v>
          </cell>
          <cell r="AG75">
            <v>522.57220000000041</v>
          </cell>
          <cell r="AH75">
            <v>522.57220000000041</v>
          </cell>
          <cell r="AI75">
            <v>525.99220000000037</v>
          </cell>
          <cell r="AJ75">
            <v>530.79220000000032</v>
          </cell>
          <cell r="AK75">
            <v>96</v>
          </cell>
          <cell r="AL75">
            <v>109</v>
          </cell>
          <cell r="AM75">
            <v>0</v>
          </cell>
          <cell r="AN75">
            <v>115.15151515151516</v>
          </cell>
          <cell r="AO75">
            <v>115.25729993922394</v>
          </cell>
          <cell r="AP75">
            <v>230.4088150907391</v>
          </cell>
          <cell r="BO75">
            <v>200</v>
          </cell>
          <cell r="BP75">
            <v>535.98599999999999</v>
          </cell>
          <cell r="BQ75">
            <v>200</v>
          </cell>
          <cell r="BR75">
            <v>535.98599999999999</v>
          </cell>
          <cell r="BS75">
            <v>200</v>
          </cell>
          <cell r="BT75">
            <v>535.98599999999999</v>
          </cell>
          <cell r="BU75">
            <v>200</v>
          </cell>
          <cell r="BV75">
            <v>535.98599999999999</v>
          </cell>
          <cell r="BW75">
            <v>200</v>
          </cell>
          <cell r="BX75">
            <v>535.98599999999999</v>
          </cell>
          <cell r="BY75">
            <v>200</v>
          </cell>
          <cell r="BZ75">
            <v>535.98599999999999</v>
          </cell>
          <cell r="CA75">
            <v>200</v>
          </cell>
          <cell r="CB75">
            <v>535.98599999999999</v>
          </cell>
          <cell r="CC75">
            <v>200</v>
          </cell>
          <cell r="CD75">
            <v>535.98599999999999</v>
          </cell>
          <cell r="CE75">
            <v>200</v>
          </cell>
          <cell r="CF75">
            <v>535.98599999999999</v>
          </cell>
          <cell r="CG75">
            <v>200</v>
          </cell>
          <cell r="CH75">
            <v>535.98599999999999</v>
          </cell>
          <cell r="CI75">
            <v>200</v>
          </cell>
          <cell r="CJ75">
            <v>535.98599999999999</v>
          </cell>
          <cell r="CK75">
            <v>200</v>
          </cell>
          <cell r="CL75">
            <v>535.98599999999999</v>
          </cell>
          <cell r="CM75">
            <v>200</v>
          </cell>
          <cell r="CN75">
            <v>535.98599999999999</v>
          </cell>
          <cell r="CO75">
            <v>175</v>
          </cell>
          <cell r="CP75">
            <v>526.03599999999994</v>
          </cell>
          <cell r="CQ75">
            <v>150</v>
          </cell>
          <cell r="CR75">
            <v>526.14599999999996</v>
          </cell>
          <cell r="CS75">
            <v>125</v>
          </cell>
          <cell r="CT75">
            <v>526.16600000000005</v>
          </cell>
          <cell r="CU75">
            <v>100</v>
          </cell>
          <cell r="CV75">
            <v>525.36599999999999</v>
          </cell>
          <cell r="CW75">
            <v>75</v>
          </cell>
          <cell r="CX75">
            <v>525.26599999999996</v>
          </cell>
          <cell r="CY75">
            <v>50</v>
          </cell>
          <cell r="CZ75">
            <v>525.66600000000005</v>
          </cell>
          <cell r="DA75">
            <v>25</v>
          </cell>
          <cell r="DB75">
            <v>526.61599999999999</v>
          </cell>
          <cell r="DE75">
            <v>25</v>
          </cell>
          <cell r="DF75">
            <v>526.96600000000001</v>
          </cell>
          <cell r="DG75">
            <v>50</v>
          </cell>
          <cell r="DH75">
            <v>526.56600000000003</v>
          </cell>
          <cell r="DI75">
            <v>75</v>
          </cell>
          <cell r="DJ75">
            <v>526.36599999999999</v>
          </cell>
          <cell r="DK75">
            <v>100</v>
          </cell>
          <cell r="DL75">
            <v>526.66600000000005</v>
          </cell>
          <cell r="DM75">
            <v>125</v>
          </cell>
          <cell r="DN75">
            <v>526.49599999999998</v>
          </cell>
          <cell r="DO75">
            <v>150</v>
          </cell>
          <cell r="DP75">
            <v>526.24599999999998</v>
          </cell>
          <cell r="DQ75">
            <v>175</v>
          </cell>
          <cell r="DR75">
            <v>526.46600000000001</v>
          </cell>
          <cell r="DS75">
            <v>200</v>
          </cell>
          <cell r="DT75">
            <v>526.26599999999996</v>
          </cell>
          <cell r="DU75">
            <v>200</v>
          </cell>
          <cell r="DV75">
            <v>526.26599999999996</v>
          </cell>
          <cell r="DW75">
            <v>200</v>
          </cell>
          <cell r="DX75">
            <v>526.26599999999996</v>
          </cell>
          <cell r="DY75">
            <v>200</v>
          </cell>
          <cell r="DZ75">
            <v>526.26599999999996</v>
          </cell>
          <cell r="EA75">
            <v>200</v>
          </cell>
          <cell r="EB75">
            <v>526.26599999999996</v>
          </cell>
          <cell r="EC75">
            <v>200</v>
          </cell>
          <cell r="ED75">
            <v>526.26599999999996</v>
          </cell>
          <cell r="EE75">
            <v>200</v>
          </cell>
          <cell r="EF75">
            <v>526.26599999999996</v>
          </cell>
          <cell r="EG75">
            <v>200</v>
          </cell>
          <cell r="EH75">
            <v>526.26599999999996</v>
          </cell>
          <cell r="EI75">
            <v>200</v>
          </cell>
          <cell r="EJ75">
            <v>526.26599999999996</v>
          </cell>
          <cell r="EK75">
            <v>200</v>
          </cell>
          <cell r="EL75">
            <v>526.26599999999996</v>
          </cell>
          <cell r="EM75">
            <v>200</v>
          </cell>
          <cell r="EN75">
            <v>526.26599999999996</v>
          </cell>
          <cell r="EO75">
            <v>200</v>
          </cell>
          <cell r="EP75">
            <v>526.26599999999996</v>
          </cell>
          <cell r="EQ75">
            <v>200</v>
          </cell>
          <cell r="ER75">
            <v>526.26599999999996</v>
          </cell>
        </row>
        <row r="76">
          <cell r="B76">
            <v>9200</v>
          </cell>
          <cell r="C76">
            <v>525.46600000000001</v>
          </cell>
          <cell r="D76">
            <v>524.90100000000007</v>
          </cell>
          <cell r="E76">
            <v>4.0220000000000004E-3</v>
          </cell>
          <cell r="F76">
            <v>30</v>
          </cell>
          <cell r="G76">
            <v>3.42</v>
          </cell>
          <cell r="H76">
            <v>50</v>
          </cell>
          <cell r="I76">
            <v>1.8</v>
          </cell>
          <cell r="J76">
            <v>5.7471264367816097</v>
          </cell>
          <cell r="K76">
            <v>147.45999999999998</v>
          </cell>
          <cell r="L76">
            <v>140.26</v>
          </cell>
          <cell r="M76">
            <v>192.61260000000001</v>
          </cell>
          <cell r="N76">
            <v>186.48</v>
          </cell>
          <cell r="O76">
            <v>42.330985362086842</v>
          </cell>
          <cell r="P76">
            <v>108.04984471899924</v>
          </cell>
          <cell r="Q76">
            <v>4.5501563063663246</v>
          </cell>
          <cell r="R76">
            <v>1.7258701341493901</v>
          </cell>
          <cell r="S76">
            <v>120.14460000000001</v>
          </cell>
          <cell r="T76">
            <v>2.8382188359736564</v>
          </cell>
          <cell r="U76">
            <v>6.2972244518639879</v>
          </cell>
          <cell r="V76">
            <v>756.57751287941812</v>
          </cell>
          <cell r="W76">
            <v>0.41267863869828975</v>
          </cell>
          <cell r="X76">
            <v>0.52718063208661226</v>
          </cell>
          <cell r="Y76">
            <v>8.625867809181365</v>
          </cell>
          <cell r="Z76">
            <v>4.519849736094284</v>
          </cell>
          <cell r="AA76">
            <v>1661.4508259827267</v>
          </cell>
          <cell r="AB76">
            <v>842.86157878686208</v>
          </cell>
          <cell r="AC76">
            <v>2504.3124047695887</v>
          </cell>
          <cell r="AE76">
            <v>526.98780000000045</v>
          </cell>
          <cell r="AF76">
            <v>526.98780000000045</v>
          </cell>
          <cell r="AG76">
            <v>521.76780000000042</v>
          </cell>
          <cell r="AH76">
            <v>521.76780000000042</v>
          </cell>
          <cell r="AI76">
            <v>525.18780000000038</v>
          </cell>
          <cell r="AJ76">
            <v>529.98780000000033</v>
          </cell>
          <cell r="AK76">
            <v>117</v>
          </cell>
          <cell r="AL76">
            <v>109</v>
          </cell>
          <cell r="AM76">
            <v>0</v>
          </cell>
          <cell r="AN76">
            <v>115.15151515151516</v>
          </cell>
          <cell r="AO76">
            <v>115.25729993922394</v>
          </cell>
          <cell r="AP76">
            <v>230.4088150907391</v>
          </cell>
          <cell r="BO76">
            <v>200</v>
          </cell>
          <cell r="BP76">
            <v>524.43600000000004</v>
          </cell>
          <cell r="BQ76">
            <v>200</v>
          </cell>
          <cell r="BR76">
            <v>524.43600000000004</v>
          </cell>
          <cell r="BS76">
            <v>200</v>
          </cell>
          <cell r="BT76">
            <v>524.43600000000004</v>
          </cell>
          <cell r="BU76">
            <v>200</v>
          </cell>
          <cell r="BV76">
            <v>524.43600000000004</v>
          </cell>
          <cell r="BW76">
            <v>200</v>
          </cell>
          <cell r="BX76">
            <v>524.43600000000004</v>
          </cell>
          <cell r="BY76">
            <v>200</v>
          </cell>
          <cell r="BZ76">
            <v>524.43600000000004</v>
          </cell>
          <cell r="CA76">
            <v>200</v>
          </cell>
          <cell r="CB76">
            <v>524.43600000000004</v>
          </cell>
          <cell r="CC76">
            <v>200</v>
          </cell>
          <cell r="CD76">
            <v>524.43600000000004</v>
          </cell>
          <cell r="CE76">
            <v>200</v>
          </cell>
          <cell r="CF76">
            <v>524.43600000000004</v>
          </cell>
          <cell r="CG76">
            <v>200</v>
          </cell>
          <cell r="CH76">
            <v>524.43600000000004</v>
          </cell>
          <cell r="CI76">
            <v>200</v>
          </cell>
          <cell r="CJ76">
            <v>524.43600000000004</v>
          </cell>
          <cell r="CK76">
            <v>200</v>
          </cell>
          <cell r="CL76">
            <v>524.43600000000004</v>
          </cell>
          <cell r="CM76">
            <v>200</v>
          </cell>
          <cell r="CN76">
            <v>524.43600000000004</v>
          </cell>
          <cell r="CO76">
            <v>175</v>
          </cell>
          <cell r="CP76">
            <v>524.64599999999996</v>
          </cell>
          <cell r="CQ76">
            <v>150</v>
          </cell>
          <cell r="CR76">
            <v>524.56600000000003</v>
          </cell>
          <cell r="CS76">
            <v>125</v>
          </cell>
          <cell r="CT76">
            <v>524.86599999999999</v>
          </cell>
          <cell r="CU76">
            <v>100</v>
          </cell>
          <cell r="CV76">
            <v>525.06600000000003</v>
          </cell>
          <cell r="CW76">
            <v>75</v>
          </cell>
          <cell r="CX76">
            <v>524.66600000000005</v>
          </cell>
          <cell r="CY76">
            <v>50</v>
          </cell>
          <cell r="CZ76">
            <v>524.46600000000001</v>
          </cell>
          <cell r="DA76">
            <v>25</v>
          </cell>
          <cell r="DB76">
            <v>524.76599999999996</v>
          </cell>
          <cell r="DE76">
            <v>25</v>
          </cell>
          <cell r="DF76">
            <v>525.46600000000001</v>
          </cell>
          <cell r="DG76">
            <v>50</v>
          </cell>
          <cell r="DH76">
            <v>525.55600000000004</v>
          </cell>
          <cell r="DI76">
            <v>75</v>
          </cell>
          <cell r="DJ76">
            <v>525.36599999999999</v>
          </cell>
          <cell r="DK76">
            <v>100</v>
          </cell>
          <cell r="DL76">
            <v>525.14599999999996</v>
          </cell>
          <cell r="DM76">
            <v>125</v>
          </cell>
          <cell r="DN76">
            <v>524.43600000000004</v>
          </cell>
          <cell r="DO76">
            <v>150</v>
          </cell>
          <cell r="DP76">
            <v>524.96600000000001</v>
          </cell>
          <cell r="DQ76">
            <v>175</v>
          </cell>
          <cell r="DR76">
            <v>524.98599999999999</v>
          </cell>
          <cell r="DS76">
            <v>200</v>
          </cell>
          <cell r="DT76">
            <v>525.36599999999999</v>
          </cell>
          <cell r="DU76">
            <v>200</v>
          </cell>
          <cell r="DV76">
            <v>525.36599999999999</v>
          </cell>
          <cell r="DW76">
            <v>200</v>
          </cell>
          <cell r="DX76">
            <v>525.36599999999999</v>
          </cell>
          <cell r="DY76">
            <v>200</v>
          </cell>
          <cell r="DZ76">
            <v>525.36599999999999</v>
          </cell>
          <cell r="EA76">
            <v>200</v>
          </cell>
          <cell r="EB76">
            <v>525.36599999999999</v>
          </cell>
          <cell r="EC76">
            <v>200</v>
          </cell>
          <cell r="ED76">
            <v>525.36599999999999</v>
          </cell>
          <cell r="EE76">
            <v>200</v>
          </cell>
          <cell r="EF76">
            <v>525.36599999999999</v>
          </cell>
          <cell r="EG76">
            <v>200</v>
          </cell>
          <cell r="EH76">
            <v>525.36599999999999</v>
          </cell>
          <cell r="EI76">
            <v>200</v>
          </cell>
          <cell r="EJ76">
            <v>525.36599999999999</v>
          </cell>
          <cell r="EK76">
            <v>200</v>
          </cell>
          <cell r="EL76">
            <v>525.36599999999999</v>
          </cell>
          <cell r="EM76">
            <v>200</v>
          </cell>
          <cell r="EN76">
            <v>525.36599999999999</v>
          </cell>
          <cell r="EO76">
            <v>200</v>
          </cell>
          <cell r="EP76">
            <v>525.36599999999999</v>
          </cell>
          <cell r="EQ76">
            <v>200</v>
          </cell>
          <cell r="ER76">
            <v>525.36599999999999</v>
          </cell>
        </row>
        <row r="77">
          <cell r="B77">
            <v>9400</v>
          </cell>
          <cell r="C77">
            <v>524.51599999999996</v>
          </cell>
          <cell r="D77">
            <v>524.31600000000003</v>
          </cell>
          <cell r="E77">
            <v>4.0220000000000004E-3</v>
          </cell>
          <cell r="F77">
            <v>30</v>
          </cell>
          <cell r="G77">
            <v>3.42</v>
          </cell>
          <cell r="H77">
            <v>50</v>
          </cell>
          <cell r="I77">
            <v>1.8</v>
          </cell>
          <cell r="J77">
            <v>5.7471264367816097</v>
          </cell>
          <cell r="K77">
            <v>147.45999999999998</v>
          </cell>
          <cell r="L77">
            <v>140.26</v>
          </cell>
          <cell r="M77">
            <v>192.61260000000001</v>
          </cell>
          <cell r="N77">
            <v>186.48</v>
          </cell>
          <cell r="O77">
            <v>42.330985362086842</v>
          </cell>
          <cell r="P77">
            <v>108.04984471899924</v>
          </cell>
          <cell r="Q77">
            <v>4.5501563063663246</v>
          </cell>
          <cell r="R77">
            <v>1.7258701341493901</v>
          </cell>
          <cell r="S77">
            <v>120.14460000000001</v>
          </cell>
          <cell r="T77">
            <v>2.8382188359736564</v>
          </cell>
          <cell r="U77">
            <v>6.2972244518639879</v>
          </cell>
          <cell r="V77">
            <v>756.57751287941812</v>
          </cell>
          <cell r="W77">
            <v>0.41267863869828975</v>
          </cell>
          <cell r="X77">
            <v>0.52718063208661226</v>
          </cell>
          <cell r="Y77">
            <v>8.625867809181365</v>
          </cell>
          <cell r="Z77">
            <v>4.519849736094284</v>
          </cell>
          <cell r="AA77">
            <v>1661.4508259827267</v>
          </cell>
          <cell r="AB77">
            <v>842.86157878686208</v>
          </cell>
          <cell r="AC77">
            <v>2504.3124047695887</v>
          </cell>
          <cell r="AE77">
            <v>526.18340000000046</v>
          </cell>
          <cell r="AF77">
            <v>526.18340000000046</v>
          </cell>
          <cell r="AG77">
            <v>520.96340000000043</v>
          </cell>
          <cell r="AH77">
            <v>520.96340000000043</v>
          </cell>
          <cell r="AI77">
            <v>524.38340000000039</v>
          </cell>
          <cell r="AJ77">
            <v>529.18340000000035</v>
          </cell>
          <cell r="AK77">
            <v>116</v>
          </cell>
          <cell r="AL77">
            <v>110</v>
          </cell>
          <cell r="AM77">
            <v>0</v>
          </cell>
          <cell r="AN77">
            <v>115.15151515151516</v>
          </cell>
          <cell r="AO77">
            <v>115.25729993922394</v>
          </cell>
          <cell r="AP77">
            <v>230.4088150907391</v>
          </cell>
          <cell r="BO77">
            <v>200</v>
          </cell>
          <cell r="BP77">
            <v>524.46600000000001</v>
          </cell>
          <cell r="BQ77">
            <v>200</v>
          </cell>
          <cell r="BR77">
            <v>524.46600000000001</v>
          </cell>
          <cell r="BS77">
            <v>200</v>
          </cell>
          <cell r="BT77">
            <v>524.46600000000001</v>
          </cell>
          <cell r="BU77">
            <v>200</v>
          </cell>
          <cell r="BV77">
            <v>524.46600000000001</v>
          </cell>
          <cell r="BW77">
            <v>200</v>
          </cell>
          <cell r="BX77">
            <v>524.46600000000001</v>
          </cell>
          <cell r="BY77">
            <v>200</v>
          </cell>
          <cell r="BZ77">
            <v>524.46600000000001</v>
          </cell>
          <cell r="CA77">
            <v>200</v>
          </cell>
          <cell r="CB77">
            <v>524.46600000000001</v>
          </cell>
          <cell r="CC77">
            <v>200</v>
          </cell>
          <cell r="CD77">
            <v>524.46600000000001</v>
          </cell>
          <cell r="CE77">
            <v>200</v>
          </cell>
          <cell r="CF77">
            <v>524.46600000000001</v>
          </cell>
          <cell r="CG77">
            <v>200</v>
          </cell>
          <cell r="CH77">
            <v>524.46600000000001</v>
          </cell>
          <cell r="CI77">
            <v>200</v>
          </cell>
          <cell r="CJ77">
            <v>524.46600000000001</v>
          </cell>
          <cell r="CK77">
            <v>200</v>
          </cell>
          <cell r="CL77">
            <v>524.46600000000001</v>
          </cell>
          <cell r="CM77">
            <v>200</v>
          </cell>
          <cell r="CN77">
            <v>524.46600000000001</v>
          </cell>
          <cell r="CO77">
            <v>175</v>
          </cell>
          <cell r="CP77">
            <v>524.51599999999996</v>
          </cell>
          <cell r="CQ77">
            <v>150</v>
          </cell>
          <cell r="CR77">
            <v>524.70600000000002</v>
          </cell>
          <cell r="CS77">
            <v>125</v>
          </cell>
          <cell r="CT77">
            <v>524.56600000000003</v>
          </cell>
          <cell r="CU77">
            <v>100</v>
          </cell>
          <cell r="CV77">
            <v>524.36599999999999</v>
          </cell>
          <cell r="CW77">
            <v>75</v>
          </cell>
          <cell r="CX77">
            <v>524.26599999999996</v>
          </cell>
          <cell r="CY77">
            <v>50</v>
          </cell>
          <cell r="CZ77">
            <v>524.846</v>
          </cell>
          <cell r="DA77">
            <v>25</v>
          </cell>
          <cell r="DB77">
            <v>525.03599999999994</v>
          </cell>
          <cell r="DE77">
            <v>25</v>
          </cell>
          <cell r="DF77">
            <v>524.16600000000005</v>
          </cell>
          <cell r="DG77">
            <v>50</v>
          </cell>
          <cell r="DH77">
            <v>523.86599999999999</v>
          </cell>
          <cell r="DI77">
            <v>75</v>
          </cell>
          <cell r="DJ77">
            <v>523.46600000000001</v>
          </cell>
          <cell r="DK77">
            <v>100</v>
          </cell>
          <cell r="DL77">
            <v>524.14599999999996</v>
          </cell>
          <cell r="DM77">
            <v>125</v>
          </cell>
          <cell r="DN77">
            <v>524.596</v>
          </cell>
          <cell r="DO77">
            <v>150</v>
          </cell>
          <cell r="DP77">
            <v>525.08600000000001</v>
          </cell>
          <cell r="DQ77">
            <v>175</v>
          </cell>
          <cell r="DR77">
            <v>524.86599999999999</v>
          </cell>
          <cell r="DS77">
            <v>200</v>
          </cell>
          <cell r="DT77">
            <v>524.16600000000005</v>
          </cell>
          <cell r="DU77">
            <v>200</v>
          </cell>
          <cell r="DV77">
            <v>524.16600000000005</v>
          </cell>
          <cell r="DW77">
            <v>200</v>
          </cell>
          <cell r="DX77">
            <v>524.16600000000005</v>
          </cell>
          <cell r="DY77">
            <v>200</v>
          </cell>
          <cell r="DZ77">
            <v>524.16600000000005</v>
          </cell>
          <cell r="EA77">
            <v>200</v>
          </cell>
          <cell r="EB77">
            <v>524.16600000000005</v>
          </cell>
          <cell r="EC77">
            <v>200</v>
          </cell>
          <cell r="ED77">
            <v>524.16600000000005</v>
          </cell>
          <cell r="EE77">
            <v>200</v>
          </cell>
          <cell r="EF77">
            <v>524.16600000000005</v>
          </cell>
          <cell r="EG77">
            <v>200</v>
          </cell>
          <cell r="EH77">
            <v>524.16600000000005</v>
          </cell>
          <cell r="EI77">
            <v>200</v>
          </cell>
          <cell r="EJ77">
            <v>524.16600000000005</v>
          </cell>
          <cell r="EK77">
            <v>200</v>
          </cell>
          <cell r="EL77">
            <v>524.16600000000005</v>
          </cell>
          <cell r="EM77">
            <v>200</v>
          </cell>
          <cell r="EN77">
            <v>524.16600000000005</v>
          </cell>
          <cell r="EO77">
            <v>200</v>
          </cell>
          <cell r="EP77">
            <v>524.16600000000005</v>
          </cell>
          <cell r="EQ77">
            <v>200</v>
          </cell>
          <cell r="ER77">
            <v>524.16600000000005</v>
          </cell>
        </row>
        <row r="78">
          <cell r="B78">
            <v>9600</v>
          </cell>
          <cell r="C78">
            <v>523.76599999999996</v>
          </cell>
          <cell r="D78">
            <v>523.54600000000005</v>
          </cell>
          <cell r="E78">
            <v>4.0220000000000004E-3</v>
          </cell>
          <cell r="F78">
            <v>30</v>
          </cell>
          <cell r="G78">
            <v>3.42</v>
          </cell>
          <cell r="H78">
            <v>50</v>
          </cell>
          <cell r="I78">
            <v>1.8</v>
          </cell>
          <cell r="J78">
            <v>4.9163179916317992</v>
          </cell>
          <cell r="K78">
            <v>147.45999999999998</v>
          </cell>
          <cell r="L78">
            <v>140.26</v>
          </cell>
          <cell r="M78">
            <v>192.61260000000001</v>
          </cell>
          <cell r="N78">
            <v>186.48</v>
          </cell>
          <cell r="O78">
            <v>42.330985362086842</v>
          </cell>
          <cell r="P78">
            <v>108.04984471899924</v>
          </cell>
          <cell r="Q78">
            <v>4.5501563063663246</v>
          </cell>
          <cell r="R78">
            <v>1.7258701341493901</v>
          </cell>
          <cell r="S78">
            <v>120.14460000000001</v>
          </cell>
          <cell r="T78">
            <v>2.8382188359736564</v>
          </cell>
          <cell r="U78">
            <v>6.2972244518639879</v>
          </cell>
          <cell r="V78">
            <v>756.57751287941812</v>
          </cell>
          <cell r="W78">
            <v>0.41267863869828975</v>
          </cell>
          <cell r="X78">
            <v>0.52718063208661226</v>
          </cell>
          <cell r="Y78">
            <v>8.625867809181365</v>
          </cell>
          <cell r="Z78">
            <v>4.519849736094284</v>
          </cell>
          <cell r="AA78">
            <v>1661.4508259827267</v>
          </cell>
          <cell r="AB78">
            <v>842.86157878686208</v>
          </cell>
          <cell r="AC78">
            <v>2504.3124047695887</v>
          </cell>
          <cell r="AE78">
            <v>525.37900000000047</v>
          </cell>
          <cell r="AF78">
            <v>525.37900000000047</v>
          </cell>
          <cell r="AG78">
            <v>520.15900000000045</v>
          </cell>
          <cell r="AH78">
            <v>520.15900000000045</v>
          </cell>
          <cell r="AI78">
            <v>523.57900000000041</v>
          </cell>
          <cell r="AJ78">
            <v>528.37900000000036</v>
          </cell>
          <cell r="AK78">
            <v>115</v>
          </cell>
          <cell r="AL78">
            <v>111</v>
          </cell>
          <cell r="AM78">
            <v>0</v>
          </cell>
          <cell r="AN78">
            <v>115.15151515151516</v>
          </cell>
          <cell r="AO78">
            <v>115.25729993922394</v>
          </cell>
          <cell r="AP78">
            <v>230.4088150907391</v>
          </cell>
          <cell r="BO78">
            <v>200</v>
          </cell>
          <cell r="BP78">
            <v>524.16600000000005</v>
          </cell>
          <cell r="BQ78">
            <v>200</v>
          </cell>
          <cell r="BR78">
            <v>524.16600000000005</v>
          </cell>
          <cell r="BS78">
            <v>200</v>
          </cell>
          <cell r="BT78">
            <v>524.16600000000005</v>
          </cell>
          <cell r="BU78">
            <v>200</v>
          </cell>
          <cell r="BV78">
            <v>524.16600000000005</v>
          </cell>
          <cell r="BW78">
            <v>200</v>
          </cell>
          <cell r="BX78">
            <v>524.16600000000005</v>
          </cell>
          <cell r="BY78">
            <v>200</v>
          </cell>
          <cell r="BZ78">
            <v>524.16600000000005</v>
          </cell>
          <cell r="CA78">
            <v>200</v>
          </cell>
          <cell r="CB78">
            <v>524.16600000000005</v>
          </cell>
          <cell r="CC78">
            <v>200</v>
          </cell>
          <cell r="CD78">
            <v>524.16600000000005</v>
          </cell>
          <cell r="CE78">
            <v>200</v>
          </cell>
          <cell r="CF78">
            <v>524.16600000000005</v>
          </cell>
          <cell r="CG78">
            <v>200</v>
          </cell>
          <cell r="CH78">
            <v>524.16600000000005</v>
          </cell>
          <cell r="CI78">
            <v>200</v>
          </cell>
          <cell r="CJ78">
            <v>524.16600000000005</v>
          </cell>
          <cell r="CK78">
            <v>200</v>
          </cell>
          <cell r="CL78">
            <v>524.16600000000005</v>
          </cell>
          <cell r="CM78">
            <v>200</v>
          </cell>
          <cell r="CN78">
            <v>524.16600000000005</v>
          </cell>
          <cell r="CO78">
            <v>175</v>
          </cell>
          <cell r="CP78">
            <v>524.03599999999994</v>
          </cell>
          <cell r="CQ78">
            <v>150</v>
          </cell>
          <cell r="CR78">
            <v>523.70600000000002</v>
          </cell>
          <cell r="CS78">
            <v>125</v>
          </cell>
          <cell r="CT78">
            <v>523.66600000000005</v>
          </cell>
          <cell r="CU78">
            <v>100</v>
          </cell>
          <cell r="CV78">
            <v>523.56600000000003</v>
          </cell>
          <cell r="CW78">
            <v>75</v>
          </cell>
          <cell r="CX78">
            <v>524.06600000000003</v>
          </cell>
          <cell r="CY78">
            <v>50</v>
          </cell>
          <cell r="CZ78">
            <v>523.66600000000005</v>
          </cell>
          <cell r="DA78">
            <v>25</v>
          </cell>
          <cell r="DB78">
            <v>523.846</v>
          </cell>
          <cell r="DE78">
            <v>25</v>
          </cell>
          <cell r="DF78">
            <v>524.06600000000003</v>
          </cell>
          <cell r="DG78">
            <v>50</v>
          </cell>
          <cell r="DH78">
            <v>524.56600000000003</v>
          </cell>
          <cell r="DI78">
            <v>75</v>
          </cell>
          <cell r="DJ78">
            <v>524.03599999999994</v>
          </cell>
          <cell r="DK78">
            <v>100</v>
          </cell>
          <cell r="DL78">
            <v>524.12599999999998</v>
          </cell>
          <cell r="DM78">
            <v>125</v>
          </cell>
          <cell r="DN78">
            <v>523.93600000000004</v>
          </cell>
          <cell r="DO78">
            <v>150</v>
          </cell>
          <cell r="DP78">
            <v>523.89599999999996</v>
          </cell>
          <cell r="DQ78">
            <v>175</v>
          </cell>
          <cell r="DR78">
            <v>523.61599999999999</v>
          </cell>
          <cell r="DS78">
            <v>200</v>
          </cell>
          <cell r="DT78">
            <v>522.92600000000004</v>
          </cell>
          <cell r="DU78">
            <v>200</v>
          </cell>
          <cell r="DV78">
            <v>522.92600000000004</v>
          </cell>
          <cell r="DW78">
            <v>200</v>
          </cell>
          <cell r="DX78">
            <v>522.92600000000004</v>
          </cell>
          <cell r="DY78">
            <v>200</v>
          </cell>
          <cell r="DZ78">
            <v>522.92600000000004</v>
          </cell>
          <cell r="EA78">
            <v>200</v>
          </cell>
          <cell r="EB78">
            <v>522.92600000000004</v>
          </cell>
          <cell r="EC78">
            <v>200</v>
          </cell>
          <cell r="ED78">
            <v>522.92600000000004</v>
          </cell>
          <cell r="EE78">
            <v>200</v>
          </cell>
          <cell r="EF78">
            <v>522.92600000000004</v>
          </cell>
          <cell r="EG78">
            <v>200</v>
          </cell>
          <cell r="EH78">
            <v>522.92600000000004</v>
          </cell>
          <cell r="EI78">
            <v>200</v>
          </cell>
          <cell r="EJ78">
            <v>522.92600000000004</v>
          </cell>
          <cell r="EK78">
            <v>200</v>
          </cell>
          <cell r="EL78">
            <v>522.92600000000004</v>
          </cell>
          <cell r="EM78">
            <v>200</v>
          </cell>
          <cell r="EN78">
            <v>522.92600000000004</v>
          </cell>
          <cell r="EO78">
            <v>200</v>
          </cell>
          <cell r="EP78">
            <v>522.92600000000004</v>
          </cell>
          <cell r="EQ78">
            <v>200</v>
          </cell>
          <cell r="ER78">
            <v>522.92600000000004</v>
          </cell>
        </row>
        <row r="79">
          <cell r="B79">
            <v>9800</v>
          </cell>
          <cell r="C79">
            <v>522.67600000000004</v>
          </cell>
          <cell r="D79">
            <v>523.70100000000002</v>
          </cell>
          <cell r="E79">
            <v>4.0220000000000004E-3</v>
          </cell>
          <cell r="F79">
            <v>30</v>
          </cell>
          <cell r="G79">
            <v>3.42</v>
          </cell>
          <cell r="H79">
            <v>50</v>
          </cell>
          <cell r="I79">
            <v>1.8</v>
          </cell>
          <cell r="J79">
            <v>4.9163179916317992</v>
          </cell>
          <cell r="K79">
            <v>147.45999999999998</v>
          </cell>
          <cell r="L79">
            <v>140.26</v>
          </cell>
          <cell r="M79">
            <v>192.61260000000001</v>
          </cell>
          <cell r="N79">
            <v>186.48</v>
          </cell>
          <cell r="O79">
            <v>42.330985362086842</v>
          </cell>
          <cell r="P79">
            <v>108.04984471899924</v>
          </cell>
          <cell r="Q79">
            <v>4.5501563063663246</v>
          </cell>
          <cell r="R79">
            <v>1.7258701341493901</v>
          </cell>
          <cell r="S79">
            <v>120.14460000000001</v>
          </cell>
          <cell r="T79">
            <v>2.8382188359736564</v>
          </cell>
          <cell r="U79">
            <v>6.2972244518639879</v>
          </cell>
          <cell r="V79">
            <v>756.57751287941812</v>
          </cell>
          <cell r="W79">
            <v>0.41267863869828975</v>
          </cell>
          <cell r="X79">
            <v>0.52718063208661226</v>
          </cell>
          <cell r="Y79">
            <v>8.625867809181365</v>
          </cell>
          <cell r="Z79">
            <v>4.519849736094284</v>
          </cell>
          <cell r="AA79">
            <v>1661.4508259827267</v>
          </cell>
          <cell r="AB79">
            <v>842.86157878686208</v>
          </cell>
          <cell r="AC79">
            <v>2504.3124047695887</v>
          </cell>
          <cell r="AE79">
            <v>524.57460000000049</v>
          </cell>
          <cell r="AF79">
            <v>524.57460000000049</v>
          </cell>
          <cell r="AG79">
            <v>519.35460000000046</v>
          </cell>
          <cell r="AH79">
            <v>519.35460000000046</v>
          </cell>
          <cell r="AI79">
            <v>522.77460000000042</v>
          </cell>
          <cell r="AJ79">
            <v>527.57460000000037</v>
          </cell>
          <cell r="AK79">
            <v>115</v>
          </cell>
          <cell r="AL79">
            <v>107</v>
          </cell>
          <cell r="AM79">
            <v>0</v>
          </cell>
          <cell r="AN79">
            <v>115.15151515151516</v>
          </cell>
          <cell r="AO79">
            <v>115.25729993922394</v>
          </cell>
          <cell r="AP79">
            <v>230.4088150907391</v>
          </cell>
          <cell r="BO79">
            <v>200</v>
          </cell>
          <cell r="BP79">
            <v>523.42600000000004</v>
          </cell>
          <cell r="BQ79">
            <v>200</v>
          </cell>
          <cell r="BR79">
            <v>523.42600000000004</v>
          </cell>
          <cell r="BS79">
            <v>200</v>
          </cell>
          <cell r="BT79">
            <v>523.42600000000004</v>
          </cell>
          <cell r="BU79">
            <v>200</v>
          </cell>
          <cell r="BV79">
            <v>523.42600000000004</v>
          </cell>
          <cell r="BW79">
            <v>200</v>
          </cell>
          <cell r="BX79">
            <v>523.42600000000004</v>
          </cell>
          <cell r="BY79">
            <v>200</v>
          </cell>
          <cell r="BZ79">
            <v>523.42600000000004</v>
          </cell>
          <cell r="CA79">
            <v>200</v>
          </cell>
          <cell r="CB79">
            <v>523.42600000000004</v>
          </cell>
          <cell r="CC79">
            <v>200</v>
          </cell>
          <cell r="CD79">
            <v>523.42600000000004</v>
          </cell>
          <cell r="CE79">
            <v>200</v>
          </cell>
          <cell r="CF79">
            <v>523.42600000000004</v>
          </cell>
          <cell r="CG79">
            <v>175</v>
          </cell>
          <cell r="CH79">
            <v>523.48599999999999</v>
          </cell>
          <cell r="CI79">
            <v>150</v>
          </cell>
          <cell r="CJ79">
            <v>523.28599999999994</v>
          </cell>
          <cell r="CK79">
            <v>125</v>
          </cell>
          <cell r="CL79">
            <v>523.40599999999995</v>
          </cell>
          <cell r="CM79">
            <v>100</v>
          </cell>
          <cell r="CN79">
            <v>523.49599999999998</v>
          </cell>
          <cell r="CO79">
            <v>75</v>
          </cell>
          <cell r="CP79">
            <v>523.46600000000001</v>
          </cell>
          <cell r="CQ79">
            <v>50</v>
          </cell>
          <cell r="CR79">
            <v>523.476</v>
          </cell>
          <cell r="CS79">
            <v>25</v>
          </cell>
          <cell r="CT79">
            <v>0</v>
          </cell>
          <cell r="CU79">
            <v>37</v>
          </cell>
          <cell r="CV79">
            <v>523.62599999999998</v>
          </cell>
          <cell r="CW79">
            <v>26</v>
          </cell>
          <cell r="CX79">
            <v>524.44600000000003</v>
          </cell>
          <cell r="CY79">
            <v>11</v>
          </cell>
          <cell r="CZ79">
            <v>522.77599999999995</v>
          </cell>
          <cell r="DA79">
            <v>0</v>
          </cell>
          <cell r="DB79">
            <v>522.67600000000004</v>
          </cell>
          <cell r="DE79">
            <v>25</v>
          </cell>
          <cell r="DF79">
            <v>523.02599999999995</v>
          </cell>
          <cell r="DG79">
            <v>50</v>
          </cell>
          <cell r="DH79">
            <v>522.77599999999995</v>
          </cell>
          <cell r="DI79">
            <v>75</v>
          </cell>
          <cell r="DJ79">
            <v>522.67600000000004</v>
          </cell>
          <cell r="DK79">
            <v>100</v>
          </cell>
          <cell r="DL79">
            <v>521.67600000000004</v>
          </cell>
          <cell r="DM79">
            <v>125</v>
          </cell>
          <cell r="DN79">
            <v>521.77599999999995</v>
          </cell>
          <cell r="DO79">
            <v>150</v>
          </cell>
          <cell r="DP79">
            <v>521.57600000000002</v>
          </cell>
          <cell r="DQ79">
            <v>160</v>
          </cell>
          <cell r="DR79">
            <v>523.89599999999996</v>
          </cell>
          <cell r="DS79">
            <v>175</v>
          </cell>
          <cell r="DT79">
            <v>523.17600000000004</v>
          </cell>
          <cell r="DU79">
            <v>200</v>
          </cell>
          <cell r="DV79">
            <v>523.976</v>
          </cell>
          <cell r="DW79">
            <v>200</v>
          </cell>
          <cell r="DX79">
            <v>523.976</v>
          </cell>
          <cell r="DY79">
            <v>200</v>
          </cell>
          <cell r="DZ79">
            <v>523.976</v>
          </cell>
          <cell r="EA79">
            <v>200</v>
          </cell>
          <cell r="EB79">
            <v>523.976</v>
          </cell>
          <cell r="EC79">
            <v>200</v>
          </cell>
          <cell r="ED79">
            <v>523.976</v>
          </cell>
          <cell r="EE79">
            <v>200</v>
          </cell>
          <cell r="EF79">
            <v>523.976</v>
          </cell>
          <cell r="EG79">
            <v>200</v>
          </cell>
          <cell r="EH79">
            <v>523.976</v>
          </cell>
          <cell r="EI79">
            <v>200</v>
          </cell>
          <cell r="EJ79">
            <v>523.976</v>
          </cell>
          <cell r="EK79">
            <v>200</v>
          </cell>
          <cell r="EL79">
            <v>523.976</v>
          </cell>
          <cell r="EM79">
            <v>200</v>
          </cell>
          <cell r="EN79">
            <v>523.976</v>
          </cell>
          <cell r="EO79">
            <v>200</v>
          </cell>
          <cell r="EP79">
            <v>523.976</v>
          </cell>
          <cell r="EQ79">
            <v>200</v>
          </cell>
          <cell r="ER79">
            <v>523.976</v>
          </cell>
        </row>
        <row r="80">
          <cell r="B80">
            <v>10000</v>
          </cell>
          <cell r="C80">
            <v>521.37599999999998</v>
          </cell>
          <cell r="D80">
            <v>522.32600000000002</v>
          </cell>
          <cell r="E80">
            <v>4.0220000000000004E-3</v>
          </cell>
          <cell r="F80">
            <v>30</v>
          </cell>
          <cell r="G80">
            <v>3.42</v>
          </cell>
          <cell r="H80">
            <v>50</v>
          </cell>
          <cell r="I80">
            <v>1.8</v>
          </cell>
          <cell r="J80">
            <v>4.9163179916317992</v>
          </cell>
          <cell r="K80">
            <v>147.45999999999998</v>
          </cell>
          <cell r="L80">
            <v>140.26</v>
          </cell>
          <cell r="M80">
            <v>192.61260000000001</v>
          </cell>
          <cell r="N80">
            <v>186.48</v>
          </cell>
          <cell r="O80">
            <v>42.330985362086842</v>
          </cell>
          <cell r="P80">
            <v>108.04984471899924</v>
          </cell>
          <cell r="Q80">
            <v>4.5501563063663246</v>
          </cell>
          <cell r="R80">
            <v>1.7258701341493901</v>
          </cell>
          <cell r="S80">
            <v>120.14460000000001</v>
          </cell>
          <cell r="T80">
            <v>2.8382188359736564</v>
          </cell>
          <cell r="U80">
            <v>6.2972244518639879</v>
          </cell>
          <cell r="V80">
            <v>756.57751287941812</v>
          </cell>
          <cell r="W80">
            <v>0.41267863869828975</v>
          </cell>
          <cell r="X80">
            <v>0.52718063208661226</v>
          </cell>
          <cell r="Y80">
            <v>8.625867809181365</v>
          </cell>
          <cell r="Z80">
            <v>4.519849736094284</v>
          </cell>
          <cell r="AA80">
            <v>1661.4508259827267</v>
          </cell>
          <cell r="AB80">
            <v>842.86157878686208</v>
          </cell>
          <cell r="AC80">
            <v>2504.3124047695887</v>
          </cell>
          <cell r="AE80">
            <v>523.7702000000005</v>
          </cell>
          <cell r="AF80">
            <v>523.7702000000005</v>
          </cell>
          <cell r="AG80">
            <v>518.55020000000047</v>
          </cell>
          <cell r="AH80">
            <v>518.55020000000047</v>
          </cell>
          <cell r="AI80">
            <v>521.97020000000043</v>
          </cell>
          <cell r="AJ80">
            <v>526.77020000000039</v>
          </cell>
          <cell r="AK80">
            <v>115</v>
          </cell>
          <cell r="AL80">
            <v>109</v>
          </cell>
          <cell r="AM80">
            <v>0</v>
          </cell>
          <cell r="AN80">
            <v>115.15151515151516</v>
          </cell>
          <cell r="AO80">
            <v>115.25729993922394</v>
          </cell>
          <cell r="AP80">
            <v>230.4088150907391</v>
          </cell>
          <cell r="BO80">
            <v>200</v>
          </cell>
          <cell r="BP80">
            <v>522.42600000000004</v>
          </cell>
          <cell r="BQ80">
            <v>200</v>
          </cell>
          <cell r="BR80">
            <v>522.42600000000004</v>
          </cell>
          <cell r="BS80">
            <v>200</v>
          </cell>
          <cell r="BT80">
            <v>522.42600000000004</v>
          </cell>
          <cell r="BU80">
            <v>200</v>
          </cell>
          <cell r="BV80">
            <v>522.42600000000004</v>
          </cell>
          <cell r="BW80">
            <v>200</v>
          </cell>
          <cell r="BX80">
            <v>522.42600000000004</v>
          </cell>
          <cell r="BY80">
            <v>200</v>
          </cell>
          <cell r="BZ80">
            <v>522.42600000000004</v>
          </cell>
          <cell r="CA80">
            <v>200</v>
          </cell>
          <cell r="CB80">
            <v>522.42600000000004</v>
          </cell>
          <cell r="CC80">
            <v>200</v>
          </cell>
          <cell r="CD80">
            <v>522.42600000000004</v>
          </cell>
          <cell r="CE80">
            <v>200</v>
          </cell>
          <cell r="CF80">
            <v>522.42600000000004</v>
          </cell>
          <cell r="CG80">
            <v>200</v>
          </cell>
          <cell r="CH80">
            <v>522.42600000000004</v>
          </cell>
          <cell r="CI80">
            <v>200</v>
          </cell>
          <cell r="CJ80">
            <v>522.42600000000004</v>
          </cell>
          <cell r="CK80">
            <v>200</v>
          </cell>
          <cell r="CL80">
            <v>522.42600000000004</v>
          </cell>
          <cell r="CM80">
            <v>175</v>
          </cell>
          <cell r="CN80">
            <v>522.44600000000003</v>
          </cell>
          <cell r="CO80">
            <v>150</v>
          </cell>
          <cell r="CP80">
            <v>522.48599999999999</v>
          </cell>
          <cell r="CQ80">
            <v>125</v>
          </cell>
          <cell r="CR80">
            <v>522.50599999999997</v>
          </cell>
          <cell r="CS80">
            <v>100</v>
          </cell>
          <cell r="CT80">
            <v>522.60599999999999</v>
          </cell>
          <cell r="CU80">
            <v>75</v>
          </cell>
          <cell r="CV80">
            <v>522.57600000000002</v>
          </cell>
          <cell r="CW80">
            <v>50</v>
          </cell>
          <cell r="CX80">
            <v>522.93600000000004</v>
          </cell>
          <cell r="CY80">
            <v>43</v>
          </cell>
          <cell r="CZ80">
            <v>524.77599999999995</v>
          </cell>
          <cell r="DA80">
            <v>32</v>
          </cell>
          <cell r="DB80">
            <v>522.17600000000004</v>
          </cell>
          <cell r="DE80">
            <v>25</v>
          </cell>
          <cell r="DF80">
            <v>521.56600000000003</v>
          </cell>
          <cell r="DG80">
            <v>50</v>
          </cell>
          <cell r="DH80">
            <v>520.76599999999996</v>
          </cell>
          <cell r="DI80">
            <v>75</v>
          </cell>
          <cell r="DJ80">
            <v>520.976</v>
          </cell>
          <cell r="DK80">
            <v>100</v>
          </cell>
          <cell r="DL80">
            <v>572.57600000000002</v>
          </cell>
          <cell r="DM80">
            <v>125</v>
          </cell>
          <cell r="DN80">
            <v>523.976</v>
          </cell>
          <cell r="DO80">
            <v>150</v>
          </cell>
          <cell r="DP80">
            <v>522.24599999999998</v>
          </cell>
          <cell r="DQ80">
            <v>175</v>
          </cell>
          <cell r="DR80">
            <v>522.226</v>
          </cell>
          <cell r="DS80">
            <v>200</v>
          </cell>
          <cell r="DT80">
            <v>522.226</v>
          </cell>
          <cell r="DU80">
            <v>200</v>
          </cell>
          <cell r="DV80">
            <v>522.226</v>
          </cell>
          <cell r="DW80">
            <v>200</v>
          </cell>
          <cell r="DX80">
            <v>522.226</v>
          </cell>
          <cell r="DY80">
            <v>200</v>
          </cell>
          <cell r="DZ80">
            <v>522.226</v>
          </cell>
          <cell r="EA80">
            <v>200</v>
          </cell>
          <cell r="EB80">
            <v>522.226</v>
          </cell>
          <cell r="EC80">
            <v>200</v>
          </cell>
          <cell r="ED80">
            <v>522.226</v>
          </cell>
          <cell r="EE80">
            <v>200</v>
          </cell>
          <cell r="EF80">
            <v>522.226</v>
          </cell>
          <cell r="EG80">
            <v>200</v>
          </cell>
          <cell r="EH80">
            <v>522.226</v>
          </cell>
          <cell r="EI80">
            <v>200</v>
          </cell>
          <cell r="EJ80">
            <v>522.226</v>
          </cell>
          <cell r="EK80">
            <v>200</v>
          </cell>
          <cell r="EL80">
            <v>522.226</v>
          </cell>
          <cell r="EM80">
            <v>200</v>
          </cell>
          <cell r="EN80">
            <v>522.226</v>
          </cell>
          <cell r="EO80">
            <v>200</v>
          </cell>
          <cell r="EP80">
            <v>522.226</v>
          </cell>
          <cell r="EQ80">
            <v>200</v>
          </cell>
          <cell r="ER80">
            <v>522.226</v>
          </cell>
        </row>
        <row r="81">
          <cell r="A81" t="str">
            <v>PC7 RD 10+190.395</v>
          </cell>
          <cell r="B81">
            <v>10200</v>
          </cell>
          <cell r="C81">
            <v>519.87599999999998</v>
          </cell>
          <cell r="D81">
            <v>521.101</v>
          </cell>
          <cell r="E81">
            <v>4.0220000000000004E-3</v>
          </cell>
          <cell r="F81">
            <v>30</v>
          </cell>
          <cell r="G81">
            <v>3.42</v>
          </cell>
          <cell r="H81">
            <v>50</v>
          </cell>
          <cell r="I81">
            <v>1.8</v>
          </cell>
          <cell r="J81">
            <v>4.9163179916317992</v>
          </cell>
          <cell r="K81">
            <v>147.45999999999998</v>
          </cell>
          <cell r="L81">
            <v>140.26</v>
          </cell>
          <cell r="M81">
            <v>192.61260000000001</v>
          </cell>
          <cell r="N81">
            <v>186.48</v>
          </cell>
          <cell r="O81">
            <v>42.330985362086842</v>
          </cell>
          <cell r="P81">
            <v>108.04984471899924</v>
          </cell>
          <cell r="Q81">
            <v>4.5501563063663246</v>
          </cell>
          <cell r="R81">
            <v>1.7258701341493901</v>
          </cell>
          <cell r="S81">
            <v>120.14460000000001</v>
          </cell>
          <cell r="T81">
            <v>2.8382188359736564</v>
          </cell>
          <cell r="U81">
            <v>6.2972244518639879</v>
          </cell>
          <cell r="V81">
            <v>756.57751287941812</v>
          </cell>
          <cell r="W81">
            <v>0.41267863869828975</v>
          </cell>
          <cell r="X81">
            <v>0.52718063208661226</v>
          </cell>
          <cell r="Y81">
            <v>8.625867809181365</v>
          </cell>
          <cell r="Z81">
            <v>4.519849736094284</v>
          </cell>
          <cell r="AA81">
            <v>1661.4508259827267</v>
          </cell>
          <cell r="AB81">
            <v>842.86157878686208</v>
          </cell>
          <cell r="AC81">
            <v>2504.3124047695887</v>
          </cell>
          <cell r="AE81">
            <v>522.96580000000051</v>
          </cell>
          <cell r="AF81">
            <v>522.96580000000051</v>
          </cell>
          <cell r="AG81">
            <v>517.74580000000049</v>
          </cell>
          <cell r="AH81">
            <v>517.74580000000049</v>
          </cell>
          <cell r="AI81">
            <v>521.16580000000044</v>
          </cell>
          <cell r="AJ81">
            <v>525.9658000000004</v>
          </cell>
          <cell r="AK81">
            <v>115</v>
          </cell>
          <cell r="AL81">
            <v>111</v>
          </cell>
          <cell r="AM81">
            <v>0</v>
          </cell>
          <cell r="AN81">
            <v>115.15151515151516</v>
          </cell>
          <cell r="AO81">
            <v>115.25729993922394</v>
          </cell>
          <cell r="AP81">
            <v>230.4088150907391</v>
          </cell>
          <cell r="BO81">
            <v>200</v>
          </cell>
          <cell r="BP81">
            <v>521.52599999999995</v>
          </cell>
          <cell r="BQ81">
            <v>200</v>
          </cell>
          <cell r="BR81">
            <v>521.52599999999995</v>
          </cell>
          <cell r="BS81">
            <v>200</v>
          </cell>
          <cell r="BT81">
            <v>521.52599999999995</v>
          </cell>
          <cell r="BU81">
            <v>200</v>
          </cell>
          <cell r="BV81">
            <v>521.52599999999995</v>
          </cell>
          <cell r="BW81">
            <v>200</v>
          </cell>
          <cell r="BX81">
            <v>521.52599999999995</v>
          </cell>
          <cell r="BY81">
            <v>200</v>
          </cell>
          <cell r="BZ81">
            <v>521.52599999999995</v>
          </cell>
          <cell r="CA81">
            <v>200</v>
          </cell>
          <cell r="CB81">
            <v>521.52599999999995</v>
          </cell>
          <cell r="CC81">
            <v>200</v>
          </cell>
          <cell r="CD81">
            <v>521.52599999999995</v>
          </cell>
          <cell r="CE81">
            <v>200</v>
          </cell>
          <cell r="CF81">
            <v>521.52599999999995</v>
          </cell>
          <cell r="CG81">
            <v>200</v>
          </cell>
          <cell r="CH81">
            <v>521.52599999999995</v>
          </cell>
          <cell r="CI81">
            <v>175</v>
          </cell>
          <cell r="CJ81">
            <v>521.57600000000002</v>
          </cell>
          <cell r="CK81">
            <v>150</v>
          </cell>
          <cell r="CL81">
            <v>521.62599999999998</v>
          </cell>
          <cell r="CM81">
            <v>125</v>
          </cell>
          <cell r="CN81">
            <v>521.68600000000004</v>
          </cell>
          <cell r="CO81">
            <v>100</v>
          </cell>
          <cell r="CP81">
            <v>521.596</v>
          </cell>
          <cell r="CQ81">
            <v>75</v>
          </cell>
          <cell r="CR81">
            <v>521.02599999999995</v>
          </cell>
          <cell r="CS81">
            <v>62</v>
          </cell>
          <cell r="CT81">
            <v>521.85599999999999</v>
          </cell>
          <cell r="CU81">
            <v>56</v>
          </cell>
          <cell r="CV81">
            <v>523.17600000000004</v>
          </cell>
          <cell r="CW81">
            <v>50</v>
          </cell>
          <cell r="CX81">
            <v>521.476</v>
          </cell>
          <cell r="CY81">
            <v>18</v>
          </cell>
          <cell r="CZ81">
            <v>521.39599999999996</v>
          </cell>
          <cell r="DA81">
            <v>10</v>
          </cell>
          <cell r="DB81">
            <v>519.87599999999998</v>
          </cell>
          <cell r="DE81">
            <v>25</v>
          </cell>
          <cell r="DF81">
            <v>519.77599999999995</v>
          </cell>
          <cell r="DG81">
            <v>50</v>
          </cell>
          <cell r="DH81">
            <v>521.55600000000004</v>
          </cell>
          <cell r="DI81">
            <v>75</v>
          </cell>
          <cell r="DJ81">
            <v>521.02599999999995</v>
          </cell>
          <cell r="DK81">
            <v>100</v>
          </cell>
          <cell r="DL81">
            <v>520.55600000000004</v>
          </cell>
          <cell r="DM81">
            <v>125</v>
          </cell>
          <cell r="DN81">
            <v>521.726</v>
          </cell>
          <cell r="DO81">
            <v>150</v>
          </cell>
          <cell r="DP81">
            <v>523.77599999999995</v>
          </cell>
          <cell r="DQ81">
            <v>175</v>
          </cell>
          <cell r="DR81">
            <v>520.726</v>
          </cell>
          <cell r="DS81">
            <v>200</v>
          </cell>
          <cell r="DT81">
            <v>520.67600000000004</v>
          </cell>
          <cell r="DU81">
            <v>200</v>
          </cell>
          <cell r="DV81">
            <v>520.67600000000004</v>
          </cell>
          <cell r="DW81">
            <v>200</v>
          </cell>
          <cell r="DX81">
            <v>520.67600000000004</v>
          </cell>
          <cell r="DY81">
            <v>200</v>
          </cell>
          <cell r="DZ81">
            <v>520.67600000000004</v>
          </cell>
          <cell r="EA81">
            <v>200</v>
          </cell>
          <cell r="EB81">
            <v>520.67600000000004</v>
          </cell>
          <cell r="EC81">
            <v>200</v>
          </cell>
          <cell r="ED81">
            <v>520.67600000000004</v>
          </cell>
          <cell r="EE81">
            <v>200</v>
          </cell>
          <cell r="EF81">
            <v>520.67600000000004</v>
          </cell>
          <cell r="EG81">
            <v>200</v>
          </cell>
          <cell r="EH81">
            <v>520.67600000000004</v>
          </cell>
          <cell r="EI81">
            <v>200</v>
          </cell>
          <cell r="EJ81">
            <v>520.67600000000004</v>
          </cell>
          <cell r="EK81">
            <v>200</v>
          </cell>
          <cell r="EL81">
            <v>520.67600000000004</v>
          </cell>
          <cell r="EM81">
            <v>200</v>
          </cell>
          <cell r="EN81">
            <v>520.67600000000004</v>
          </cell>
          <cell r="EO81">
            <v>200</v>
          </cell>
          <cell r="EP81">
            <v>520.67600000000004</v>
          </cell>
          <cell r="EQ81">
            <v>200</v>
          </cell>
          <cell r="ER81">
            <v>520.67600000000004</v>
          </cell>
        </row>
        <row r="82">
          <cell r="B82">
            <v>10252</v>
          </cell>
          <cell r="C82">
            <v>519.52599999999995</v>
          </cell>
          <cell r="D82">
            <v>520.36599999999999</v>
          </cell>
          <cell r="E82">
            <v>4.0220000000000004E-3</v>
          </cell>
          <cell r="F82">
            <v>30</v>
          </cell>
          <cell r="G82">
            <v>3.42</v>
          </cell>
          <cell r="H82">
            <v>50</v>
          </cell>
          <cell r="I82">
            <v>1.8</v>
          </cell>
          <cell r="J82">
            <v>4.9163179916317992</v>
          </cell>
          <cell r="K82">
            <v>147.45999999999998</v>
          </cell>
          <cell r="L82">
            <v>140.26</v>
          </cell>
          <cell r="M82">
            <v>192.61260000000001</v>
          </cell>
          <cell r="N82">
            <v>186.48</v>
          </cell>
          <cell r="O82">
            <v>42.330985362086842</v>
          </cell>
          <cell r="P82">
            <v>108.04984471899924</v>
          </cell>
          <cell r="Q82">
            <v>4.5501563063663246</v>
          </cell>
          <cell r="R82">
            <v>1.7258701341493901</v>
          </cell>
          <cell r="S82">
            <v>120.14460000000001</v>
          </cell>
          <cell r="T82">
            <v>2.8382188359736564</v>
          </cell>
          <cell r="U82">
            <v>6.2972244518639879</v>
          </cell>
          <cell r="V82">
            <v>756.57751287941812</v>
          </cell>
          <cell r="W82">
            <v>0.41267863869828975</v>
          </cell>
          <cell r="X82">
            <v>0.52718063208661226</v>
          </cell>
          <cell r="Y82">
            <v>8.625867809181365</v>
          </cell>
          <cell r="Z82">
            <v>4.519849736094284</v>
          </cell>
          <cell r="AA82">
            <v>1661.4508259827267</v>
          </cell>
          <cell r="AB82">
            <v>842.86157878686208</v>
          </cell>
          <cell r="AC82">
            <v>2504.3124047695887</v>
          </cell>
          <cell r="AE82">
            <v>522.75665600000048</v>
          </cell>
          <cell r="AF82">
            <v>522.75665600000048</v>
          </cell>
          <cell r="AG82">
            <v>517.53665600000045</v>
          </cell>
          <cell r="AH82">
            <v>517.53665600000045</v>
          </cell>
          <cell r="AI82">
            <v>520.95665600000041</v>
          </cell>
          <cell r="AJ82">
            <v>525.75665600000036</v>
          </cell>
          <cell r="AK82">
            <v>115</v>
          </cell>
          <cell r="AL82">
            <v>113</v>
          </cell>
          <cell r="AM82">
            <v>0</v>
          </cell>
          <cell r="AN82">
            <v>115.15151515151516</v>
          </cell>
          <cell r="AO82">
            <v>115.25729993922394</v>
          </cell>
          <cell r="AP82">
            <v>230.4088150907391</v>
          </cell>
          <cell r="BO82">
            <v>200</v>
          </cell>
          <cell r="BP82">
            <v>521.55600000000004</v>
          </cell>
          <cell r="BQ82">
            <v>200</v>
          </cell>
          <cell r="BR82">
            <v>521.55600000000004</v>
          </cell>
          <cell r="BS82">
            <v>200</v>
          </cell>
          <cell r="BT82">
            <v>521.55600000000004</v>
          </cell>
          <cell r="BU82">
            <v>200</v>
          </cell>
          <cell r="BV82">
            <v>521.55600000000004</v>
          </cell>
          <cell r="BW82">
            <v>200</v>
          </cell>
          <cell r="BX82">
            <v>521.55600000000004</v>
          </cell>
          <cell r="BY82">
            <v>200</v>
          </cell>
          <cell r="BZ82">
            <v>521.55600000000004</v>
          </cell>
          <cell r="CA82">
            <v>200</v>
          </cell>
          <cell r="CB82">
            <v>521.55600000000004</v>
          </cell>
          <cell r="CC82">
            <v>200</v>
          </cell>
          <cell r="CD82">
            <v>521.55600000000004</v>
          </cell>
          <cell r="CE82">
            <v>200</v>
          </cell>
          <cell r="CF82">
            <v>521.55600000000004</v>
          </cell>
          <cell r="CG82">
            <v>200</v>
          </cell>
          <cell r="CH82">
            <v>521.55600000000004</v>
          </cell>
          <cell r="CI82">
            <v>200</v>
          </cell>
          <cell r="CJ82">
            <v>521.55600000000004</v>
          </cell>
          <cell r="CK82">
            <v>200</v>
          </cell>
          <cell r="CL82">
            <v>521.55600000000004</v>
          </cell>
          <cell r="CM82">
            <v>200</v>
          </cell>
          <cell r="CN82">
            <v>521.55600000000004</v>
          </cell>
          <cell r="CO82">
            <v>175</v>
          </cell>
          <cell r="CP82">
            <v>521.67600000000004</v>
          </cell>
          <cell r="CQ82">
            <v>150</v>
          </cell>
          <cell r="CR82">
            <v>521.596</v>
          </cell>
          <cell r="CS82">
            <v>125</v>
          </cell>
          <cell r="CT82">
            <v>521.64599999999996</v>
          </cell>
          <cell r="CU82">
            <v>100</v>
          </cell>
          <cell r="CV82">
            <v>521.67600000000004</v>
          </cell>
          <cell r="CW82">
            <v>75</v>
          </cell>
          <cell r="CX82">
            <v>521.77599999999995</v>
          </cell>
          <cell r="CY82">
            <v>50</v>
          </cell>
          <cell r="CZ82">
            <v>521.77599999999995</v>
          </cell>
          <cell r="DA82">
            <v>25</v>
          </cell>
          <cell r="DB82">
            <v>520.11599999999999</v>
          </cell>
          <cell r="DE82">
            <v>25</v>
          </cell>
          <cell r="DF82">
            <v>519.92600000000004</v>
          </cell>
          <cell r="DG82">
            <v>50</v>
          </cell>
          <cell r="DH82">
            <v>520.66600000000005</v>
          </cell>
          <cell r="DI82">
            <v>75</v>
          </cell>
          <cell r="DJ82">
            <v>520.67600000000004</v>
          </cell>
          <cell r="DK82">
            <v>100</v>
          </cell>
          <cell r="DL82">
            <v>521.226</v>
          </cell>
          <cell r="DM82">
            <v>125</v>
          </cell>
          <cell r="DN82">
            <v>520.37599999999998</v>
          </cell>
          <cell r="DO82">
            <v>150</v>
          </cell>
          <cell r="DP82">
            <v>519.55600000000004</v>
          </cell>
          <cell r="DQ82">
            <v>175</v>
          </cell>
          <cell r="DR82">
            <v>519.07600000000002</v>
          </cell>
          <cell r="DS82">
            <v>200</v>
          </cell>
          <cell r="DT82">
            <v>519.17600000000004</v>
          </cell>
          <cell r="DU82">
            <v>200</v>
          </cell>
          <cell r="DV82">
            <v>519.17600000000004</v>
          </cell>
          <cell r="DW82">
            <v>200</v>
          </cell>
          <cell r="DX82">
            <v>519.17600000000004</v>
          </cell>
          <cell r="DY82">
            <v>200</v>
          </cell>
          <cell r="DZ82">
            <v>519.17600000000004</v>
          </cell>
          <cell r="EA82">
            <v>200</v>
          </cell>
          <cell r="EB82">
            <v>519.17600000000004</v>
          </cell>
          <cell r="EC82">
            <v>200</v>
          </cell>
          <cell r="ED82">
            <v>519.17600000000004</v>
          </cell>
          <cell r="EE82">
            <v>200</v>
          </cell>
          <cell r="EF82">
            <v>519.17600000000004</v>
          </cell>
          <cell r="EG82">
            <v>200</v>
          </cell>
          <cell r="EH82">
            <v>519.17600000000004</v>
          </cell>
          <cell r="EI82">
            <v>200</v>
          </cell>
          <cell r="EJ82">
            <v>519.17600000000004</v>
          </cell>
          <cell r="EK82">
            <v>200</v>
          </cell>
          <cell r="EL82">
            <v>519.17600000000004</v>
          </cell>
          <cell r="EM82">
            <v>200</v>
          </cell>
          <cell r="EN82">
            <v>519.17600000000004</v>
          </cell>
          <cell r="EO82">
            <v>200</v>
          </cell>
          <cell r="EP82">
            <v>519.17600000000004</v>
          </cell>
          <cell r="EQ82">
            <v>200</v>
          </cell>
          <cell r="ER82">
            <v>519.17600000000004</v>
          </cell>
        </row>
        <row r="83">
          <cell r="B83">
            <v>10261</v>
          </cell>
          <cell r="C83">
            <v>523.476</v>
          </cell>
          <cell r="D83">
            <v>522.44100000000003</v>
          </cell>
          <cell r="E83">
            <v>4.0220000000000004E-3</v>
          </cell>
          <cell r="F83">
            <v>30</v>
          </cell>
          <cell r="G83">
            <v>3.42</v>
          </cell>
          <cell r="H83">
            <v>50</v>
          </cell>
          <cell r="I83">
            <v>1.8</v>
          </cell>
          <cell r="J83">
            <v>4.9163179916317992</v>
          </cell>
          <cell r="K83">
            <v>147.45999999999998</v>
          </cell>
          <cell r="L83">
            <v>140.26</v>
          </cell>
          <cell r="M83">
            <v>192.61260000000001</v>
          </cell>
          <cell r="N83">
            <v>186.48</v>
          </cell>
          <cell r="O83">
            <v>42.330985362086842</v>
          </cell>
          <cell r="P83">
            <v>108.04984471899924</v>
          </cell>
          <cell r="Q83">
            <v>4.5501563063663246</v>
          </cell>
          <cell r="R83">
            <v>1.7258701341493901</v>
          </cell>
          <cell r="S83">
            <v>120.14460000000001</v>
          </cell>
          <cell r="T83">
            <v>2.8382188359736564</v>
          </cell>
          <cell r="U83">
            <v>6.2972244518639879</v>
          </cell>
          <cell r="V83">
            <v>756.57751287941812</v>
          </cell>
          <cell r="W83">
            <v>0.41267863869828975</v>
          </cell>
          <cell r="X83">
            <v>0.52718063208661226</v>
          </cell>
          <cell r="Y83">
            <v>8.625867809181365</v>
          </cell>
          <cell r="Z83">
            <v>4.519849736094284</v>
          </cell>
          <cell r="AA83">
            <v>1661.4508259827267</v>
          </cell>
          <cell r="AB83">
            <v>842.86157878686208</v>
          </cell>
          <cell r="AC83">
            <v>2504.3124047695887</v>
          </cell>
          <cell r="AE83">
            <v>522.72045800000046</v>
          </cell>
          <cell r="AF83">
            <v>522.72045800000046</v>
          </cell>
          <cell r="AG83">
            <v>517.50045800000044</v>
          </cell>
          <cell r="AH83">
            <v>517.50045800000044</v>
          </cell>
          <cell r="AI83">
            <v>520.92045800000039</v>
          </cell>
          <cell r="AJ83">
            <v>525.72045800000035</v>
          </cell>
          <cell r="AK83">
            <v>115</v>
          </cell>
          <cell r="AL83">
            <v>105</v>
          </cell>
          <cell r="AM83">
            <v>11.708206249996422</v>
          </cell>
          <cell r="AN83">
            <v>115.15151515151516</v>
          </cell>
          <cell r="AO83">
            <v>115.25729993922394</v>
          </cell>
          <cell r="AP83">
            <v>230.4088150907391</v>
          </cell>
          <cell r="BO83">
            <v>200</v>
          </cell>
          <cell r="BP83">
            <v>521.50599999999997</v>
          </cell>
          <cell r="BQ83">
            <v>200</v>
          </cell>
          <cell r="BR83">
            <v>521.50599999999997</v>
          </cell>
          <cell r="BS83">
            <v>200</v>
          </cell>
          <cell r="BT83">
            <v>521.50599999999997</v>
          </cell>
          <cell r="BU83">
            <v>200</v>
          </cell>
          <cell r="BV83">
            <v>521.50599999999997</v>
          </cell>
          <cell r="BW83">
            <v>200</v>
          </cell>
          <cell r="BX83">
            <v>521.50599999999997</v>
          </cell>
          <cell r="BY83">
            <v>200</v>
          </cell>
          <cell r="BZ83">
            <v>521.50599999999997</v>
          </cell>
          <cell r="CA83">
            <v>200</v>
          </cell>
          <cell r="CB83">
            <v>521.50599999999997</v>
          </cell>
          <cell r="CC83">
            <v>200</v>
          </cell>
          <cell r="CD83">
            <v>521.50599999999997</v>
          </cell>
          <cell r="CE83">
            <v>200</v>
          </cell>
          <cell r="CF83">
            <v>521.50599999999997</v>
          </cell>
          <cell r="CG83">
            <v>200</v>
          </cell>
          <cell r="CH83">
            <v>521.50599999999997</v>
          </cell>
          <cell r="CI83">
            <v>200</v>
          </cell>
          <cell r="CJ83">
            <v>521.50599999999997</v>
          </cell>
          <cell r="CK83">
            <v>200</v>
          </cell>
          <cell r="CL83">
            <v>521.50599999999997</v>
          </cell>
          <cell r="CM83">
            <v>200</v>
          </cell>
          <cell r="CN83">
            <v>521.50599999999997</v>
          </cell>
          <cell r="CO83">
            <v>175</v>
          </cell>
          <cell r="CP83">
            <v>521.58600000000001</v>
          </cell>
          <cell r="CQ83">
            <v>150</v>
          </cell>
          <cell r="CR83">
            <v>521.62599999999998</v>
          </cell>
          <cell r="CS83">
            <v>125</v>
          </cell>
          <cell r="CT83">
            <v>521.67600000000004</v>
          </cell>
          <cell r="CU83">
            <v>100</v>
          </cell>
          <cell r="CV83">
            <v>521.37599999999998</v>
          </cell>
          <cell r="CW83">
            <v>75</v>
          </cell>
          <cell r="CX83">
            <v>523.33600000000001</v>
          </cell>
          <cell r="CY83">
            <v>50</v>
          </cell>
          <cell r="CZ83">
            <v>523.13599999999997</v>
          </cell>
          <cell r="DA83">
            <v>25</v>
          </cell>
          <cell r="DB83">
            <v>524.39599999999996</v>
          </cell>
          <cell r="DE83">
            <v>25</v>
          </cell>
          <cell r="DF83">
            <v>524.15599999999995</v>
          </cell>
          <cell r="DG83">
            <v>50</v>
          </cell>
          <cell r="DH83">
            <v>523.44600000000003</v>
          </cell>
          <cell r="DI83">
            <v>75</v>
          </cell>
          <cell r="DJ83">
            <v>523.77599999999995</v>
          </cell>
          <cell r="DK83">
            <v>100</v>
          </cell>
          <cell r="DL83">
            <v>523.67600000000004</v>
          </cell>
          <cell r="DM83">
            <v>125</v>
          </cell>
          <cell r="DN83">
            <v>523.77599999999995</v>
          </cell>
          <cell r="DO83">
            <v>150</v>
          </cell>
          <cell r="DP83">
            <v>523.65599999999995</v>
          </cell>
          <cell r="DQ83">
            <v>175</v>
          </cell>
          <cell r="DR83">
            <v>523.44600000000003</v>
          </cell>
          <cell r="DS83">
            <v>200</v>
          </cell>
          <cell r="DT83">
            <v>523.37599999999998</v>
          </cell>
          <cell r="DU83">
            <v>200</v>
          </cell>
          <cell r="DV83">
            <v>523.37599999999998</v>
          </cell>
          <cell r="DW83">
            <v>200</v>
          </cell>
          <cell r="DX83">
            <v>523.37599999999998</v>
          </cell>
          <cell r="DY83">
            <v>200</v>
          </cell>
          <cell r="DZ83">
            <v>523.37599999999998</v>
          </cell>
          <cell r="EA83">
            <v>200</v>
          </cell>
          <cell r="EB83">
            <v>523.37599999999998</v>
          </cell>
          <cell r="EC83">
            <v>200</v>
          </cell>
          <cell r="ED83">
            <v>523.37599999999998</v>
          </cell>
          <cell r="EE83">
            <v>200</v>
          </cell>
          <cell r="EF83">
            <v>523.37599999999998</v>
          </cell>
          <cell r="EG83">
            <v>200</v>
          </cell>
          <cell r="EH83">
            <v>523.37599999999998</v>
          </cell>
          <cell r="EI83">
            <v>200</v>
          </cell>
          <cell r="EJ83">
            <v>523.37599999999998</v>
          </cell>
          <cell r="EK83">
            <v>200</v>
          </cell>
          <cell r="EL83">
            <v>523.37599999999998</v>
          </cell>
          <cell r="EM83">
            <v>200</v>
          </cell>
          <cell r="EN83">
            <v>523.37599999999998</v>
          </cell>
          <cell r="EO83">
            <v>200</v>
          </cell>
          <cell r="EP83">
            <v>523.37599999999998</v>
          </cell>
          <cell r="EQ83">
            <v>200</v>
          </cell>
          <cell r="ER83">
            <v>523.37599999999998</v>
          </cell>
        </row>
        <row r="84">
          <cell r="B84">
            <v>10276</v>
          </cell>
          <cell r="C84">
            <v>519.15599999999995</v>
          </cell>
          <cell r="D84">
            <v>520.81600000000003</v>
          </cell>
          <cell r="E84">
            <v>4.0220000000000004E-3</v>
          </cell>
          <cell r="F84">
            <v>30</v>
          </cell>
          <cell r="G84">
            <v>3.42</v>
          </cell>
          <cell r="H84">
            <v>50</v>
          </cell>
          <cell r="I84">
            <v>1.8</v>
          </cell>
          <cell r="J84">
            <v>4.9163179916317992</v>
          </cell>
          <cell r="K84">
            <v>147.45999999999998</v>
          </cell>
          <cell r="L84">
            <v>140.26</v>
          </cell>
          <cell r="M84">
            <v>192.61260000000001</v>
          </cell>
          <cell r="N84">
            <v>186.48</v>
          </cell>
          <cell r="O84">
            <v>42.330985362086842</v>
          </cell>
          <cell r="P84">
            <v>108.04984471899924</v>
          </cell>
          <cell r="Q84">
            <v>4.5501563063663246</v>
          </cell>
          <cell r="R84">
            <v>1.7258701341493901</v>
          </cell>
          <cell r="S84">
            <v>120.14460000000001</v>
          </cell>
          <cell r="T84">
            <v>2.8382188359736564</v>
          </cell>
          <cell r="U84">
            <v>6.2972244518639879</v>
          </cell>
          <cell r="V84">
            <v>756.57751287941812</v>
          </cell>
          <cell r="W84">
            <v>0.41267863869828975</v>
          </cell>
          <cell r="X84">
            <v>0.52718063208661226</v>
          </cell>
          <cell r="Y84">
            <v>8.625867809181365</v>
          </cell>
          <cell r="Z84">
            <v>4.519849736094284</v>
          </cell>
          <cell r="AA84">
            <v>1661.4508259827267</v>
          </cell>
          <cell r="AB84">
            <v>842.86157878686208</v>
          </cell>
          <cell r="AC84">
            <v>2504.3124047695887</v>
          </cell>
          <cell r="AE84">
            <v>522.66012800000044</v>
          </cell>
          <cell r="AF84">
            <v>522.66012800000044</v>
          </cell>
          <cell r="AG84">
            <v>517.44012800000041</v>
          </cell>
          <cell r="AH84">
            <v>517.44012800000041</v>
          </cell>
          <cell r="AI84">
            <v>520.86012800000037</v>
          </cell>
          <cell r="AJ84">
            <v>525.66012800000033</v>
          </cell>
          <cell r="AK84">
            <v>114</v>
          </cell>
          <cell r="AL84">
            <v>111</v>
          </cell>
          <cell r="AM84">
            <v>0</v>
          </cell>
          <cell r="AN84">
            <v>115.15151515151516</v>
          </cell>
          <cell r="AO84">
            <v>115.25729993922394</v>
          </cell>
          <cell r="AP84">
            <v>230.4088150907391</v>
          </cell>
          <cell r="BO84">
            <v>200</v>
          </cell>
          <cell r="BP84">
            <v>521.55600000000004</v>
          </cell>
          <cell r="BQ84">
            <v>200</v>
          </cell>
          <cell r="BR84">
            <v>521.55600000000004</v>
          </cell>
          <cell r="BS84">
            <v>200</v>
          </cell>
          <cell r="BT84">
            <v>521.55600000000004</v>
          </cell>
          <cell r="BU84">
            <v>200</v>
          </cell>
          <cell r="BV84">
            <v>521.55600000000004</v>
          </cell>
          <cell r="BW84">
            <v>200</v>
          </cell>
          <cell r="BX84">
            <v>521.55600000000004</v>
          </cell>
          <cell r="BY84">
            <v>200</v>
          </cell>
          <cell r="BZ84">
            <v>521.55600000000004</v>
          </cell>
          <cell r="CA84">
            <v>200</v>
          </cell>
          <cell r="CB84">
            <v>521.55600000000004</v>
          </cell>
          <cell r="CC84">
            <v>200</v>
          </cell>
          <cell r="CD84">
            <v>521.55600000000004</v>
          </cell>
          <cell r="CE84">
            <v>200</v>
          </cell>
          <cell r="CF84">
            <v>521.55600000000004</v>
          </cell>
          <cell r="CG84">
            <v>200</v>
          </cell>
          <cell r="CH84">
            <v>521.55600000000004</v>
          </cell>
          <cell r="CI84">
            <v>200</v>
          </cell>
          <cell r="CJ84">
            <v>521.55600000000004</v>
          </cell>
          <cell r="CK84">
            <v>200</v>
          </cell>
          <cell r="CL84">
            <v>521.55600000000004</v>
          </cell>
          <cell r="CM84">
            <v>200</v>
          </cell>
          <cell r="CN84">
            <v>521.55600000000004</v>
          </cell>
          <cell r="CO84">
            <v>175</v>
          </cell>
          <cell r="CP84">
            <v>521.60599999999999</v>
          </cell>
          <cell r="CQ84">
            <v>150</v>
          </cell>
          <cell r="CR84">
            <v>521.64599999999996</v>
          </cell>
          <cell r="CS84">
            <v>125</v>
          </cell>
          <cell r="CT84">
            <v>521.726</v>
          </cell>
          <cell r="CU84">
            <v>100</v>
          </cell>
          <cell r="CV84">
            <v>521.67600000000004</v>
          </cell>
          <cell r="CW84">
            <v>75</v>
          </cell>
          <cell r="CX84">
            <v>521.67600000000004</v>
          </cell>
          <cell r="CY84">
            <v>50</v>
          </cell>
          <cell r="CZ84">
            <v>520.67600000000004</v>
          </cell>
          <cell r="DA84">
            <v>25</v>
          </cell>
          <cell r="DB84">
            <v>519.62599999999998</v>
          </cell>
          <cell r="DE84">
            <v>25</v>
          </cell>
          <cell r="DF84">
            <v>519.33600000000001</v>
          </cell>
          <cell r="DG84">
            <v>50</v>
          </cell>
          <cell r="DH84">
            <v>520.33600000000001</v>
          </cell>
          <cell r="DI84">
            <v>75</v>
          </cell>
          <cell r="DJ84">
            <v>520.87599999999998</v>
          </cell>
          <cell r="DK84">
            <v>100</v>
          </cell>
          <cell r="DL84">
            <v>521.50599999999997</v>
          </cell>
          <cell r="DM84">
            <v>125</v>
          </cell>
          <cell r="DN84">
            <v>520.77599999999995</v>
          </cell>
          <cell r="DO84">
            <v>150</v>
          </cell>
          <cell r="DP84">
            <v>520.226</v>
          </cell>
          <cell r="DQ84">
            <v>175</v>
          </cell>
          <cell r="DR84">
            <v>519.57600000000002</v>
          </cell>
          <cell r="DS84">
            <v>200</v>
          </cell>
          <cell r="DT84">
            <v>520.07600000000002</v>
          </cell>
          <cell r="DU84">
            <v>200</v>
          </cell>
          <cell r="DV84">
            <v>520.07600000000002</v>
          </cell>
          <cell r="DW84">
            <v>200</v>
          </cell>
          <cell r="DX84">
            <v>520.07600000000002</v>
          </cell>
          <cell r="DY84">
            <v>200</v>
          </cell>
          <cell r="DZ84">
            <v>520.07600000000002</v>
          </cell>
          <cell r="EA84">
            <v>200</v>
          </cell>
          <cell r="EB84">
            <v>520.07600000000002</v>
          </cell>
          <cell r="EC84">
            <v>200</v>
          </cell>
          <cell r="ED84">
            <v>520.07600000000002</v>
          </cell>
          <cell r="EE84">
            <v>200</v>
          </cell>
          <cell r="EF84">
            <v>520.07600000000002</v>
          </cell>
          <cell r="EG84">
            <v>200</v>
          </cell>
          <cell r="EH84">
            <v>520.07600000000002</v>
          </cell>
          <cell r="EI84">
            <v>200</v>
          </cell>
          <cell r="EJ84">
            <v>520.07600000000002</v>
          </cell>
          <cell r="EK84">
            <v>200</v>
          </cell>
          <cell r="EL84">
            <v>520.07600000000002</v>
          </cell>
          <cell r="EM84">
            <v>200</v>
          </cell>
          <cell r="EN84">
            <v>520.07600000000002</v>
          </cell>
          <cell r="EO84">
            <v>200</v>
          </cell>
          <cell r="EP84">
            <v>520.07600000000002</v>
          </cell>
          <cell r="EQ84">
            <v>200</v>
          </cell>
          <cell r="ER84">
            <v>520.07600000000002</v>
          </cell>
        </row>
        <row r="85">
          <cell r="A85" t="str">
            <v>PT7 RD 10+331.084</v>
          </cell>
          <cell r="B85">
            <v>10400</v>
          </cell>
          <cell r="C85">
            <v>518.976</v>
          </cell>
          <cell r="D85">
            <v>520.23599999999999</v>
          </cell>
          <cell r="E85">
            <v>4.0220000000000004E-3</v>
          </cell>
          <cell r="F85">
            <v>30</v>
          </cell>
          <cell r="G85">
            <v>3.42</v>
          </cell>
          <cell r="H85">
            <v>50</v>
          </cell>
          <cell r="I85">
            <v>1.8</v>
          </cell>
          <cell r="J85">
            <v>4.9163179916317992</v>
          </cell>
          <cell r="K85">
            <v>147.45999999999998</v>
          </cell>
          <cell r="L85">
            <v>140.26</v>
          </cell>
          <cell r="M85">
            <v>192.61260000000001</v>
          </cell>
          <cell r="N85">
            <v>186.48</v>
          </cell>
          <cell r="O85">
            <v>42.330985362086842</v>
          </cell>
          <cell r="P85">
            <v>108.04984471899924</v>
          </cell>
          <cell r="Q85">
            <v>4.5501563063663246</v>
          </cell>
          <cell r="R85">
            <v>1.7258701341493901</v>
          </cell>
          <cell r="S85">
            <v>120.14460000000001</v>
          </cell>
          <cell r="T85">
            <v>2.8382188359736564</v>
          </cell>
          <cell r="U85">
            <v>6.2972244518639879</v>
          </cell>
          <cell r="V85">
            <v>756.57751287941812</v>
          </cell>
          <cell r="W85">
            <v>0.41267863869828975</v>
          </cell>
          <cell r="X85">
            <v>0.52718063208661226</v>
          </cell>
          <cell r="Y85">
            <v>8.625867809181365</v>
          </cell>
          <cell r="Z85">
            <v>4.519849736094284</v>
          </cell>
          <cell r="AA85">
            <v>1661.4508259827267</v>
          </cell>
          <cell r="AB85">
            <v>842.86157878686208</v>
          </cell>
          <cell r="AC85">
            <v>2504.3124047695887</v>
          </cell>
          <cell r="AE85">
            <v>522.16140000000041</v>
          </cell>
          <cell r="AF85">
            <v>522.16140000000041</v>
          </cell>
          <cell r="AG85">
            <v>516.94140000000039</v>
          </cell>
          <cell r="AH85">
            <v>516.94140000000039</v>
          </cell>
          <cell r="AI85">
            <v>520.36140000000034</v>
          </cell>
          <cell r="AJ85">
            <v>525.1614000000003</v>
          </cell>
          <cell r="AK85">
            <v>116</v>
          </cell>
          <cell r="AL85">
            <v>111</v>
          </cell>
          <cell r="AM85">
            <v>0</v>
          </cell>
          <cell r="AN85">
            <v>115.15151515151516</v>
          </cell>
          <cell r="AO85">
            <v>115.25729993922394</v>
          </cell>
          <cell r="AP85">
            <v>230.4088150907391</v>
          </cell>
          <cell r="BO85">
            <v>200</v>
          </cell>
          <cell r="BP85">
            <v>520.49599999999998</v>
          </cell>
          <cell r="BQ85">
            <v>200</v>
          </cell>
          <cell r="BR85">
            <v>520.49599999999998</v>
          </cell>
          <cell r="BS85">
            <v>200</v>
          </cell>
          <cell r="BT85">
            <v>520.49599999999998</v>
          </cell>
          <cell r="BU85">
            <v>200</v>
          </cell>
          <cell r="BV85">
            <v>520.49599999999998</v>
          </cell>
          <cell r="BW85">
            <v>200</v>
          </cell>
          <cell r="BX85">
            <v>520.49599999999998</v>
          </cell>
          <cell r="BY85">
            <v>200</v>
          </cell>
          <cell r="BZ85">
            <v>520.49599999999998</v>
          </cell>
          <cell r="CA85">
            <v>200</v>
          </cell>
          <cell r="CB85">
            <v>520.49599999999998</v>
          </cell>
          <cell r="CC85">
            <v>200</v>
          </cell>
          <cell r="CD85">
            <v>520.49599999999998</v>
          </cell>
          <cell r="CE85">
            <v>200</v>
          </cell>
          <cell r="CF85">
            <v>520.49599999999998</v>
          </cell>
          <cell r="CG85">
            <v>200</v>
          </cell>
          <cell r="CH85">
            <v>520.49599999999998</v>
          </cell>
          <cell r="CI85">
            <v>175</v>
          </cell>
          <cell r="CJ85">
            <v>520.54600000000005</v>
          </cell>
          <cell r="CK85">
            <v>150</v>
          </cell>
          <cell r="CL85">
            <v>520.60599999999999</v>
          </cell>
          <cell r="CM85">
            <v>125</v>
          </cell>
          <cell r="CN85">
            <v>520.67600000000004</v>
          </cell>
          <cell r="CO85">
            <v>115</v>
          </cell>
          <cell r="CP85">
            <v>520.67600000000004</v>
          </cell>
          <cell r="CQ85">
            <v>108</v>
          </cell>
          <cell r="CR85">
            <v>528.37599999999998</v>
          </cell>
          <cell r="CS85">
            <v>100</v>
          </cell>
          <cell r="CT85">
            <v>520.87599999999998</v>
          </cell>
          <cell r="CU85">
            <v>75</v>
          </cell>
          <cell r="CV85">
            <v>520.57600000000002</v>
          </cell>
          <cell r="CW85">
            <v>50</v>
          </cell>
          <cell r="CX85">
            <v>520.77599999999995</v>
          </cell>
          <cell r="CY85">
            <v>25</v>
          </cell>
          <cell r="CZ85">
            <v>520.67600000000004</v>
          </cell>
          <cell r="DA85">
            <v>10</v>
          </cell>
          <cell r="DB85">
            <v>518.95600000000002</v>
          </cell>
          <cell r="DE85">
            <v>25</v>
          </cell>
          <cell r="DF85">
            <v>519.44600000000003</v>
          </cell>
          <cell r="DG85">
            <v>50</v>
          </cell>
          <cell r="DH85">
            <v>520.27599999999995</v>
          </cell>
          <cell r="DI85">
            <v>75</v>
          </cell>
          <cell r="DJ85">
            <v>519.87599999999998</v>
          </cell>
          <cell r="DK85">
            <v>100</v>
          </cell>
          <cell r="DL85">
            <v>519.33600000000001</v>
          </cell>
          <cell r="DM85">
            <v>125</v>
          </cell>
          <cell r="DN85">
            <v>520.27599999999995</v>
          </cell>
          <cell r="DO85">
            <v>150</v>
          </cell>
          <cell r="DP85">
            <v>519.89599999999996</v>
          </cell>
          <cell r="DQ85">
            <v>175</v>
          </cell>
          <cell r="DR85">
            <v>520.00599999999997</v>
          </cell>
          <cell r="DS85">
            <v>200</v>
          </cell>
          <cell r="DT85">
            <v>519.976</v>
          </cell>
          <cell r="DU85">
            <v>200</v>
          </cell>
          <cell r="DV85">
            <v>519.976</v>
          </cell>
          <cell r="DW85">
            <v>200</v>
          </cell>
          <cell r="DX85">
            <v>519.976</v>
          </cell>
          <cell r="DY85">
            <v>200</v>
          </cell>
          <cell r="DZ85">
            <v>519.976</v>
          </cell>
          <cell r="EA85">
            <v>200</v>
          </cell>
          <cell r="EB85">
            <v>519.976</v>
          </cell>
          <cell r="EC85">
            <v>200</v>
          </cell>
          <cell r="ED85">
            <v>519.976</v>
          </cell>
          <cell r="EE85">
            <v>200</v>
          </cell>
          <cell r="EF85">
            <v>519.976</v>
          </cell>
          <cell r="EG85">
            <v>200</v>
          </cell>
          <cell r="EH85">
            <v>519.976</v>
          </cell>
          <cell r="EI85">
            <v>200</v>
          </cell>
          <cell r="EJ85">
            <v>519.976</v>
          </cell>
          <cell r="EK85">
            <v>200</v>
          </cell>
          <cell r="EL85">
            <v>519.976</v>
          </cell>
          <cell r="EM85">
            <v>200</v>
          </cell>
          <cell r="EN85">
            <v>519.976</v>
          </cell>
          <cell r="EO85">
            <v>200</v>
          </cell>
          <cell r="EP85">
            <v>519.976</v>
          </cell>
          <cell r="EQ85">
            <v>200</v>
          </cell>
          <cell r="ER85">
            <v>519.976</v>
          </cell>
        </row>
        <row r="86">
          <cell r="B86">
            <v>10600</v>
          </cell>
          <cell r="C86">
            <v>518.57600000000002</v>
          </cell>
          <cell r="D86">
            <v>519.89100000000008</v>
          </cell>
          <cell r="E86">
            <v>4.0220000000000004E-3</v>
          </cell>
          <cell r="F86">
            <v>30</v>
          </cell>
          <cell r="G86">
            <v>3.42</v>
          </cell>
          <cell r="H86">
            <v>50</v>
          </cell>
          <cell r="I86">
            <v>1.8</v>
          </cell>
          <cell r="J86">
            <v>4.9163179916317992</v>
          </cell>
          <cell r="K86">
            <v>147.45999999999998</v>
          </cell>
          <cell r="L86">
            <v>140.26</v>
          </cell>
          <cell r="M86">
            <v>192.61260000000001</v>
          </cell>
          <cell r="N86">
            <v>186.48</v>
          </cell>
          <cell r="O86">
            <v>42.330985362086842</v>
          </cell>
          <cell r="P86">
            <v>108.04984471899924</v>
          </cell>
          <cell r="Q86">
            <v>4.5501563063663246</v>
          </cell>
          <cell r="R86">
            <v>1.7258701341493901</v>
          </cell>
          <cell r="S86">
            <v>120.14460000000001</v>
          </cell>
          <cell r="T86">
            <v>2.8382188359736564</v>
          </cell>
          <cell r="U86">
            <v>6.2972244518639879</v>
          </cell>
          <cell r="V86">
            <v>756.57751287941812</v>
          </cell>
          <cell r="W86">
            <v>0.41267863869828975</v>
          </cell>
          <cell r="X86">
            <v>0.52718063208661226</v>
          </cell>
          <cell r="Y86">
            <v>8.625867809181365</v>
          </cell>
          <cell r="Z86">
            <v>4.519849736094284</v>
          </cell>
          <cell r="AA86">
            <v>1661.4508259827267</v>
          </cell>
          <cell r="AB86">
            <v>842.86157878686208</v>
          </cell>
          <cell r="AC86">
            <v>2504.3124047695887</v>
          </cell>
          <cell r="AE86">
            <v>521.35700000000043</v>
          </cell>
          <cell r="AF86">
            <v>521.35700000000043</v>
          </cell>
          <cell r="AG86">
            <v>516.1370000000004</v>
          </cell>
          <cell r="AH86">
            <v>516.1370000000004</v>
          </cell>
          <cell r="AI86">
            <v>519.55700000000036</v>
          </cell>
          <cell r="AJ86">
            <v>524.35700000000031</v>
          </cell>
          <cell r="AK86">
            <v>116</v>
          </cell>
          <cell r="AL86">
            <v>108</v>
          </cell>
          <cell r="AM86">
            <v>0</v>
          </cell>
          <cell r="AN86">
            <v>115.15151515151516</v>
          </cell>
          <cell r="AO86">
            <v>115.25729993922394</v>
          </cell>
          <cell r="AP86">
            <v>230.4088150907391</v>
          </cell>
          <cell r="BO86">
            <v>200</v>
          </cell>
          <cell r="BP86">
            <v>519.55600000000004</v>
          </cell>
          <cell r="BQ86">
            <v>200</v>
          </cell>
          <cell r="BR86">
            <v>519.55600000000004</v>
          </cell>
          <cell r="BS86">
            <v>200</v>
          </cell>
          <cell r="BT86">
            <v>519.55600000000004</v>
          </cell>
          <cell r="BU86">
            <v>200</v>
          </cell>
          <cell r="BV86">
            <v>519.55600000000004</v>
          </cell>
          <cell r="BW86">
            <v>200</v>
          </cell>
          <cell r="BX86">
            <v>519.55600000000004</v>
          </cell>
          <cell r="BY86">
            <v>200</v>
          </cell>
          <cell r="BZ86">
            <v>519.55600000000004</v>
          </cell>
          <cell r="CA86">
            <v>200</v>
          </cell>
          <cell r="CB86">
            <v>519.55600000000004</v>
          </cell>
          <cell r="CC86">
            <v>200</v>
          </cell>
          <cell r="CD86">
            <v>519.55600000000004</v>
          </cell>
          <cell r="CE86">
            <v>200</v>
          </cell>
          <cell r="CF86">
            <v>519.55600000000004</v>
          </cell>
          <cell r="CG86">
            <v>200</v>
          </cell>
          <cell r="CH86">
            <v>519.55600000000004</v>
          </cell>
          <cell r="CI86">
            <v>200</v>
          </cell>
          <cell r="CJ86">
            <v>519.55600000000004</v>
          </cell>
          <cell r="CK86">
            <v>200</v>
          </cell>
          <cell r="CL86">
            <v>519.55600000000004</v>
          </cell>
          <cell r="CM86">
            <v>200</v>
          </cell>
          <cell r="CN86">
            <v>519.55600000000004</v>
          </cell>
          <cell r="CO86">
            <v>175</v>
          </cell>
          <cell r="CP86">
            <v>519.62599999999998</v>
          </cell>
          <cell r="CQ86">
            <v>150</v>
          </cell>
          <cell r="CR86">
            <v>519.77599999999995</v>
          </cell>
          <cell r="CS86">
            <v>125</v>
          </cell>
          <cell r="CT86">
            <v>519.44600000000003</v>
          </cell>
          <cell r="CU86">
            <v>100</v>
          </cell>
          <cell r="CV86">
            <v>519.33600000000001</v>
          </cell>
          <cell r="CW86">
            <v>75</v>
          </cell>
          <cell r="CX86">
            <v>519.87599999999998</v>
          </cell>
          <cell r="CY86">
            <v>50</v>
          </cell>
          <cell r="CZ86">
            <v>519.77599999999995</v>
          </cell>
          <cell r="DA86">
            <v>25</v>
          </cell>
          <cell r="DB86">
            <v>519.17600000000004</v>
          </cell>
          <cell r="DE86">
            <v>25</v>
          </cell>
          <cell r="DF86">
            <v>518.55600000000004</v>
          </cell>
          <cell r="DG86">
            <v>50</v>
          </cell>
          <cell r="DH86">
            <v>518.77599999999995</v>
          </cell>
          <cell r="DI86">
            <v>75</v>
          </cell>
          <cell r="DJ86">
            <v>519.476</v>
          </cell>
          <cell r="DK86">
            <v>100</v>
          </cell>
          <cell r="DL86">
            <v>520.27599999999995</v>
          </cell>
          <cell r="DM86">
            <v>125</v>
          </cell>
          <cell r="DN86">
            <v>519.976</v>
          </cell>
          <cell r="DO86">
            <v>150</v>
          </cell>
          <cell r="DP86">
            <v>519.89599999999996</v>
          </cell>
          <cell r="DQ86">
            <v>175</v>
          </cell>
          <cell r="DR86">
            <v>520.33600000000001</v>
          </cell>
          <cell r="DS86">
            <v>200</v>
          </cell>
          <cell r="DT86">
            <v>520.226</v>
          </cell>
          <cell r="DU86">
            <v>200</v>
          </cell>
          <cell r="DV86">
            <v>520.226</v>
          </cell>
          <cell r="DW86">
            <v>200</v>
          </cell>
          <cell r="DX86">
            <v>520.226</v>
          </cell>
          <cell r="DY86">
            <v>200</v>
          </cell>
          <cell r="DZ86">
            <v>520.226</v>
          </cell>
          <cell r="EA86">
            <v>200</v>
          </cell>
          <cell r="EB86">
            <v>520.226</v>
          </cell>
          <cell r="EC86">
            <v>200</v>
          </cell>
          <cell r="ED86">
            <v>520.226</v>
          </cell>
          <cell r="EE86">
            <v>200</v>
          </cell>
          <cell r="EF86">
            <v>520.226</v>
          </cell>
          <cell r="EG86">
            <v>200</v>
          </cell>
          <cell r="EH86">
            <v>520.226</v>
          </cell>
          <cell r="EI86">
            <v>200</v>
          </cell>
          <cell r="EJ86">
            <v>520.226</v>
          </cell>
          <cell r="EK86">
            <v>200</v>
          </cell>
          <cell r="EL86">
            <v>520.226</v>
          </cell>
          <cell r="EM86">
            <v>200</v>
          </cell>
          <cell r="EN86">
            <v>520.226</v>
          </cell>
          <cell r="EO86">
            <v>200</v>
          </cell>
          <cell r="EP86">
            <v>520.226</v>
          </cell>
          <cell r="EQ86">
            <v>200</v>
          </cell>
          <cell r="ER86">
            <v>520.226</v>
          </cell>
        </row>
        <row r="87">
          <cell r="B87">
            <v>10800</v>
          </cell>
          <cell r="C87">
            <v>518.65599999999995</v>
          </cell>
          <cell r="D87">
            <v>519.16599999999994</v>
          </cell>
          <cell r="E87">
            <v>4.0220000000000004E-3</v>
          </cell>
          <cell r="F87">
            <v>30</v>
          </cell>
          <cell r="G87">
            <v>3.42</v>
          </cell>
          <cell r="H87">
            <v>50</v>
          </cell>
          <cell r="I87">
            <v>1.8</v>
          </cell>
          <cell r="J87">
            <v>4.9163179916317992</v>
          </cell>
          <cell r="K87">
            <v>147.45999999999998</v>
          </cell>
          <cell r="L87">
            <v>140.26</v>
          </cell>
          <cell r="M87">
            <v>192.61260000000001</v>
          </cell>
          <cell r="N87">
            <v>186.48</v>
          </cell>
          <cell r="O87">
            <v>42.330985362086842</v>
          </cell>
          <cell r="P87">
            <v>108.04984471899924</v>
          </cell>
          <cell r="Q87">
            <v>4.5501563063663246</v>
          </cell>
          <cell r="R87">
            <v>1.7258701341493901</v>
          </cell>
          <cell r="S87">
            <v>120.14460000000001</v>
          </cell>
          <cell r="T87">
            <v>2.8382188359736564</v>
          </cell>
          <cell r="U87">
            <v>6.2972244518639879</v>
          </cell>
          <cell r="V87">
            <v>756.57751287941812</v>
          </cell>
          <cell r="W87">
            <v>0.41267863869828975</v>
          </cell>
          <cell r="X87">
            <v>0.52718063208661226</v>
          </cell>
          <cell r="Y87">
            <v>8.625867809181365</v>
          </cell>
          <cell r="Z87">
            <v>4.519849736094284</v>
          </cell>
          <cell r="AA87">
            <v>1661.4508259827267</v>
          </cell>
          <cell r="AB87">
            <v>842.86157878686208</v>
          </cell>
          <cell r="AC87">
            <v>2504.3124047695887</v>
          </cell>
          <cell r="AE87">
            <v>520.55260000000044</v>
          </cell>
          <cell r="AF87">
            <v>520.55260000000044</v>
          </cell>
          <cell r="AG87">
            <v>515.33260000000041</v>
          </cell>
          <cell r="AH87">
            <v>515.33260000000041</v>
          </cell>
          <cell r="AI87">
            <v>518.75260000000037</v>
          </cell>
          <cell r="AJ87">
            <v>523.55260000000033</v>
          </cell>
          <cell r="AK87">
            <v>114</v>
          </cell>
          <cell r="AL87">
            <v>110</v>
          </cell>
          <cell r="AM87">
            <v>0</v>
          </cell>
          <cell r="AN87">
            <v>115.15151515151516</v>
          </cell>
          <cell r="AO87">
            <v>115.25729993922394</v>
          </cell>
          <cell r="AP87">
            <v>230.4088150907391</v>
          </cell>
          <cell r="BO87">
            <v>200</v>
          </cell>
          <cell r="BP87">
            <v>519.55600000000004</v>
          </cell>
          <cell r="BQ87">
            <v>200</v>
          </cell>
          <cell r="BR87">
            <v>519.55600000000004</v>
          </cell>
          <cell r="BS87">
            <v>200</v>
          </cell>
          <cell r="BT87">
            <v>519.55600000000004</v>
          </cell>
          <cell r="BU87">
            <v>200</v>
          </cell>
          <cell r="BV87">
            <v>519.55600000000004</v>
          </cell>
          <cell r="BW87">
            <v>200</v>
          </cell>
          <cell r="BX87">
            <v>519.55600000000004</v>
          </cell>
          <cell r="BY87">
            <v>200</v>
          </cell>
          <cell r="BZ87">
            <v>519.55600000000004</v>
          </cell>
          <cell r="CA87">
            <v>200</v>
          </cell>
          <cell r="CB87">
            <v>519.55600000000004</v>
          </cell>
          <cell r="CC87">
            <v>200</v>
          </cell>
          <cell r="CD87">
            <v>519.55600000000004</v>
          </cell>
          <cell r="CE87">
            <v>200</v>
          </cell>
          <cell r="CF87">
            <v>519.55600000000004</v>
          </cell>
          <cell r="CG87">
            <v>200</v>
          </cell>
          <cell r="CH87">
            <v>519.55600000000004</v>
          </cell>
          <cell r="CI87">
            <v>200</v>
          </cell>
          <cell r="CJ87">
            <v>519.55600000000004</v>
          </cell>
          <cell r="CK87">
            <v>200</v>
          </cell>
          <cell r="CL87">
            <v>519.55600000000004</v>
          </cell>
          <cell r="CM87">
            <v>200</v>
          </cell>
          <cell r="CN87">
            <v>519.55600000000004</v>
          </cell>
          <cell r="CO87">
            <v>175</v>
          </cell>
          <cell r="CP87">
            <v>519.60599999999999</v>
          </cell>
          <cell r="CQ87">
            <v>150</v>
          </cell>
          <cell r="CR87">
            <v>519.62599999999998</v>
          </cell>
          <cell r="CS87">
            <v>125</v>
          </cell>
          <cell r="CT87">
            <v>519.64599999999996</v>
          </cell>
          <cell r="CU87">
            <v>100</v>
          </cell>
          <cell r="CV87">
            <v>519.49599999999998</v>
          </cell>
          <cell r="CW87">
            <v>75</v>
          </cell>
          <cell r="CX87">
            <v>519.55600000000004</v>
          </cell>
          <cell r="CY87">
            <v>50</v>
          </cell>
          <cell r="CZ87">
            <v>519.37599999999998</v>
          </cell>
          <cell r="DA87">
            <v>25</v>
          </cell>
          <cell r="DB87">
            <v>518.04600000000005</v>
          </cell>
          <cell r="DE87">
            <v>25</v>
          </cell>
          <cell r="DF87">
            <v>518.93600000000004</v>
          </cell>
          <cell r="DG87">
            <v>50</v>
          </cell>
          <cell r="DH87">
            <v>519.17600000000004</v>
          </cell>
          <cell r="DI87">
            <v>75</v>
          </cell>
          <cell r="DJ87">
            <v>519.226</v>
          </cell>
          <cell r="DK87">
            <v>100</v>
          </cell>
          <cell r="DL87">
            <v>518.63599999999997</v>
          </cell>
          <cell r="DM87">
            <v>125</v>
          </cell>
          <cell r="DN87">
            <v>518.27599999999995</v>
          </cell>
          <cell r="DO87">
            <v>150</v>
          </cell>
          <cell r="DP87">
            <v>518.04600000000005</v>
          </cell>
          <cell r="DQ87">
            <v>175</v>
          </cell>
          <cell r="DR87">
            <v>517.87599999999998</v>
          </cell>
          <cell r="DS87">
            <v>200</v>
          </cell>
          <cell r="DT87">
            <v>518.77599999999995</v>
          </cell>
          <cell r="DU87">
            <v>200</v>
          </cell>
          <cell r="DV87">
            <v>518.77599999999995</v>
          </cell>
          <cell r="DW87">
            <v>200</v>
          </cell>
          <cell r="DX87">
            <v>518.77599999999995</v>
          </cell>
          <cell r="DY87">
            <v>200</v>
          </cell>
          <cell r="DZ87">
            <v>518.77599999999995</v>
          </cell>
          <cell r="EA87">
            <v>200</v>
          </cell>
          <cell r="EB87">
            <v>518.77599999999995</v>
          </cell>
          <cell r="EC87">
            <v>200</v>
          </cell>
          <cell r="ED87">
            <v>518.77599999999995</v>
          </cell>
          <cell r="EE87">
            <v>200</v>
          </cell>
          <cell r="EF87">
            <v>518.77599999999995</v>
          </cell>
          <cell r="EG87">
            <v>200</v>
          </cell>
          <cell r="EH87">
            <v>518.77599999999995</v>
          </cell>
          <cell r="EI87">
            <v>200</v>
          </cell>
          <cell r="EJ87">
            <v>518.77599999999995</v>
          </cell>
          <cell r="EK87">
            <v>200</v>
          </cell>
          <cell r="EL87">
            <v>518.77599999999995</v>
          </cell>
          <cell r="EM87">
            <v>200</v>
          </cell>
          <cell r="EN87">
            <v>518.77599999999995</v>
          </cell>
          <cell r="EO87">
            <v>200</v>
          </cell>
          <cell r="EP87">
            <v>518.77599999999995</v>
          </cell>
          <cell r="EQ87">
            <v>200</v>
          </cell>
          <cell r="ER87">
            <v>518.77599999999995</v>
          </cell>
        </row>
        <row r="88">
          <cell r="B88">
            <v>11000</v>
          </cell>
          <cell r="C88">
            <v>517.32600000000002</v>
          </cell>
          <cell r="D88">
            <v>518.64099999999996</v>
          </cell>
          <cell r="E88">
            <v>4.0220000000000004E-3</v>
          </cell>
          <cell r="F88">
            <v>30</v>
          </cell>
          <cell r="G88">
            <v>3.42</v>
          </cell>
          <cell r="H88">
            <v>50</v>
          </cell>
          <cell r="I88">
            <v>1.8</v>
          </cell>
          <cell r="J88">
            <v>4.9163179916317992</v>
          </cell>
          <cell r="K88">
            <v>147.45999999999998</v>
          </cell>
          <cell r="L88">
            <v>140.26</v>
          </cell>
          <cell r="M88">
            <v>192.61260000000001</v>
          </cell>
          <cell r="N88">
            <v>186.48</v>
          </cell>
          <cell r="O88">
            <v>42.330985362086842</v>
          </cell>
          <cell r="P88">
            <v>108.04984471899924</v>
          </cell>
          <cell r="Q88">
            <v>4.5501563063663246</v>
          </cell>
          <cell r="R88">
            <v>1.7258701341493901</v>
          </cell>
          <cell r="S88">
            <v>120.14460000000001</v>
          </cell>
          <cell r="T88">
            <v>2.8382188359736564</v>
          </cell>
          <cell r="U88">
            <v>6.2972244518639879</v>
          </cell>
          <cell r="V88">
            <v>756.57751287941812</v>
          </cell>
          <cell r="W88">
            <v>0.41267863869828975</v>
          </cell>
          <cell r="X88">
            <v>0.52718063208661226</v>
          </cell>
          <cell r="Y88">
            <v>8.625867809181365</v>
          </cell>
          <cell r="Z88">
            <v>4.519849736094284</v>
          </cell>
          <cell r="AA88">
            <v>1661.4508259827267</v>
          </cell>
          <cell r="AB88">
            <v>842.86157878686208</v>
          </cell>
          <cell r="AC88">
            <v>2504.3124047695887</v>
          </cell>
          <cell r="AE88">
            <v>519.74820000000045</v>
          </cell>
          <cell r="AF88">
            <v>519.74820000000045</v>
          </cell>
          <cell r="AG88">
            <v>514.52820000000042</v>
          </cell>
          <cell r="AH88">
            <v>514.52820000000042</v>
          </cell>
          <cell r="AI88">
            <v>517.94820000000038</v>
          </cell>
          <cell r="AJ88">
            <v>522.74820000000034</v>
          </cell>
          <cell r="AK88">
            <v>115</v>
          </cell>
          <cell r="AL88">
            <v>108</v>
          </cell>
          <cell r="AM88">
            <v>0</v>
          </cell>
          <cell r="AN88">
            <v>115.15151515151516</v>
          </cell>
          <cell r="AO88">
            <v>115.25729993922394</v>
          </cell>
          <cell r="AP88">
            <v>230.4088150907391</v>
          </cell>
          <cell r="BO88">
            <v>200</v>
          </cell>
          <cell r="BP88">
            <v>518.50599999999997</v>
          </cell>
          <cell r="BQ88">
            <v>200</v>
          </cell>
          <cell r="BR88">
            <v>518.50599999999997</v>
          </cell>
          <cell r="BS88">
            <v>200</v>
          </cell>
          <cell r="BT88">
            <v>518.50599999999997</v>
          </cell>
          <cell r="BU88">
            <v>200</v>
          </cell>
          <cell r="BV88">
            <v>518.50599999999997</v>
          </cell>
          <cell r="BW88">
            <v>200</v>
          </cell>
          <cell r="BX88">
            <v>518.50599999999997</v>
          </cell>
          <cell r="BY88">
            <v>200</v>
          </cell>
          <cell r="BZ88">
            <v>518.50599999999997</v>
          </cell>
          <cell r="CA88">
            <v>200</v>
          </cell>
          <cell r="CB88">
            <v>518.50599999999997</v>
          </cell>
          <cell r="CC88">
            <v>200</v>
          </cell>
          <cell r="CD88">
            <v>518.50599999999997</v>
          </cell>
          <cell r="CE88">
            <v>200</v>
          </cell>
          <cell r="CF88">
            <v>518.50599999999997</v>
          </cell>
          <cell r="CG88">
            <v>200</v>
          </cell>
          <cell r="CH88">
            <v>518.50599999999997</v>
          </cell>
          <cell r="CI88">
            <v>200</v>
          </cell>
          <cell r="CJ88">
            <v>518.50599999999997</v>
          </cell>
          <cell r="CK88">
            <v>200</v>
          </cell>
          <cell r="CL88">
            <v>518.50599999999997</v>
          </cell>
          <cell r="CM88">
            <v>200</v>
          </cell>
          <cell r="CN88">
            <v>518.50599999999997</v>
          </cell>
          <cell r="CO88">
            <v>175</v>
          </cell>
          <cell r="CP88">
            <v>518.64599999999996</v>
          </cell>
          <cell r="CQ88">
            <v>150</v>
          </cell>
          <cell r="CR88">
            <v>518.57600000000002</v>
          </cell>
          <cell r="CS88">
            <v>125</v>
          </cell>
          <cell r="CT88">
            <v>518.60599999999999</v>
          </cell>
          <cell r="CU88">
            <v>100</v>
          </cell>
          <cell r="CV88">
            <v>518.74599999999998</v>
          </cell>
          <cell r="CW88">
            <v>75</v>
          </cell>
          <cell r="CX88">
            <v>518.82600000000002</v>
          </cell>
          <cell r="CY88">
            <v>50</v>
          </cell>
          <cell r="CZ88">
            <v>518.27599999999995</v>
          </cell>
          <cell r="DA88">
            <v>25</v>
          </cell>
          <cell r="DB88">
            <v>517.52599999999995</v>
          </cell>
          <cell r="DE88">
            <v>25</v>
          </cell>
          <cell r="DF88">
            <v>518.17600000000004</v>
          </cell>
          <cell r="DG88">
            <v>50</v>
          </cell>
          <cell r="DH88">
            <v>518.27599999999995</v>
          </cell>
          <cell r="DI88">
            <v>75</v>
          </cell>
          <cell r="DJ88">
            <v>517.82600000000002</v>
          </cell>
          <cell r="DK88">
            <v>100</v>
          </cell>
          <cell r="DL88">
            <v>517.37599999999998</v>
          </cell>
          <cell r="DM88">
            <v>125</v>
          </cell>
          <cell r="DN88">
            <v>518.27599999999995</v>
          </cell>
          <cell r="DO88">
            <v>150</v>
          </cell>
          <cell r="DP88">
            <v>518.42600000000004</v>
          </cell>
          <cell r="DQ88">
            <v>175</v>
          </cell>
          <cell r="DR88">
            <v>518.71600000000001</v>
          </cell>
          <cell r="DS88">
            <v>200</v>
          </cell>
          <cell r="DT88">
            <v>518.77599999999995</v>
          </cell>
          <cell r="DU88">
            <v>200</v>
          </cell>
          <cell r="DV88">
            <v>518.77599999999995</v>
          </cell>
          <cell r="DW88">
            <v>200</v>
          </cell>
          <cell r="DX88">
            <v>518.77599999999995</v>
          </cell>
          <cell r="DY88">
            <v>200</v>
          </cell>
          <cell r="DZ88">
            <v>518.77599999999995</v>
          </cell>
          <cell r="EA88">
            <v>200</v>
          </cell>
          <cell r="EB88">
            <v>518.77599999999995</v>
          </cell>
          <cell r="EC88">
            <v>200</v>
          </cell>
          <cell r="ED88">
            <v>518.77599999999995</v>
          </cell>
          <cell r="EE88">
            <v>200</v>
          </cell>
          <cell r="EF88">
            <v>518.77599999999995</v>
          </cell>
          <cell r="EG88">
            <v>200</v>
          </cell>
          <cell r="EH88">
            <v>518.77599999999995</v>
          </cell>
          <cell r="EI88">
            <v>200</v>
          </cell>
          <cell r="EJ88">
            <v>518.77599999999995</v>
          </cell>
          <cell r="EK88">
            <v>200</v>
          </cell>
          <cell r="EL88">
            <v>518.77599999999995</v>
          </cell>
          <cell r="EM88">
            <v>200</v>
          </cell>
          <cell r="EN88">
            <v>518.77599999999995</v>
          </cell>
          <cell r="EO88">
            <v>200</v>
          </cell>
          <cell r="EP88">
            <v>518.77599999999995</v>
          </cell>
          <cell r="EQ88">
            <v>200</v>
          </cell>
          <cell r="ER88">
            <v>518.77599999999995</v>
          </cell>
        </row>
        <row r="89">
          <cell r="B89">
            <v>11200</v>
          </cell>
          <cell r="C89">
            <v>516.476</v>
          </cell>
          <cell r="D89">
            <v>518.26499999999999</v>
          </cell>
          <cell r="E89">
            <v>4.0220000000000004E-3</v>
          </cell>
          <cell r="F89">
            <v>30</v>
          </cell>
          <cell r="G89">
            <v>3.42</v>
          </cell>
          <cell r="H89">
            <v>50</v>
          </cell>
          <cell r="I89">
            <v>1.8</v>
          </cell>
          <cell r="J89">
            <v>4.9163179916317992</v>
          </cell>
          <cell r="K89">
            <v>147.45999999999998</v>
          </cell>
          <cell r="L89">
            <v>140.26</v>
          </cell>
          <cell r="M89">
            <v>192.61260000000001</v>
          </cell>
          <cell r="N89">
            <v>186.48</v>
          </cell>
          <cell r="O89">
            <v>42.330985362086842</v>
          </cell>
          <cell r="P89">
            <v>108.04984471899924</v>
          </cell>
          <cell r="Q89">
            <v>4.5501563063663246</v>
          </cell>
          <cell r="R89">
            <v>1.7258701341493901</v>
          </cell>
          <cell r="S89">
            <v>120.14460000000001</v>
          </cell>
          <cell r="T89">
            <v>2.8382188359736564</v>
          </cell>
          <cell r="U89">
            <v>6.2972244518639879</v>
          </cell>
          <cell r="V89">
            <v>756.57751287941812</v>
          </cell>
          <cell r="W89">
            <v>0.41267863869828975</v>
          </cell>
          <cell r="X89">
            <v>0.52718063208661226</v>
          </cell>
          <cell r="Y89">
            <v>8.625867809181365</v>
          </cell>
          <cell r="Z89">
            <v>4.519849736094284</v>
          </cell>
          <cell r="AA89">
            <v>1661.4508259827267</v>
          </cell>
          <cell r="AB89">
            <v>842.86157878686208</v>
          </cell>
          <cell r="AC89">
            <v>2504.3124047695887</v>
          </cell>
          <cell r="AE89">
            <v>518.94380000000046</v>
          </cell>
          <cell r="AF89">
            <v>518.94380000000046</v>
          </cell>
          <cell r="AG89">
            <v>513.72380000000044</v>
          </cell>
          <cell r="AH89">
            <v>513.72380000000044</v>
          </cell>
          <cell r="AI89">
            <v>517.1438000000004</v>
          </cell>
          <cell r="AJ89">
            <v>521.94380000000035</v>
          </cell>
          <cell r="AK89">
            <v>113</v>
          </cell>
          <cell r="AL89">
            <v>108</v>
          </cell>
          <cell r="AM89">
            <v>0</v>
          </cell>
          <cell r="AN89">
            <v>115.15151515151516</v>
          </cell>
          <cell r="AO89">
            <v>115.25729993922394</v>
          </cell>
          <cell r="AP89">
            <v>230.4088150907391</v>
          </cell>
          <cell r="BO89">
            <v>200</v>
          </cell>
          <cell r="BP89">
            <v>518.37599999999998</v>
          </cell>
          <cell r="BQ89">
            <v>200</v>
          </cell>
          <cell r="BR89">
            <v>518.37599999999998</v>
          </cell>
          <cell r="BS89">
            <v>200</v>
          </cell>
          <cell r="BT89">
            <v>518.37599999999998</v>
          </cell>
          <cell r="BU89">
            <v>200</v>
          </cell>
          <cell r="BV89">
            <v>518.37599999999998</v>
          </cell>
          <cell r="BW89">
            <v>200</v>
          </cell>
          <cell r="BX89">
            <v>518.37599999999998</v>
          </cell>
          <cell r="BY89">
            <v>200</v>
          </cell>
          <cell r="BZ89">
            <v>518.37599999999998</v>
          </cell>
          <cell r="CA89">
            <v>200</v>
          </cell>
          <cell r="CB89">
            <v>518.37599999999998</v>
          </cell>
          <cell r="CC89">
            <v>200</v>
          </cell>
          <cell r="CD89">
            <v>518.37599999999998</v>
          </cell>
          <cell r="CE89">
            <v>200</v>
          </cell>
          <cell r="CF89">
            <v>518.37599999999998</v>
          </cell>
          <cell r="CG89">
            <v>200</v>
          </cell>
          <cell r="CH89">
            <v>518.37599999999998</v>
          </cell>
          <cell r="CI89">
            <v>200</v>
          </cell>
          <cell r="CJ89">
            <v>518.37599999999998</v>
          </cell>
          <cell r="CK89">
            <v>200</v>
          </cell>
          <cell r="CL89">
            <v>518.37599999999998</v>
          </cell>
          <cell r="CM89">
            <v>200</v>
          </cell>
          <cell r="CN89">
            <v>518.37599999999998</v>
          </cell>
          <cell r="CO89">
            <v>175</v>
          </cell>
          <cell r="CP89">
            <v>518.17600000000004</v>
          </cell>
          <cell r="CQ89">
            <v>150</v>
          </cell>
          <cell r="CR89">
            <v>517.77599999999995</v>
          </cell>
          <cell r="CS89">
            <v>125</v>
          </cell>
          <cell r="CT89">
            <v>518.226</v>
          </cell>
          <cell r="CU89">
            <v>100</v>
          </cell>
          <cell r="CV89">
            <v>517.67600000000004</v>
          </cell>
          <cell r="CW89">
            <v>75</v>
          </cell>
          <cell r="CX89">
            <v>517.976</v>
          </cell>
          <cell r="CY89">
            <v>50</v>
          </cell>
          <cell r="CZ89">
            <v>517.67600000000004</v>
          </cell>
          <cell r="DA89">
            <v>25</v>
          </cell>
          <cell r="DB89">
            <v>517.07600000000002</v>
          </cell>
          <cell r="DE89">
            <v>25</v>
          </cell>
          <cell r="DF89">
            <v>517.04600000000005</v>
          </cell>
          <cell r="DG89">
            <v>50</v>
          </cell>
          <cell r="DH89">
            <v>517.15599999999995</v>
          </cell>
          <cell r="DI89">
            <v>75</v>
          </cell>
          <cell r="DJ89">
            <v>518.096</v>
          </cell>
          <cell r="DK89">
            <v>100</v>
          </cell>
          <cell r="DL89">
            <v>517.77599999999995</v>
          </cell>
          <cell r="DM89">
            <v>125</v>
          </cell>
          <cell r="DN89">
            <v>517.85599999999999</v>
          </cell>
          <cell r="DO89">
            <v>150</v>
          </cell>
          <cell r="DP89">
            <v>517.87599999999998</v>
          </cell>
          <cell r="DQ89">
            <v>175</v>
          </cell>
          <cell r="DR89">
            <v>518.27599999999995</v>
          </cell>
          <cell r="DS89">
            <v>200</v>
          </cell>
          <cell r="DT89">
            <v>518.154</v>
          </cell>
          <cell r="DU89">
            <v>200</v>
          </cell>
          <cell r="DV89">
            <v>518.154</v>
          </cell>
          <cell r="DW89">
            <v>200</v>
          </cell>
          <cell r="DX89">
            <v>518.154</v>
          </cell>
          <cell r="DY89">
            <v>200</v>
          </cell>
          <cell r="DZ89">
            <v>518.154</v>
          </cell>
          <cell r="EA89">
            <v>200</v>
          </cell>
          <cell r="EB89">
            <v>518.154</v>
          </cell>
          <cell r="EC89">
            <v>200</v>
          </cell>
          <cell r="ED89">
            <v>518.154</v>
          </cell>
          <cell r="EE89">
            <v>200</v>
          </cell>
          <cell r="EF89">
            <v>518.154</v>
          </cell>
          <cell r="EG89">
            <v>200</v>
          </cell>
          <cell r="EH89">
            <v>518.154</v>
          </cell>
          <cell r="EI89">
            <v>200</v>
          </cell>
          <cell r="EJ89">
            <v>518.154</v>
          </cell>
          <cell r="EK89">
            <v>200</v>
          </cell>
          <cell r="EL89">
            <v>518.154</v>
          </cell>
          <cell r="EM89">
            <v>200</v>
          </cell>
          <cell r="EN89">
            <v>518.154</v>
          </cell>
          <cell r="EO89">
            <v>200</v>
          </cell>
          <cell r="EP89">
            <v>518.154</v>
          </cell>
          <cell r="EQ89">
            <v>200</v>
          </cell>
          <cell r="ER89">
            <v>518.154</v>
          </cell>
        </row>
        <row r="90">
          <cell r="B90">
            <v>11400</v>
          </cell>
          <cell r="C90">
            <v>516.07600000000002</v>
          </cell>
          <cell r="D90">
            <v>517.53600000000006</v>
          </cell>
          <cell r="E90">
            <v>4.0220000000000004E-3</v>
          </cell>
          <cell r="F90">
            <v>30</v>
          </cell>
          <cell r="G90">
            <v>3.42</v>
          </cell>
          <cell r="H90">
            <v>50</v>
          </cell>
          <cell r="I90">
            <v>1.8</v>
          </cell>
          <cell r="J90">
            <v>4.9163179916317992</v>
          </cell>
          <cell r="K90">
            <v>147.45999999999998</v>
          </cell>
          <cell r="L90">
            <v>140.26</v>
          </cell>
          <cell r="M90">
            <v>192.61260000000001</v>
          </cell>
          <cell r="N90">
            <v>186.48</v>
          </cell>
          <cell r="O90">
            <v>42.330985362086842</v>
          </cell>
          <cell r="P90">
            <v>108.04984471899924</v>
          </cell>
          <cell r="Q90">
            <v>4.5501563063663246</v>
          </cell>
          <cell r="R90">
            <v>1.7258701341493901</v>
          </cell>
          <cell r="S90">
            <v>120.14460000000001</v>
          </cell>
          <cell r="T90">
            <v>2.8382188359736564</v>
          </cell>
          <cell r="U90">
            <v>6.2972244518639879</v>
          </cell>
          <cell r="V90">
            <v>756.57751287941812</v>
          </cell>
          <cell r="W90">
            <v>0.41267863869828975</v>
          </cell>
          <cell r="X90">
            <v>0.52718063208661226</v>
          </cell>
          <cell r="Y90">
            <v>8.625867809181365</v>
          </cell>
          <cell r="Z90">
            <v>4.519849736094284</v>
          </cell>
          <cell r="AA90">
            <v>1661.4508259827267</v>
          </cell>
          <cell r="AB90">
            <v>842.86157878686208</v>
          </cell>
          <cell r="AC90">
            <v>2504.3124047695887</v>
          </cell>
          <cell r="AE90">
            <v>518.13940000000048</v>
          </cell>
          <cell r="AF90">
            <v>518.13940000000048</v>
          </cell>
          <cell r="AG90">
            <v>512.91940000000045</v>
          </cell>
          <cell r="AH90">
            <v>512.91940000000045</v>
          </cell>
          <cell r="AI90">
            <v>516.33940000000041</v>
          </cell>
          <cell r="AJ90">
            <v>521.13940000000036</v>
          </cell>
          <cell r="AK90">
            <v>114</v>
          </cell>
          <cell r="AL90">
            <v>107</v>
          </cell>
          <cell r="AM90">
            <v>0</v>
          </cell>
          <cell r="AN90">
            <v>115.15151515151516</v>
          </cell>
          <cell r="AO90">
            <v>115.25729993922394</v>
          </cell>
          <cell r="AP90">
            <v>230.4088150907391</v>
          </cell>
          <cell r="BO90">
            <v>200</v>
          </cell>
          <cell r="BP90">
            <v>517.07600000000002</v>
          </cell>
          <cell r="BQ90">
            <v>200</v>
          </cell>
          <cell r="BR90">
            <v>517.07600000000002</v>
          </cell>
          <cell r="BS90">
            <v>200</v>
          </cell>
          <cell r="BT90">
            <v>517.07600000000002</v>
          </cell>
          <cell r="BU90">
            <v>200</v>
          </cell>
          <cell r="BV90">
            <v>517.07600000000002</v>
          </cell>
          <cell r="BW90">
            <v>200</v>
          </cell>
          <cell r="BX90">
            <v>517.07600000000002</v>
          </cell>
          <cell r="BY90">
            <v>200</v>
          </cell>
          <cell r="BZ90">
            <v>517.07600000000002</v>
          </cell>
          <cell r="CA90">
            <v>200</v>
          </cell>
          <cell r="CB90">
            <v>517.07600000000002</v>
          </cell>
          <cell r="CC90">
            <v>200</v>
          </cell>
          <cell r="CD90">
            <v>517.07600000000002</v>
          </cell>
          <cell r="CE90">
            <v>200</v>
          </cell>
          <cell r="CF90">
            <v>517.07600000000002</v>
          </cell>
          <cell r="CG90">
            <v>200</v>
          </cell>
          <cell r="CH90">
            <v>517.07600000000002</v>
          </cell>
          <cell r="CI90">
            <v>200</v>
          </cell>
          <cell r="CJ90">
            <v>517.07600000000002</v>
          </cell>
          <cell r="CK90">
            <v>200</v>
          </cell>
          <cell r="CL90">
            <v>517.07600000000002</v>
          </cell>
          <cell r="CM90">
            <v>200</v>
          </cell>
          <cell r="CN90">
            <v>517.07600000000002</v>
          </cell>
          <cell r="CO90">
            <v>175</v>
          </cell>
          <cell r="CP90">
            <v>517.27599999999995</v>
          </cell>
          <cell r="CQ90">
            <v>150</v>
          </cell>
          <cell r="CR90">
            <v>517.55600000000004</v>
          </cell>
          <cell r="CS90">
            <v>125</v>
          </cell>
          <cell r="CT90">
            <v>517.77599999999995</v>
          </cell>
          <cell r="CU90">
            <v>100</v>
          </cell>
          <cell r="CV90">
            <v>517.37599999999998</v>
          </cell>
          <cell r="CW90">
            <v>75</v>
          </cell>
          <cell r="CX90">
            <v>517.04600000000005</v>
          </cell>
          <cell r="CY90">
            <v>50</v>
          </cell>
          <cell r="CZ90">
            <v>515.476</v>
          </cell>
          <cell r="DA90">
            <v>25</v>
          </cell>
          <cell r="DB90">
            <v>515.76599999999996</v>
          </cell>
          <cell r="DE90">
            <v>25</v>
          </cell>
          <cell r="DF90">
            <v>517.226</v>
          </cell>
          <cell r="DG90">
            <v>50</v>
          </cell>
          <cell r="DH90">
            <v>517.67600000000004</v>
          </cell>
          <cell r="DI90">
            <v>75</v>
          </cell>
          <cell r="DJ90">
            <v>517.17600000000004</v>
          </cell>
          <cell r="DK90">
            <v>100</v>
          </cell>
          <cell r="DL90">
            <v>517.77599999999995</v>
          </cell>
          <cell r="DM90">
            <v>125</v>
          </cell>
          <cell r="DN90">
            <v>518.04600000000005</v>
          </cell>
          <cell r="DO90">
            <v>150</v>
          </cell>
          <cell r="DP90">
            <v>517.93600000000004</v>
          </cell>
          <cell r="DQ90">
            <v>175</v>
          </cell>
          <cell r="DR90">
            <v>517.80600000000004</v>
          </cell>
          <cell r="DS90">
            <v>200</v>
          </cell>
          <cell r="DT90">
            <v>517.99599999999998</v>
          </cell>
          <cell r="DU90">
            <v>200</v>
          </cell>
          <cell r="DV90">
            <v>517.99599999999998</v>
          </cell>
          <cell r="DW90">
            <v>200</v>
          </cell>
          <cell r="DX90">
            <v>517.99599999999998</v>
          </cell>
          <cell r="DY90">
            <v>200</v>
          </cell>
          <cell r="DZ90">
            <v>517.99599999999998</v>
          </cell>
          <cell r="EA90">
            <v>200</v>
          </cell>
          <cell r="EB90">
            <v>517.99599999999998</v>
          </cell>
          <cell r="EC90">
            <v>200</v>
          </cell>
          <cell r="ED90">
            <v>517.99599999999998</v>
          </cell>
          <cell r="EE90">
            <v>200</v>
          </cell>
          <cell r="EF90">
            <v>517.99599999999998</v>
          </cell>
          <cell r="EG90">
            <v>200</v>
          </cell>
          <cell r="EH90">
            <v>517.99599999999998</v>
          </cell>
          <cell r="EI90">
            <v>200</v>
          </cell>
          <cell r="EJ90">
            <v>517.99599999999998</v>
          </cell>
          <cell r="EK90">
            <v>200</v>
          </cell>
          <cell r="EL90">
            <v>517.99599999999998</v>
          </cell>
          <cell r="EM90">
            <v>200</v>
          </cell>
          <cell r="EN90">
            <v>517.99599999999998</v>
          </cell>
          <cell r="EO90">
            <v>200</v>
          </cell>
          <cell r="EP90">
            <v>517.99599999999998</v>
          </cell>
          <cell r="EQ90">
            <v>200</v>
          </cell>
          <cell r="ER90">
            <v>517.99599999999998</v>
          </cell>
        </row>
        <row r="91">
          <cell r="B91">
            <v>11600</v>
          </cell>
          <cell r="C91">
            <v>515.67499999999995</v>
          </cell>
          <cell r="D91">
            <v>516.48050000000001</v>
          </cell>
          <cell r="E91">
            <v>4.0220000000000004E-3</v>
          </cell>
          <cell r="F91">
            <v>30</v>
          </cell>
          <cell r="G91">
            <v>3.42</v>
          </cell>
          <cell r="H91">
            <v>50</v>
          </cell>
          <cell r="I91">
            <v>1.8</v>
          </cell>
          <cell r="J91">
            <v>4.9163179916317992</v>
          </cell>
          <cell r="K91">
            <v>147.45999999999998</v>
          </cell>
          <cell r="L91">
            <v>140.26</v>
          </cell>
          <cell r="M91">
            <v>192.61260000000001</v>
          </cell>
          <cell r="N91">
            <v>186.48</v>
          </cell>
          <cell r="O91">
            <v>42.330985362086842</v>
          </cell>
          <cell r="P91">
            <v>108.04984471899924</v>
          </cell>
          <cell r="Q91">
            <v>4.5501563063663246</v>
          </cell>
          <cell r="R91">
            <v>1.7258701341493901</v>
          </cell>
          <cell r="S91">
            <v>120.14460000000001</v>
          </cell>
          <cell r="T91">
            <v>2.8382188359736564</v>
          </cell>
          <cell r="U91">
            <v>6.2972244518639879</v>
          </cell>
          <cell r="V91">
            <v>756.57751287941812</v>
          </cell>
          <cell r="W91">
            <v>0.41267863869828975</v>
          </cell>
          <cell r="X91">
            <v>0.52718063208661226</v>
          </cell>
          <cell r="Y91">
            <v>8.625867809181365</v>
          </cell>
          <cell r="Z91">
            <v>4.519849736094284</v>
          </cell>
          <cell r="AA91">
            <v>1661.4508259827267</v>
          </cell>
          <cell r="AB91">
            <v>842.86157878686208</v>
          </cell>
          <cell r="AC91">
            <v>2504.3124047695887</v>
          </cell>
          <cell r="AE91">
            <v>517.33500000000049</v>
          </cell>
          <cell r="AF91">
            <v>517.33500000000049</v>
          </cell>
          <cell r="AG91">
            <v>512.11500000000046</v>
          </cell>
          <cell r="AH91">
            <v>512.11500000000046</v>
          </cell>
          <cell r="AI91">
            <v>515.53500000000042</v>
          </cell>
          <cell r="AJ91">
            <v>520.33500000000038</v>
          </cell>
          <cell r="AK91">
            <v>113</v>
          </cell>
          <cell r="AL91">
            <v>109</v>
          </cell>
          <cell r="AM91">
            <v>0</v>
          </cell>
          <cell r="AN91">
            <v>115.15151515151516</v>
          </cell>
          <cell r="AO91">
            <v>115.25729993922394</v>
          </cell>
          <cell r="AP91">
            <v>230.4088150907391</v>
          </cell>
          <cell r="BO91">
            <v>200</v>
          </cell>
          <cell r="BP91">
            <v>516.85599999999999</v>
          </cell>
          <cell r="BQ91">
            <v>200</v>
          </cell>
          <cell r="BR91">
            <v>516.85599999999999</v>
          </cell>
          <cell r="BS91">
            <v>200</v>
          </cell>
          <cell r="BT91">
            <v>516.85599999999999</v>
          </cell>
          <cell r="BU91">
            <v>200</v>
          </cell>
          <cell r="BV91">
            <v>516.85599999999999</v>
          </cell>
          <cell r="BW91">
            <v>200</v>
          </cell>
          <cell r="BX91">
            <v>516.85599999999999</v>
          </cell>
          <cell r="BY91">
            <v>200</v>
          </cell>
          <cell r="BZ91">
            <v>516.85599999999999</v>
          </cell>
          <cell r="CA91">
            <v>200</v>
          </cell>
          <cell r="CB91">
            <v>516.85599999999999</v>
          </cell>
          <cell r="CC91">
            <v>200</v>
          </cell>
          <cell r="CD91">
            <v>516.85599999999999</v>
          </cell>
          <cell r="CE91">
            <v>200</v>
          </cell>
          <cell r="CF91">
            <v>516.85599999999999</v>
          </cell>
          <cell r="CG91">
            <v>200</v>
          </cell>
          <cell r="CH91">
            <v>516.85599999999999</v>
          </cell>
          <cell r="CI91">
            <v>175</v>
          </cell>
          <cell r="CJ91">
            <v>516.89499999999998</v>
          </cell>
          <cell r="CK91">
            <v>150</v>
          </cell>
          <cell r="CL91">
            <v>516.97500000000002</v>
          </cell>
          <cell r="CM91">
            <v>125</v>
          </cell>
          <cell r="CN91">
            <v>516.95500000000004</v>
          </cell>
          <cell r="CO91">
            <v>100</v>
          </cell>
          <cell r="CP91">
            <v>516.625</v>
          </cell>
          <cell r="CQ91">
            <v>90</v>
          </cell>
          <cell r="CR91">
            <v>516.67499999999995</v>
          </cell>
          <cell r="CS91">
            <v>81</v>
          </cell>
          <cell r="CT91">
            <v>518.47500000000002</v>
          </cell>
          <cell r="CU91">
            <v>63</v>
          </cell>
          <cell r="CV91">
            <v>516.27499999999998</v>
          </cell>
          <cell r="CW91">
            <v>50</v>
          </cell>
          <cell r="CX91">
            <v>515.27499999999998</v>
          </cell>
          <cell r="CY91">
            <v>36</v>
          </cell>
          <cell r="CZ91">
            <v>515.505</v>
          </cell>
          <cell r="DA91">
            <v>25</v>
          </cell>
          <cell r="DB91">
            <v>514.85500000000002</v>
          </cell>
          <cell r="DE91">
            <v>25</v>
          </cell>
          <cell r="DF91">
            <v>517.23500000000001</v>
          </cell>
          <cell r="DG91">
            <v>50</v>
          </cell>
          <cell r="DH91">
            <v>517.05499999999995</v>
          </cell>
          <cell r="DI91">
            <v>75</v>
          </cell>
          <cell r="DJ91">
            <v>517.82500000000005</v>
          </cell>
          <cell r="DK91">
            <v>100</v>
          </cell>
          <cell r="DL91">
            <v>516.125</v>
          </cell>
          <cell r="DM91">
            <v>125</v>
          </cell>
          <cell r="DN91">
            <v>516.07600000000002</v>
          </cell>
          <cell r="DO91">
            <v>150</v>
          </cell>
          <cell r="DP91">
            <v>516.45500000000004</v>
          </cell>
          <cell r="DQ91">
            <v>175</v>
          </cell>
          <cell r="DR91">
            <v>516.97500000000002</v>
          </cell>
          <cell r="DS91">
            <v>200</v>
          </cell>
          <cell r="DT91">
            <v>516.10500000000002</v>
          </cell>
          <cell r="DU91">
            <v>200</v>
          </cell>
          <cell r="DV91">
            <v>516.10500000000002</v>
          </cell>
          <cell r="DW91">
            <v>200</v>
          </cell>
          <cell r="DX91">
            <v>516.10500000000002</v>
          </cell>
          <cell r="DY91">
            <v>200</v>
          </cell>
          <cell r="DZ91">
            <v>516.10500000000002</v>
          </cell>
          <cell r="EA91">
            <v>200</v>
          </cell>
          <cell r="EB91">
            <v>516.10500000000002</v>
          </cell>
          <cell r="EC91">
            <v>200</v>
          </cell>
          <cell r="ED91">
            <v>516.10500000000002</v>
          </cell>
          <cell r="EE91">
            <v>200</v>
          </cell>
          <cell r="EF91">
            <v>516.10500000000002</v>
          </cell>
          <cell r="EG91">
            <v>200</v>
          </cell>
          <cell r="EH91">
            <v>516.10500000000002</v>
          </cell>
          <cell r="EI91">
            <v>200</v>
          </cell>
          <cell r="EJ91">
            <v>516.10500000000002</v>
          </cell>
          <cell r="EK91">
            <v>200</v>
          </cell>
          <cell r="EL91">
            <v>516.10500000000002</v>
          </cell>
          <cell r="EM91">
            <v>200</v>
          </cell>
          <cell r="EN91">
            <v>516.10500000000002</v>
          </cell>
          <cell r="EO91">
            <v>200</v>
          </cell>
          <cell r="EP91">
            <v>516.10500000000002</v>
          </cell>
          <cell r="EQ91">
            <v>200</v>
          </cell>
          <cell r="ER91">
            <v>516.10500000000002</v>
          </cell>
        </row>
        <row r="92">
          <cell r="B92">
            <v>11800</v>
          </cell>
          <cell r="C92">
            <v>513.97500000000002</v>
          </cell>
          <cell r="D92">
            <v>515.755</v>
          </cell>
          <cell r="E92">
            <v>4.0220000000000004E-3</v>
          </cell>
          <cell r="F92">
            <v>30</v>
          </cell>
          <cell r="G92">
            <v>3.42</v>
          </cell>
          <cell r="H92">
            <v>50</v>
          </cell>
          <cell r="I92">
            <v>1.8</v>
          </cell>
          <cell r="J92">
            <v>4.9163179916317992</v>
          </cell>
          <cell r="K92">
            <v>147.45999999999998</v>
          </cell>
          <cell r="L92">
            <v>140.26</v>
          </cell>
          <cell r="M92">
            <v>192.61260000000001</v>
          </cell>
          <cell r="N92">
            <v>186.48</v>
          </cell>
          <cell r="O92">
            <v>42.330985362086842</v>
          </cell>
          <cell r="P92">
            <v>108.04984471899924</v>
          </cell>
          <cell r="Q92">
            <v>4.5501563063663246</v>
          </cell>
          <cell r="R92">
            <v>1.7258701341493901</v>
          </cell>
          <cell r="S92">
            <v>120.14460000000001</v>
          </cell>
          <cell r="T92">
            <v>2.8382188359736564</v>
          </cell>
          <cell r="U92">
            <v>6.2972244518639879</v>
          </cell>
          <cell r="V92">
            <v>756.57751287941812</v>
          </cell>
          <cell r="W92">
            <v>0.41267863869828975</v>
          </cell>
          <cell r="X92">
            <v>0.52718063208661226</v>
          </cell>
          <cell r="Y92">
            <v>8.625867809181365</v>
          </cell>
          <cell r="Z92">
            <v>4.519849736094284</v>
          </cell>
          <cell r="AA92">
            <v>1661.4508259827267</v>
          </cell>
          <cell r="AB92">
            <v>842.86157878686208</v>
          </cell>
          <cell r="AC92">
            <v>2504.3124047695887</v>
          </cell>
          <cell r="AE92">
            <v>516.5306000000005</v>
          </cell>
          <cell r="AF92">
            <v>516.5306000000005</v>
          </cell>
          <cell r="AG92">
            <v>511.31060000000048</v>
          </cell>
          <cell r="AH92">
            <v>511.31060000000048</v>
          </cell>
          <cell r="AI92">
            <v>514.73060000000044</v>
          </cell>
          <cell r="AJ92">
            <v>519.53060000000039</v>
          </cell>
          <cell r="AK92">
            <v>113</v>
          </cell>
          <cell r="AL92">
            <v>109</v>
          </cell>
          <cell r="AM92">
            <v>0</v>
          </cell>
          <cell r="AN92">
            <v>115.15151515151516</v>
          </cell>
          <cell r="AO92">
            <v>115.25729993922394</v>
          </cell>
          <cell r="AP92">
            <v>230.4088150907391</v>
          </cell>
          <cell r="BO92">
            <v>200</v>
          </cell>
          <cell r="BP92">
            <v>516.245</v>
          </cell>
          <cell r="BQ92">
            <v>200</v>
          </cell>
          <cell r="BR92">
            <v>516.245</v>
          </cell>
          <cell r="BS92">
            <v>200</v>
          </cell>
          <cell r="BT92">
            <v>516.245</v>
          </cell>
          <cell r="BU92">
            <v>200</v>
          </cell>
          <cell r="BV92">
            <v>516.245</v>
          </cell>
          <cell r="BW92">
            <v>200</v>
          </cell>
          <cell r="BX92">
            <v>516.245</v>
          </cell>
          <cell r="BY92">
            <v>200</v>
          </cell>
          <cell r="BZ92">
            <v>516.245</v>
          </cell>
          <cell r="CA92">
            <v>200</v>
          </cell>
          <cell r="CB92">
            <v>516.245</v>
          </cell>
          <cell r="CC92">
            <v>200</v>
          </cell>
          <cell r="CD92">
            <v>516.245</v>
          </cell>
          <cell r="CE92">
            <v>200</v>
          </cell>
          <cell r="CF92">
            <v>516.245</v>
          </cell>
          <cell r="CG92">
            <v>200</v>
          </cell>
          <cell r="CH92">
            <v>516.245</v>
          </cell>
          <cell r="CI92">
            <v>200</v>
          </cell>
          <cell r="CJ92">
            <v>516.245</v>
          </cell>
          <cell r="CK92">
            <v>175</v>
          </cell>
          <cell r="CL92">
            <v>516.10500000000002</v>
          </cell>
          <cell r="CM92">
            <v>150</v>
          </cell>
          <cell r="CN92">
            <v>515.79499999999996</v>
          </cell>
          <cell r="CO92">
            <v>125</v>
          </cell>
          <cell r="CP92">
            <v>515.52499999999998</v>
          </cell>
          <cell r="CQ92">
            <v>100</v>
          </cell>
          <cell r="CR92">
            <v>516.45500000000004</v>
          </cell>
          <cell r="CS92">
            <v>89</v>
          </cell>
          <cell r="CT92">
            <v>518.27499999999998</v>
          </cell>
          <cell r="CU92">
            <v>81</v>
          </cell>
          <cell r="CV92">
            <v>516.125</v>
          </cell>
          <cell r="CW92">
            <v>66</v>
          </cell>
          <cell r="CX92">
            <v>516.07500000000005</v>
          </cell>
          <cell r="CY92">
            <v>38</v>
          </cell>
          <cell r="CZ92">
            <v>514.92499999999995</v>
          </cell>
          <cell r="DA92">
            <v>25</v>
          </cell>
          <cell r="DB92">
            <v>513.97500000000002</v>
          </cell>
          <cell r="DE92">
            <v>10</v>
          </cell>
          <cell r="DF92">
            <v>514.83500000000004</v>
          </cell>
          <cell r="DG92">
            <v>25</v>
          </cell>
          <cell r="DH92">
            <v>516.17499999999995</v>
          </cell>
          <cell r="DI92">
            <v>50</v>
          </cell>
          <cell r="DJ92">
            <v>516.07500000000005</v>
          </cell>
          <cell r="DK92">
            <v>75</v>
          </cell>
          <cell r="DL92">
            <v>516.17499999999995</v>
          </cell>
          <cell r="DM92">
            <v>100</v>
          </cell>
          <cell r="DN92">
            <v>516.01499999999999</v>
          </cell>
          <cell r="DO92">
            <v>125</v>
          </cell>
          <cell r="DP92">
            <v>515.85500000000002</v>
          </cell>
          <cell r="DQ92">
            <v>150</v>
          </cell>
          <cell r="DR92">
            <v>515.52499999999998</v>
          </cell>
          <cell r="DS92">
            <v>175</v>
          </cell>
          <cell r="DT92">
            <v>515.375</v>
          </cell>
          <cell r="DU92">
            <v>200</v>
          </cell>
          <cell r="DV92">
            <v>515.26499999999999</v>
          </cell>
          <cell r="DW92">
            <v>200</v>
          </cell>
          <cell r="DX92">
            <v>515.26499999999999</v>
          </cell>
          <cell r="DY92">
            <v>200</v>
          </cell>
          <cell r="DZ92">
            <v>515.26499999999999</v>
          </cell>
          <cell r="EA92">
            <v>200</v>
          </cell>
          <cell r="EB92">
            <v>515.26499999999999</v>
          </cell>
          <cell r="EC92">
            <v>200</v>
          </cell>
          <cell r="ED92">
            <v>515.26499999999999</v>
          </cell>
          <cell r="EE92">
            <v>200</v>
          </cell>
          <cell r="EF92">
            <v>515.26499999999999</v>
          </cell>
          <cell r="EG92">
            <v>200</v>
          </cell>
          <cell r="EH92">
            <v>515.26499999999999</v>
          </cell>
          <cell r="EI92">
            <v>200</v>
          </cell>
          <cell r="EJ92">
            <v>515.26499999999999</v>
          </cell>
          <cell r="EK92">
            <v>200</v>
          </cell>
          <cell r="EL92">
            <v>515.26499999999999</v>
          </cell>
          <cell r="EM92">
            <v>200</v>
          </cell>
          <cell r="EN92">
            <v>515.26499999999999</v>
          </cell>
          <cell r="EO92">
            <v>200</v>
          </cell>
          <cell r="EP92">
            <v>515.26499999999999</v>
          </cell>
          <cell r="EQ92">
            <v>200</v>
          </cell>
          <cell r="ER92">
            <v>515.26499999999999</v>
          </cell>
        </row>
        <row r="93">
          <cell r="B93">
            <v>12000</v>
          </cell>
          <cell r="C93">
            <v>514.39499999999998</v>
          </cell>
          <cell r="D93">
            <v>515.04999999999995</v>
          </cell>
          <cell r="E93">
            <v>4.0220000000000004E-3</v>
          </cell>
          <cell r="F93">
            <v>30</v>
          </cell>
          <cell r="G93">
            <v>3.42</v>
          </cell>
          <cell r="H93">
            <v>50</v>
          </cell>
          <cell r="I93">
            <v>1.8</v>
          </cell>
          <cell r="J93">
            <v>4.9163179916317992</v>
          </cell>
          <cell r="K93">
            <v>147.45999999999998</v>
          </cell>
          <cell r="L93">
            <v>140.26</v>
          </cell>
          <cell r="M93">
            <v>192.61260000000001</v>
          </cell>
          <cell r="N93">
            <v>186.48</v>
          </cell>
          <cell r="O93">
            <v>42.330985362086842</v>
          </cell>
          <cell r="P93">
            <v>108.04984471899924</v>
          </cell>
          <cell r="Q93">
            <v>4.5501563063663246</v>
          </cell>
          <cell r="R93">
            <v>1.7258701341493901</v>
          </cell>
          <cell r="S93">
            <v>120.14460000000001</v>
          </cell>
          <cell r="T93">
            <v>2.8382188359736564</v>
          </cell>
          <cell r="U93">
            <v>6.2972244518639879</v>
          </cell>
          <cell r="V93">
            <v>756.57751287941812</v>
          </cell>
          <cell r="W93">
            <v>0.41267863869828975</v>
          </cell>
          <cell r="X93">
            <v>0.52718063208661226</v>
          </cell>
          <cell r="Y93">
            <v>8.625867809181365</v>
          </cell>
          <cell r="Z93">
            <v>4.519849736094284</v>
          </cell>
          <cell r="AA93">
            <v>1661.4508259827267</v>
          </cell>
          <cell r="AB93">
            <v>842.86157878686208</v>
          </cell>
          <cell r="AC93">
            <v>2504.3124047695887</v>
          </cell>
          <cell r="AE93">
            <v>515.72620000000052</v>
          </cell>
          <cell r="AF93">
            <v>515.72620000000052</v>
          </cell>
          <cell r="AG93">
            <v>510.50620000000049</v>
          </cell>
          <cell r="AH93">
            <v>510.50620000000049</v>
          </cell>
          <cell r="AI93">
            <v>513.92620000000045</v>
          </cell>
          <cell r="AJ93">
            <v>518.7262000000004</v>
          </cell>
          <cell r="AK93">
            <v>114</v>
          </cell>
          <cell r="AL93">
            <v>107</v>
          </cell>
          <cell r="AM93">
            <v>0</v>
          </cell>
          <cell r="AN93">
            <v>115.15151515151516</v>
          </cell>
          <cell r="AO93">
            <v>115.25729993922394</v>
          </cell>
          <cell r="AP93">
            <v>230.4088150907391</v>
          </cell>
          <cell r="BO93">
            <v>200</v>
          </cell>
          <cell r="BP93">
            <v>514.80499999999995</v>
          </cell>
          <cell r="BQ93">
            <v>200</v>
          </cell>
          <cell r="BR93">
            <v>514.80499999999995</v>
          </cell>
          <cell r="BS93">
            <v>200</v>
          </cell>
          <cell r="BT93">
            <v>514.80499999999995</v>
          </cell>
          <cell r="BU93">
            <v>200</v>
          </cell>
          <cell r="BV93">
            <v>514.80499999999995</v>
          </cell>
          <cell r="BW93">
            <v>200</v>
          </cell>
          <cell r="BX93">
            <v>514.80499999999995</v>
          </cell>
          <cell r="BY93">
            <v>200</v>
          </cell>
          <cell r="BZ93">
            <v>514.80499999999995</v>
          </cell>
          <cell r="CA93">
            <v>200</v>
          </cell>
          <cell r="CB93">
            <v>514.80499999999995</v>
          </cell>
          <cell r="CC93">
            <v>200</v>
          </cell>
          <cell r="CD93">
            <v>514.80499999999995</v>
          </cell>
          <cell r="CE93">
            <v>200</v>
          </cell>
          <cell r="CF93">
            <v>514.80499999999995</v>
          </cell>
          <cell r="CG93">
            <v>200</v>
          </cell>
          <cell r="CH93">
            <v>514.80499999999995</v>
          </cell>
          <cell r="CI93">
            <v>200</v>
          </cell>
          <cell r="CJ93">
            <v>514.80499999999995</v>
          </cell>
          <cell r="CK93">
            <v>200</v>
          </cell>
          <cell r="CL93">
            <v>514.80499999999995</v>
          </cell>
          <cell r="CM93">
            <v>200</v>
          </cell>
          <cell r="CN93">
            <v>514.80499999999995</v>
          </cell>
          <cell r="CO93">
            <v>175</v>
          </cell>
          <cell r="CP93">
            <v>514.85500000000002</v>
          </cell>
          <cell r="CQ93">
            <v>150</v>
          </cell>
          <cell r="CR93">
            <v>515.19500000000005</v>
          </cell>
          <cell r="CS93">
            <v>125</v>
          </cell>
          <cell r="CT93">
            <v>515.35500000000002</v>
          </cell>
          <cell r="CU93">
            <v>100</v>
          </cell>
          <cell r="CV93">
            <v>514.97500000000002</v>
          </cell>
          <cell r="CW93">
            <v>75</v>
          </cell>
          <cell r="CX93">
            <v>515.20500000000004</v>
          </cell>
          <cell r="CY93">
            <v>50</v>
          </cell>
          <cell r="CZ93">
            <v>515.07500000000005</v>
          </cell>
          <cell r="DA93">
            <v>25</v>
          </cell>
          <cell r="DB93">
            <v>516.26499999999999</v>
          </cell>
          <cell r="DE93">
            <v>25</v>
          </cell>
          <cell r="DF93">
            <v>513.17499999999995</v>
          </cell>
          <cell r="DG93">
            <v>40</v>
          </cell>
          <cell r="DH93">
            <v>516.47500000000002</v>
          </cell>
          <cell r="DI93">
            <v>45</v>
          </cell>
          <cell r="DJ93">
            <v>515.375</v>
          </cell>
          <cell r="DK93">
            <v>75</v>
          </cell>
          <cell r="DL93">
            <v>515.27499999999998</v>
          </cell>
          <cell r="DM93">
            <v>100</v>
          </cell>
          <cell r="DN93">
            <v>515.26499999999999</v>
          </cell>
          <cell r="DO93">
            <v>125</v>
          </cell>
          <cell r="DP93">
            <v>515.17499999999995</v>
          </cell>
          <cell r="DQ93">
            <v>150</v>
          </cell>
          <cell r="DR93">
            <v>515.10500000000002</v>
          </cell>
          <cell r="DS93">
            <v>175</v>
          </cell>
          <cell r="DT93">
            <v>515.18499999999995</v>
          </cell>
          <cell r="DU93">
            <v>200</v>
          </cell>
          <cell r="DV93">
            <v>515.29499999999996</v>
          </cell>
          <cell r="DW93">
            <v>200</v>
          </cell>
          <cell r="DX93">
            <v>515.29499999999996</v>
          </cell>
          <cell r="DY93">
            <v>200</v>
          </cell>
          <cell r="DZ93">
            <v>515.29499999999996</v>
          </cell>
          <cell r="EA93">
            <v>200</v>
          </cell>
          <cell r="EB93">
            <v>515.29499999999996</v>
          </cell>
          <cell r="EC93">
            <v>200</v>
          </cell>
          <cell r="ED93">
            <v>515.29499999999996</v>
          </cell>
          <cell r="EE93">
            <v>200</v>
          </cell>
          <cell r="EF93">
            <v>515.29499999999996</v>
          </cell>
          <cell r="EG93">
            <v>200</v>
          </cell>
          <cell r="EH93">
            <v>515.29499999999996</v>
          </cell>
          <cell r="EI93">
            <v>200</v>
          </cell>
          <cell r="EJ93">
            <v>515.29499999999996</v>
          </cell>
          <cell r="EK93">
            <v>200</v>
          </cell>
          <cell r="EL93">
            <v>515.29499999999996</v>
          </cell>
          <cell r="EM93">
            <v>200</v>
          </cell>
          <cell r="EN93">
            <v>515.29499999999996</v>
          </cell>
          <cell r="EO93">
            <v>200</v>
          </cell>
          <cell r="EP93">
            <v>515.29499999999996</v>
          </cell>
          <cell r="EQ93">
            <v>200</v>
          </cell>
          <cell r="ER93">
            <v>515.29499999999996</v>
          </cell>
        </row>
        <row r="94">
          <cell r="B94">
            <v>12200</v>
          </cell>
          <cell r="C94">
            <v>515.35500000000002</v>
          </cell>
          <cell r="D94">
            <v>514.34500000000003</v>
          </cell>
          <cell r="E94">
            <v>4.0220000000000004E-3</v>
          </cell>
          <cell r="F94">
            <v>30</v>
          </cell>
          <cell r="G94">
            <v>3.42</v>
          </cell>
          <cell r="H94">
            <v>50</v>
          </cell>
          <cell r="I94">
            <v>1.8</v>
          </cell>
          <cell r="J94">
            <v>4.9163179916317992</v>
          </cell>
          <cell r="K94">
            <v>147.45999999999998</v>
          </cell>
          <cell r="L94">
            <v>140.26</v>
          </cell>
          <cell r="M94">
            <v>192.61260000000001</v>
          </cell>
          <cell r="N94">
            <v>186.48</v>
          </cell>
          <cell r="O94">
            <v>42.330985362086842</v>
          </cell>
          <cell r="P94">
            <v>108.04984471899924</v>
          </cell>
          <cell r="Q94">
            <v>4.5501563063663246</v>
          </cell>
          <cell r="R94">
            <v>1.7258701341493901</v>
          </cell>
          <cell r="S94">
            <v>120.14460000000001</v>
          </cell>
          <cell r="T94">
            <v>2.8382188359736564</v>
          </cell>
          <cell r="U94">
            <v>6.2972244518639879</v>
          </cell>
          <cell r="V94">
            <v>756.57751287941812</v>
          </cell>
          <cell r="W94">
            <v>0.41267863869828975</v>
          </cell>
          <cell r="X94">
            <v>0.52718063208661226</v>
          </cell>
          <cell r="Y94">
            <v>8.625867809181365</v>
          </cell>
          <cell r="Z94">
            <v>4.519849736094284</v>
          </cell>
          <cell r="AA94">
            <v>1661.4508259827267</v>
          </cell>
          <cell r="AB94">
            <v>842.86157878686208</v>
          </cell>
          <cell r="AC94">
            <v>2504.3124047695887</v>
          </cell>
          <cell r="AE94">
            <v>514.92180000000053</v>
          </cell>
          <cell r="AF94">
            <v>514.92180000000053</v>
          </cell>
          <cell r="AG94">
            <v>509.7018000000005</v>
          </cell>
          <cell r="AH94">
            <v>509.7018000000005</v>
          </cell>
          <cell r="AI94">
            <v>513.12180000000046</v>
          </cell>
          <cell r="AJ94">
            <v>517.92180000000042</v>
          </cell>
          <cell r="AK94">
            <v>113</v>
          </cell>
          <cell r="AL94">
            <v>108</v>
          </cell>
          <cell r="AM94">
            <v>0</v>
          </cell>
          <cell r="AN94">
            <v>115.15151515151516</v>
          </cell>
          <cell r="AO94">
            <v>115.25729993922394</v>
          </cell>
          <cell r="AP94">
            <v>230.4088150907391</v>
          </cell>
          <cell r="BO94">
            <v>200</v>
          </cell>
          <cell r="BP94">
            <v>514.44500000000005</v>
          </cell>
          <cell r="BQ94">
            <v>200</v>
          </cell>
          <cell r="BR94">
            <v>514.44500000000005</v>
          </cell>
          <cell r="BS94">
            <v>200</v>
          </cell>
          <cell r="BT94">
            <v>514.44500000000005</v>
          </cell>
          <cell r="BU94">
            <v>200</v>
          </cell>
          <cell r="BV94">
            <v>514.44500000000005</v>
          </cell>
          <cell r="BW94">
            <v>200</v>
          </cell>
          <cell r="BX94">
            <v>514.44500000000005</v>
          </cell>
          <cell r="BY94">
            <v>200</v>
          </cell>
          <cell r="BZ94">
            <v>514.44500000000005</v>
          </cell>
          <cell r="CA94">
            <v>200</v>
          </cell>
          <cell r="CB94">
            <v>514.44500000000005</v>
          </cell>
          <cell r="CC94">
            <v>200</v>
          </cell>
          <cell r="CD94">
            <v>514.44500000000005</v>
          </cell>
          <cell r="CE94">
            <v>200</v>
          </cell>
          <cell r="CF94">
            <v>514.44500000000005</v>
          </cell>
          <cell r="CG94">
            <v>200</v>
          </cell>
          <cell r="CH94">
            <v>514.44500000000005</v>
          </cell>
          <cell r="CI94">
            <v>200</v>
          </cell>
          <cell r="CJ94">
            <v>514.44500000000005</v>
          </cell>
          <cell r="CK94">
            <v>200</v>
          </cell>
          <cell r="CL94">
            <v>514.44500000000005</v>
          </cell>
          <cell r="CM94">
            <v>200</v>
          </cell>
          <cell r="CN94">
            <v>514.44500000000005</v>
          </cell>
          <cell r="CO94">
            <v>175</v>
          </cell>
          <cell r="CP94">
            <v>514.48500000000001</v>
          </cell>
          <cell r="CQ94">
            <v>150</v>
          </cell>
          <cell r="CR94">
            <v>514.375</v>
          </cell>
          <cell r="CS94">
            <v>125</v>
          </cell>
          <cell r="CT94">
            <v>514.42499999999995</v>
          </cell>
          <cell r="CU94">
            <v>100</v>
          </cell>
          <cell r="CV94">
            <v>514.495</v>
          </cell>
          <cell r="CW94">
            <v>75</v>
          </cell>
          <cell r="CX94">
            <v>514.47500000000002</v>
          </cell>
          <cell r="CY94">
            <v>50</v>
          </cell>
          <cell r="CZ94">
            <v>514.34500000000003</v>
          </cell>
          <cell r="DA94">
            <v>25</v>
          </cell>
          <cell r="DB94">
            <v>514.17499999999995</v>
          </cell>
          <cell r="DE94">
            <v>25</v>
          </cell>
          <cell r="DF94">
            <v>516.57500000000005</v>
          </cell>
          <cell r="DG94">
            <v>25</v>
          </cell>
          <cell r="DH94">
            <v>514.01499999999999</v>
          </cell>
          <cell r="DI94">
            <v>30</v>
          </cell>
          <cell r="DJ94">
            <v>512.77499999999998</v>
          </cell>
          <cell r="DK94">
            <v>50</v>
          </cell>
          <cell r="DL94">
            <v>513.27499999999998</v>
          </cell>
          <cell r="DM94">
            <v>68</v>
          </cell>
          <cell r="DN94">
            <v>515.45500000000004</v>
          </cell>
          <cell r="DO94">
            <v>78</v>
          </cell>
          <cell r="DP94">
            <v>514.375</v>
          </cell>
          <cell r="DQ94">
            <v>100</v>
          </cell>
          <cell r="DR94">
            <v>514.07500000000005</v>
          </cell>
          <cell r="DS94">
            <v>125</v>
          </cell>
          <cell r="DT94">
            <v>514.07500000000005</v>
          </cell>
          <cell r="DU94">
            <v>150</v>
          </cell>
          <cell r="DV94">
            <v>514.27499999999998</v>
          </cell>
          <cell r="DW94">
            <v>175</v>
          </cell>
          <cell r="DX94">
            <v>514.16499999999996</v>
          </cell>
          <cell r="DY94">
            <v>200</v>
          </cell>
          <cell r="DZ94">
            <v>514.245</v>
          </cell>
          <cell r="EA94">
            <v>200</v>
          </cell>
          <cell r="EB94">
            <v>514.245</v>
          </cell>
          <cell r="EC94">
            <v>200</v>
          </cell>
          <cell r="ED94">
            <v>514.245</v>
          </cell>
          <cell r="EE94">
            <v>200</v>
          </cell>
          <cell r="EF94">
            <v>514.245</v>
          </cell>
          <cell r="EG94">
            <v>200</v>
          </cell>
          <cell r="EH94">
            <v>514.245</v>
          </cell>
          <cell r="EI94">
            <v>200</v>
          </cell>
          <cell r="EJ94">
            <v>514.245</v>
          </cell>
          <cell r="EK94">
            <v>200</v>
          </cell>
          <cell r="EL94">
            <v>514.245</v>
          </cell>
          <cell r="EM94">
            <v>200</v>
          </cell>
          <cell r="EN94">
            <v>514.245</v>
          </cell>
          <cell r="EO94">
            <v>200</v>
          </cell>
          <cell r="EP94">
            <v>514.245</v>
          </cell>
          <cell r="EQ94">
            <v>200</v>
          </cell>
          <cell r="ER94">
            <v>514.245</v>
          </cell>
        </row>
        <row r="95">
          <cell r="B95">
            <v>12400</v>
          </cell>
          <cell r="C95">
            <v>513.255</v>
          </cell>
          <cell r="D95">
            <v>513.06500000000005</v>
          </cell>
          <cell r="E95">
            <v>4.0220000000000004E-3</v>
          </cell>
          <cell r="F95">
            <v>30</v>
          </cell>
          <cell r="G95">
            <v>3.42</v>
          </cell>
          <cell r="H95">
            <v>50</v>
          </cell>
          <cell r="I95">
            <v>1.8</v>
          </cell>
          <cell r="J95">
            <v>4.9163179916317992</v>
          </cell>
          <cell r="K95">
            <v>147.45999999999998</v>
          </cell>
          <cell r="L95">
            <v>140.26</v>
          </cell>
          <cell r="M95">
            <v>192.61260000000001</v>
          </cell>
          <cell r="N95">
            <v>186.48</v>
          </cell>
          <cell r="O95">
            <v>42.330985362086842</v>
          </cell>
          <cell r="P95">
            <v>108.04984471899924</v>
          </cell>
          <cell r="Q95">
            <v>4.5501563063663246</v>
          </cell>
          <cell r="R95">
            <v>1.7258701341493901</v>
          </cell>
          <cell r="S95">
            <v>120.14460000000001</v>
          </cell>
          <cell r="T95">
            <v>2.8382188359736564</v>
          </cell>
          <cell r="U95">
            <v>6.2972244518639879</v>
          </cell>
          <cell r="V95">
            <v>756.57751287941812</v>
          </cell>
          <cell r="W95">
            <v>0.41267863869828975</v>
          </cell>
          <cell r="X95">
            <v>0.52718063208661226</v>
          </cell>
          <cell r="Y95">
            <v>8.625867809181365</v>
          </cell>
          <cell r="Z95">
            <v>4.519849736094284</v>
          </cell>
          <cell r="AA95">
            <v>1661.4508259827267</v>
          </cell>
          <cell r="AB95">
            <v>842.86157878686208</v>
          </cell>
          <cell r="AC95">
            <v>2504.3124047695887</v>
          </cell>
          <cell r="AE95">
            <v>514.11740000000054</v>
          </cell>
          <cell r="AF95">
            <v>514.11740000000054</v>
          </cell>
          <cell r="AG95">
            <v>508.89740000000052</v>
          </cell>
          <cell r="AH95">
            <v>508.89740000000052</v>
          </cell>
          <cell r="AI95">
            <v>512.31740000000048</v>
          </cell>
          <cell r="AJ95">
            <v>517.11740000000043</v>
          </cell>
          <cell r="AK95">
            <v>113</v>
          </cell>
          <cell r="AL95">
            <v>110</v>
          </cell>
          <cell r="AM95">
            <v>0</v>
          </cell>
          <cell r="AN95">
            <v>115.15151515151516</v>
          </cell>
          <cell r="AO95">
            <v>115.25729993922394</v>
          </cell>
          <cell r="AP95">
            <v>230.4088150907391</v>
          </cell>
          <cell r="BO95">
            <v>200</v>
          </cell>
          <cell r="BP95">
            <v>513.84500000000003</v>
          </cell>
          <cell r="BQ95">
            <v>200</v>
          </cell>
          <cell r="BR95">
            <v>513.84500000000003</v>
          </cell>
          <cell r="BS95">
            <v>200</v>
          </cell>
          <cell r="BT95">
            <v>513.84500000000003</v>
          </cell>
          <cell r="BU95">
            <v>200</v>
          </cell>
          <cell r="BV95">
            <v>513.84500000000003</v>
          </cell>
          <cell r="BW95">
            <v>200</v>
          </cell>
          <cell r="BX95">
            <v>513.84500000000003</v>
          </cell>
          <cell r="BY95">
            <v>200</v>
          </cell>
          <cell r="BZ95">
            <v>513.84500000000003</v>
          </cell>
          <cell r="CA95">
            <v>200</v>
          </cell>
          <cell r="CB95">
            <v>513.84500000000003</v>
          </cell>
          <cell r="CC95">
            <v>200</v>
          </cell>
          <cell r="CD95">
            <v>513.84500000000003</v>
          </cell>
          <cell r="CE95">
            <v>200</v>
          </cell>
          <cell r="CF95">
            <v>513.84500000000003</v>
          </cell>
          <cell r="CG95">
            <v>200</v>
          </cell>
          <cell r="CH95">
            <v>513.84500000000003</v>
          </cell>
          <cell r="CI95">
            <v>200</v>
          </cell>
          <cell r="CJ95">
            <v>513.84500000000003</v>
          </cell>
          <cell r="CK95">
            <v>175</v>
          </cell>
          <cell r="CL95">
            <v>513.97500000000002</v>
          </cell>
          <cell r="CM95">
            <v>150</v>
          </cell>
          <cell r="CN95">
            <v>513.90499999999997</v>
          </cell>
          <cell r="CO95">
            <v>125</v>
          </cell>
          <cell r="CP95">
            <v>513.82500000000005</v>
          </cell>
          <cell r="CQ95">
            <v>100</v>
          </cell>
          <cell r="CR95">
            <v>513.77499999999998</v>
          </cell>
          <cell r="CS95">
            <v>75</v>
          </cell>
          <cell r="CT95">
            <v>513.01499999999999</v>
          </cell>
          <cell r="CU95">
            <v>50</v>
          </cell>
          <cell r="CV95">
            <v>512.995</v>
          </cell>
          <cell r="CW95">
            <v>33</v>
          </cell>
          <cell r="CX95">
            <v>514.125</v>
          </cell>
          <cell r="CY95">
            <v>25</v>
          </cell>
          <cell r="CZ95">
            <v>515.54499999999996</v>
          </cell>
          <cell r="DA95">
            <v>15</v>
          </cell>
          <cell r="DB95">
            <v>513.77499999999998</v>
          </cell>
          <cell r="DE95">
            <v>25</v>
          </cell>
          <cell r="DF95">
            <v>512.245</v>
          </cell>
          <cell r="DG95">
            <v>50</v>
          </cell>
          <cell r="DH95">
            <v>512.67499999999995</v>
          </cell>
          <cell r="DI95">
            <v>75</v>
          </cell>
          <cell r="DJ95">
            <v>512.32500000000005</v>
          </cell>
          <cell r="DK95">
            <v>100</v>
          </cell>
          <cell r="DL95">
            <v>512.88499999999999</v>
          </cell>
          <cell r="DM95">
            <v>125</v>
          </cell>
          <cell r="DN95">
            <v>512.995</v>
          </cell>
          <cell r="DO95">
            <v>150</v>
          </cell>
          <cell r="DP95">
            <v>512.505</v>
          </cell>
          <cell r="DQ95">
            <v>175</v>
          </cell>
          <cell r="DR95">
            <v>512.40499999999997</v>
          </cell>
          <cell r="DS95">
            <v>200</v>
          </cell>
          <cell r="DT95">
            <v>512.28499999999997</v>
          </cell>
          <cell r="DU95">
            <v>200</v>
          </cell>
          <cell r="DV95">
            <v>512.28499999999997</v>
          </cell>
          <cell r="DW95">
            <v>200</v>
          </cell>
          <cell r="DX95">
            <v>512.28499999999997</v>
          </cell>
          <cell r="DY95">
            <v>200</v>
          </cell>
          <cell r="DZ95">
            <v>512.28499999999997</v>
          </cell>
          <cell r="EA95">
            <v>200</v>
          </cell>
          <cell r="EB95">
            <v>512.28499999999997</v>
          </cell>
          <cell r="EC95">
            <v>200</v>
          </cell>
          <cell r="ED95">
            <v>512.28499999999997</v>
          </cell>
          <cell r="EE95">
            <v>200</v>
          </cell>
          <cell r="EF95">
            <v>512.28499999999997</v>
          </cell>
          <cell r="EG95">
            <v>200</v>
          </cell>
          <cell r="EH95">
            <v>512.28499999999997</v>
          </cell>
          <cell r="EI95">
            <v>200</v>
          </cell>
          <cell r="EJ95">
            <v>512.28499999999997</v>
          </cell>
          <cell r="EK95">
            <v>200</v>
          </cell>
          <cell r="EL95">
            <v>512.28499999999997</v>
          </cell>
          <cell r="EM95">
            <v>200</v>
          </cell>
          <cell r="EN95">
            <v>512.28499999999997</v>
          </cell>
          <cell r="EO95">
            <v>200</v>
          </cell>
          <cell r="EP95">
            <v>512.28499999999997</v>
          </cell>
          <cell r="EQ95">
            <v>200</v>
          </cell>
          <cell r="ER95">
            <v>512.28499999999997</v>
          </cell>
        </row>
        <row r="96">
          <cell r="B96">
            <v>12600</v>
          </cell>
          <cell r="C96">
            <v>511.86</v>
          </cell>
          <cell r="D96">
            <v>513.13</v>
          </cell>
          <cell r="E96">
            <v>4.0220000000000004E-3</v>
          </cell>
          <cell r="F96">
            <v>30</v>
          </cell>
          <cell r="G96">
            <v>3.42</v>
          </cell>
          <cell r="H96">
            <v>50</v>
          </cell>
          <cell r="I96">
            <v>1.8</v>
          </cell>
          <cell r="J96">
            <v>4.9163179916317992</v>
          </cell>
          <cell r="K96">
            <v>147.45999999999998</v>
          </cell>
          <cell r="L96">
            <v>140.26</v>
          </cell>
          <cell r="M96">
            <v>192.61260000000001</v>
          </cell>
          <cell r="N96">
            <v>186.48</v>
          </cell>
          <cell r="O96">
            <v>42.330985362086842</v>
          </cell>
          <cell r="P96">
            <v>108.04984471899924</v>
          </cell>
          <cell r="Q96">
            <v>4.5501563063663246</v>
          </cell>
          <cell r="R96">
            <v>1.7258701341493901</v>
          </cell>
          <cell r="S96">
            <v>120.14460000000001</v>
          </cell>
          <cell r="T96">
            <v>2.8382188359736564</v>
          </cell>
          <cell r="U96">
            <v>6.2972244518639879</v>
          </cell>
          <cell r="V96">
            <v>756.57751287941812</v>
          </cell>
          <cell r="W96">
            <v>0.41267863869828975</v>
          </cell>
          <cell r="X96">
            <v>0.52718063208661226</v>
          </cell>
          <cell r="Y96">
            <v>8.625867809181365</v>
          </cell>
          <cell r="Z96">
            <v>4.519849736094284</v>
          </cell>
          <cell r="AA96">
            <v>1661.4508259827267</v>
          </cell>
          <cell r="AB96">
            <v>842.86157878686208</v>
          </cell>
          <cell r="AC96">
            <v>2504.3124047695887</v>
          </cell>
          <cell r="AE96">
            <v>513.31300000000056</v>
          </cell>
          <cell r="AF96">
            <v>513.31300000000056</v>
          </cell>
          <cell r="AG96">
            <v>508.09300000000053</v>
          </cell>
          <cell r="AH96">
            <v>508.09300000000053</v>
          </cell>
          <cell r="AI96">
            <v>511.51300000000055</v>
          </cell>
          <cell r="AJ96">
            <v>516.31300000000056</v>
          </cell>
          <cell r="AK96">
            <v>113</v>
          </cell>
          <cell r="AL96">
            <v>106</v>
          </cell>
          <cell r="AM96">
            <v>0</v>
          </cell>
          <cell r="AN96">
            <v>115.15151515151516</v>
          </cell>
          <cell r="AO96">
            <v>115.25729993922394</v>
          </cell>
          <cell r="AP96">
            <v>230.4088150907391</v>
          </cell>
          <cell r="BO96">
            <v>200</v>
          </cell>
          <cell r="BP96">
            <v>512.97</v>
          </cell>
          <cell r="BQ96">
            <v>200</v>
          </cell>
          <cell r="BR96">
            <v>512.97</v>
          </cell>
          <cell r="BS96">
            <v>200</v>
          </cell>
          <cell r="BT96">
            <v>512.97</v>
          </cell>
          <cell r="BU96">
            <v>200</v>
          </cell>
          <cell r="BV96">
            <v>512.97</v>
          </cell>
          <cell r="BW96">
            <v>200</v>
          </cell>
          <cell r="BX96">
            <v>512.97</v>
          </cell>
          <cell r="BY96">
            <v>200</v>
          </cell>
          <cell r="BZ96">
            <v>512.97</v>
          </cell>
          <cell r="CA96">
            <v>200</v>
          </cell>
          <cell r="CB96">
            <v>512.97</v>
          </cell>
          <cell r="CC96">
            <v>200</v>
          </cell>
          <cell r="CD96">
            <v>512.97</v>
          </cell>
          <cell r="CE96">
            <v>200</v>
          </cell>
          <cell r="CF96">
            <v>512.97</v>
          </cell>
          <cell r="CG96">
            <v>200</v>
          </cell>
          <cell r="CH96">
            <v>512.97</v>
          </cell>
          <cell r="CI96">
            <v>200</v>
          </cell>
          <cell r="CJ96">
            <v>512.97</v>
          </cell>
          <cell r="CK96">
            <v>200</v>
          </cell>
          <cell r="CL96">
            <v>512.97</v>
          </cell>
          <cell r="CM96">
            <v>200</v>
          </cell>
          <cell r="CN96">
            <v>512.97</v>
          </cell>
          <cell r="CO96">
            <v>175</v>
          </cell>
          <cell r="CP96">
            <v>512.98</v>
          </cell>
          <cell r="CQ96">
            <v>150</v>
          </cell>
          <cell r="CR96">
            <v>512.79999999999995</v>
          </cell>
          <cell r="CS96">
            <v>125</v>
          </cell>
          <cell r="CT96">
            <v>512.85</v>
          </cell>
          <cell r="CU96">
            <v>100</v>
          </cell>
          <cell r="CV96">
            <v>512.87</v>
          </cell>
          <cell r="CW96">
            <v>75</v>
          </cell>
          <cell r="CX96">
            <v>512.80999999999995</v>
          </cell>
          <cell r="CY96">
            <v>50</v>
          </cell>
          <cell r="CZ96">
            <v>512.6</v>
          </cell>
          <cell r="DA96">
            <v>25</v>
          </cell>
          <cell r="DB96">
            <v>512.27</v>
          </cell>
          <cell r="DE96">
            <v>25</v>
          </cell>
          <cell r="DF96">
            <v>511.81</v>
          </cell>
          <cell r="DG96">
            <v>50</v>
          </cell>
          <cell r="DH96">
            <v>511.87</v>
          </cell>
          <cell r="DI96">
            <v>58</v>
          </cell>
          <cell r="DJ96">
            <v>513.54999999999995</v>
          </cell>
          <cell r="DK96">
            <v>75</v>
          </cell>
          <cell r="DL96">
            <v>513.33699999999999</v>
          </cell>
          <cell r="DM96">
            <v>100</v>
          </cell>
          <cell r="DN96">
            <v>513.25</v>
          </cell>
          <cell r="DO96">
            <v>125</v>
          </cell>
          <cell r="DP96">
            <v>511.7</v>
          </cell>
          <cell r="DQ96">
            <v>150</v>
          </cell>
          <cell r="DR96">
            <v>512.77</v>
          </cell>
          <cell r="DS96">
            <v>175</v>
          </cell>
          <cell r="DT96">
            <v>513.47</v>
          </cell>
          <cell r="DU96">
            <v>200</v>
          </cell>
          <cell r="DV96">
            <v>513.29</v>
          </cell>
          <cell r="DW96">
            <v>200</v>
          </cell>
          <cell r="DX96">
            <v>513.29</v>
          </cell>
          <cell r="DY96">
            <v>200</v>
          </cell>
          <cell r="DZ96">
            <v>513.29</v>
          </cell>
          <cell r="EA96">
            <v>200</v>
          </cell>
          <cell r="EB96">
            <v>513.29</v>
          </cell>
          <cell r="EC96">
            <v>200</v>
          </cell>
          <cell r="ED96">
            <v>513.29</v>
          </cell>
          <cell r="EE96">
            <v>200</v>
          </cell>
          <cell r="EF96">
            <v>513.29</v>
          </cell>
          <cell r="EG96">
            <v>200</v>
          </cell>
          <cell r="EH96">
            <v>513.29</v>
          </cell>
          <cell r="EI96">
            <v>200</v>
          </cell>
          <cell r="EJ96">
            <v>513.29</v>
          </cell>
          <cell r="EK96">
            <v>200</v>
          </cell>
          <cell r="EL96">
            <v>513.29</v>
          </cell>
          <cell r="EM96">
            <v>200</v>
          </cell>
          <cell r="EN96">
            <v>513.29</v>
          </cell>
          <cell r="EO96">
            <v>200</v>
          </cell>
          <cell r="EP96">
            <v>513.29</v>
          </cell>
          <cell r="EQ96">
            <v>200</v>
          </cell>
          <cell r="ER96">
            <v>513.29</v>
          </cell>
        </row>
        <row r="97">
          <cell r="B97">
            <v>12700</v>
          </cell>
          <cell r="C97">
            <v>512.77</v>
          </cell>
          <cell r="D97">
            <v>511.69499999999999</v>
          </cell>
          <cell r="E97">
            <v>4.0220000000000004E-3</v>
          </cell>
          <cell r="F97">
            <v>30</v>
          </cell>
          <cell r="G97">
            <v>3.42</v>
          </cell>
          <cell r="H97">
            <v>50</v>
          </cell>
          <cell r="I97">
            <v>1.8</v>
          </cell>
          <cell r="J97">
            <v>4.9163179916317992</v>
          </cell>
          <cell r="K97">
            <v>147.45999999999998</v>
          </cell>
          <cell r="L97">
            <v>140.26</v>
          </cell>
          <cell r="M97">
            <v>192.61260000000001</v>
          </cell>
          <cell r="N97">
            <v>186.48</v>
          </cell>
          <cell r="O97">
            <v>42.330985362086842</v>
          </cell>
          <cell r="P97">
            <v>108.04984471899924</v>
          </cell>
          <cell r="Q97">
            <v>4.5501563063663246</v>
          </cell>
          <cell r="R97">
            <v>1.7258701341493901</v>
          </cell>
          <cell r="S97">
            <v>120.14460000000001</v>
          </cell>
          <cell r="T97">
            <v>2.8382188359736564</v>
          </cell>
          <cell r="U97">
            <v>6.2972244518639879</v>
          </cell>
          <cell r="V97">
            <v>756.57751287941812</v>
          </cell>
          <cell r="W97">
            <v>0.41267863869828975</v>
          </cell>
          <cell r="X97">
            <v>0.52718063208661226</v>
          </cell>
          <cell r="Y97">
            <v>8.625867809181365</v>
          </cell>
          <cell r="Z97">
            <v>4.519849736094284</v>
          </cell>
          <cell r="AA97">
            <v>1661.4508259827267</v>
          </cell>
          <cell r="AB97">
            <v>842.86157878686208</v>
          </cell>
          <cell r="AC97">
            <v>2504.3124047695887</v>
          </cell>
          <cell r="AE97">
            <v>512.91080000000056</v>
          </cell>
          <cell r="AF97">
            <v>512.91080000000056</v>
          </cell>
          <cell r="AG97">
            <v>507.69080000000054</v>
          </cell>
          <cell r="AH97">
            <v>507.69080000000054</v>
          </cell>
          <cell r="AI97">
            <v>511.11080000000055</v>
          </cell>
          <cell r="AJ97">
            <v>515.91080000000056</v>
          </cell>
          <cell r="AK97">
            <v>116</v>
          </cell>
          <cell r="AL97">
            <v>108</v>
          </cell>
          <cell r="AM97">
            <v>0</v>
          </cell>
          <cell r="AN97">
            <v>115.15151515151516</v>
          </cell>
          <cell r="AO97">
            <v>115.25729993922394</v>
          </cell>
          <cell r="AP97">
            <v>230.4088150907391</v>
          </cell>
          <cell r="BO97">
            <v>200</v>
          </cell>
          <cell r="BP97">
            <v>511.25</v>
          </cell>
          <cell r="BQ97">
            <v>200</v>
          </cell>
          <cell r="BR97">
            <v>511.25</v>
          </cell>
          <cell r="BS97">
            <v>200</v>
          </cell>
          <cell r="BT97">
            <v>511.25</v>
          </cell>
          <cell r="BU97">
            <v>200</v>
          </cell>
          <cell r="BV97">
            <v>511.25</v>
          </cell>
          <cell r="BW97">
            <v>200</v>
          </cell>
          <cell r="BX97">
            <v>511.25</v>
          </cell>
          <cell r="BY97">
            <v>200</v>
          </cell>
          <cell r="BZ97">
            <v>511.25</v>
          </cell>
          <cell r="CA97">
            <v>200</v>
          </cell>
          <cell r="CB97">
            <v>511.25</v>
          </cell>
          <cell r="CC97">
            <v>200</v>
          </cell>
          <cell r="CD97">
            <v>511.25</v>
          </cell>
          <cell r="CE97">
            <v>200</v>
          </cell>
          <cell r="CF97">
            <v>511.25</v>
          </cell>
          <cell r="CG97">
            <v>200</v>
          </cell>
          <cell r="CH97">
            <v>511.25</v>
          </cell>
          <cell r="CI97">
            <v>200</v>
          </cell>
          <cell r="CJ97">
            <v>511.25</v>
          </cell>
          <cell r="CK97">
            <v>200</v>
          </cell>
          <cell r="CL97">
            <v>511.25</v>
          </cell>
          <cell r="CM97">
            <v>200</v>
          </cell>
          <cell r="CN97">
            <v>511.25</v>
          </cell>
          <cell r="CO97">
            <v>175</v>
          </cell>
          <cell r="CP97">
            <v>511.37</v>
          </cell>
          <cell r="CQ97">
            <v>150</v>
          </cell>
          <cell r="CR97">
            <v>511.48</v>
          </cell>
          <cell r="CS97">
            <v>125</v>
          </cell>
          <cell r="CT97">
            <v>511.77</v>
          </cell>
          <cell r="CU97">
            <v>100</v>
          </cell>
          <cell r="CV97">
            <v>511.92</v>
          </cell>
          <cell r="CW97">
            <v>75</v>
          </cell>
          <cell r="CX97">
            <v>512.27</v>
          </cell>
          <cell r="CY97">
            <v>50</v>
          </cell>
          <cell r="CZ97">
            <v>512.07000000000005</v>
          </cell>
          <cell r="DA97">
            <v>25</v>
          </cell>
          <cell r="DB97">
            <v>512.14</v>
          </cell>
          <cell r="DE97">
            <v>25</v>
          </cell>
          <cell r="DF97">
            <v>512.77</v>
          </cell>
          <cell r="DG97">
            <v>50</v>
          </cell>
          <cell r="DH97">
            <v>513.16999999999996</v>
          </cell>
          <cell r="DI97">
            <v>75</v>
          </cell>
          <cell r="DJ97">
            <v>511.97</v>
          </cell>
          <cell r="DK97">
            <v>100</v>
          </cell>
          <cell r="DL97">
            <v>512.66999999999996</v>
          </cell>
          <cell r="DM97">
            <v>125</v>
          </cell>
          <cell r="DN97">
            <v>512.47</v>
          </cell>
          <cell r="DO97">
            <v>150</v>
          </cell>
          <cell r="DP97">
            <v>511.14</v>
          </cell>
          <cell r="DQ97">
            <v>175</v>
          </cell>
          <cell r="DR97">
            <v>511.37</v>
          </cell>
          <cell r="DS97">
            <v>200</v>
          </cell>
          <cell r="DT97">
            <v>512.14</v>
          </cell>
          <cell r="DU97">
            <v>200</v>
          </cell>
          <cell r="DV97">
            <v>512.14</v>
          </cell>
          <cell r="DW97">
            <v>200</v>
          </cell>
          <cell r="DX97">
            <v>512.14</v>
          </cell>
          <cell r="DY97">
            <v>200</v>
          </cell>
          <cell r="DZ97">
            <v>512.14</v>
          </cell>
          <cell r="EA97">
            <v>200</v>
          </cell>
          <cell r="EB97">
            <v>512.14</v>
          </cell>
          <cell r="EC97">
            <v>200</v>
          </cell>
          <cell r="ED97">
            <v>512.14</v>
          </cell>
          <cell r="EE97">
            <v>200</v>
          </cell>
          <cell r="EF97">
            <v>512.14</v>
          </cell>
          <cell r="EG97">
            <v>200</v>
          </cell>
          <cell r="EH97">
            <v>512.14</v>
          </cell>
          <cell r="EI97">
            <v>200</v>
          </cell>
          <cell r="EJ97">
            <v>512.14</v>
          </cell>
          <cell r="EK97">
            <v>200</v>
          </cell>
          <cell r="EL97">
            <v>512.14</v>
          </cell>
          <cell r="EM97">
            <v>200</v>
          </cell>
          <cell r="EN97">
            <v>512.14</v>
          </cell>
          <cell r="EO97">
            <v>200</v>
          </cell>
          <cell r="EP97">
            <v>512.14</v>
          </cell>
          <cell r="EQ97">
            <v>200</v>
          </cell>
          <cell r="ER97">
            <v>512.14</v>
          </cell>
        </row>
        <row r="98">
          <cell r="A98" t="str">
            <v>X</v>
          </cell>
          <cell r="B98">
            <v>12700</v>
          </cell>
          <cell r="C98">
            <v>512.77</v>
          </cell>
          <cell r="D98">
            <v>511.69499999999999</v>
          </cell>
          <cell r="E98">
            <v>1.2819999999999999E-3</v>
          </cell>
          <cell r="F98">
            <v>65</v>
          </cell>
          <cell r="G98">
            <v>3.06</v>
          </cell>
          <cell r="H98">
            <v>50</v>
          </cell>
          <cell r="I98">
            <v>2.16</v>
          </cell>
          <cell r="J98">
            <v>4.9163179916317992</v>
          </cell>
          <cell r="K98">
            <v>182.82</v>
          </cell>
          <cell r="L98">
            <v>174.18</v>
          </cell>
          <cell r="M98">
            <v>373.17420000000004</v>
          </cell>
          <cell r="N98">
            <v>225.3312</v>
          </cell>
          <cell r="O98">
            <v>76.032986902919802</v>
          </cell>
          <cell r="P98">
            <v>109.6598136627991</v>
          </cell>
          <cell r="Q98">
            <v>4.9080565580893873</v>
          </cell>
          <cell r="R98">
            <v>2.0548201977881089</v>
          </cell>
          <cell r="S98">
            <v>212.94540000000001</v>
          </cell>
          <cell r="T98">
            <v>2.8006975481825052</v>
          </cell>
          <cell r="U98">
            <v>3.523863209092891</v>
          </cell>
          <cell r="V98">
            <v>750.39046060556927</v>
          </cell>
          <cell r="W98">
            <v>0.13433858736705134</v>
          </cell>
          <cell r="X98">
            <v>0.17319912755701308</v>
          </cell>
          <cell r="Y98">
            <v>5.1220986637482291</v>
          </cell>
          <cell r="Z98">
            <v>2.8665363362476275</v>
          </cell>
          <cell r="AA98">
            <v>1911.4350711653146</v>
          </cell>
          <cell r="AB98">
            <v>645.92007249028143</v>
          </cell>
          <cell r="AC98">
            <v>2557.3551436555963</v>
          </cell>
          <cell r="AE98">
            <v>512.91080000000056</v>
          </cell>
          <cell r="AF98">
            <v>512.91080000000056</v>
          </cell>
          <cell r="AG98">
            <v>507.69080000000054</v>
          </cell>
          <cell r="AH98">
            <v>507.69080000000054</v>
          </cell>
          <cell r="AI98">
            <v>510.75080000000054</v>
          </cell>
          <cell r="AJ98">
            <v>515.91080000000056</v>
          </cell>
          <cell r="AK98">
            <v>133</v>
          </cell>
          <cell r="AL98">
            <v>125</v>
          </cell>
          <cell r="AM98">
            <v>23.049999999991222</v>
          </cell>
          <cell r="AN98">
            <v>130.07142857142858</v>
          </cell>
          <cell r="AO98">
            <v>130.3857142857143</v>
          </cell>
          <cell r="AP98">
            <v>260.45714285714291</v>
          </cell>
          <cell r="BO98">
            <v>200</v>
          </cell>
          <cell r="BP98">
            <v>511.25</v>
          </cell>
          <cell r="BQ98">
            <v>200</v>
          </cell>
          <cell r="BR98">
            <v>511.25</v>
          </cell>
          <cell r="BS98">
            <v>200</v>
          </cell>
          <cell r="BT98">
            <v>511.25</v>
          </cell>
          <cell r="BU98">
            <v>200</v>
          </cell>
          <cell r="BV98">
            <v>511.25</v>
          </cell>
          <cell r="BW98">
            <v>200</v>
          </cell>
          <cell r="BX98">
            <v>511.25</v>
          </cell>
          <cell r="BY98">
            <v>200</v>
          </cell>
          <cell r="BZ98">
            <v>511.25</v>
          </cell>
          <cell r="CA98">
            <v>200</v>
          </cell>
          <cell r="CB98">
            <v>511.25</v>
          </cell>
          <cell r="CC98">
            <v>200</v>
          </cell>
          <cell r="CD98">
            <v>511.25</v>
          </cell>
          <cell r="CE98">
            <v>200</v>
          </cell>
          <cell r="CF98">
            <v>511.25</v>
          </cell>
          <cell r="CG98">
            <v>200</v>
          </cell>
          <cell r="CH98">
            <v>511.25</v>
          </cell>
          <cell r="CI98">
            <v>200</v>
          </cell>
          <cell r="CJ98">
            <v>511.25</v>
          </cell>
          <cell r="CK98">
            <v>200</v>
          </cell>
          <cell r="CL98">
            <v>511.25</v>
          </cell>
          <cell r="CM98">
            <v>200</v>
          </cell>
          <cell r="CN98">
            <v>511.25</v>
          </cell>
          <cell r="CO98">
            <v>175</v>
          </cell>
          <cell r="CP98">
            <v>511.37</v>
          </cell>
          <cell r="CQ98">
            <v>150</v>
          </cell>
          <cell r="CR98">
            <v>511.48</v>
          </cell>
          <cell r="CS98">
            <v>125</v>
          </cell>
          <cell r="CT98">
            <v>511.77</v>
          </cell>
          <cell r="CU98">
            <v>100</v>
          </cell>
          <cell r="CV98">
            <v>511.92</v>
          </cell>
          <cell r="CW98">
            <v>75</v>
          </cell>
          <cell r="CX98">
            <v>512.27</v>
          </cell>
          <cell r="CY98">
            <v>50</v>
          </cell>
          <cell r="CZ98">
            <v>512.07000000000005</v>
          </cell>
          <cell r="DA98">
            <v>25</v>
          </cell>
          <cell r="DB98">
            <v>512.14</v>
          </cell>
          <cell r="DE98">
            <v>25</v>
          </cell>
          <cell r="DF98">
            <v>512.77</v>
          </cell>
          <cell r="DG98">
            <v>50</v>
          </cell>
          <cell r="DH98">
            <v>513.16999999999996</v>
          </cell>
          <cell r="DI98">
            <v>75</v>
          </cell>
          <cell r="DJ98">
            <v>511.97</v>
          </cell>
          <cell r="DK98">
            <v>100</v>
          </cell>
          <cell r="DL98">
            <v>512.66999999999996</v>
          </cell>
          <cell r="DM98">
            <v>125</v>
          </cell>
          <cell r="DN98">
            <v>512.47</v>
          </cell>
          <cell r="DO98">
            <v>150</v>
          </cell>
          <cell r="DP98">
            <v>511.14</v>
          </cell>
          <cell r="DQ98">
            <v>175</v>
          </cell>
          <cell r="DR98">
            <v>511.37</v>
          </cell>
          <cell r="DS98">
            <v>200</v>
          </cell>
          <cell r="DT98">
            <v>512.14</v>
          </cell>
          <cell r="DU98">
            <v>200</v>
          </cell>
          <cell r="DV98">
            <v>512.14</v>
          </cell>
          <cell r="DW98">
            <v>200</v>
          </cell>
          <cell r="DX98">
            <v>512.14</v>
          </cell>
          <cell r="DY98">
            <v>200</v>
          </cell>
          <cell r="DZ98">
            <v>512.14</v>
          </cell>
          <cell r="EA98">
            <v>200</v>
          </cell>
          <cell r="EB98">
            <v>512.14</v>
          </cell>
          <cell r="EC98">
            <v>200</v>
          </cell>
          <cell r="ED98">
            <v>512.14</v>
          </cell>
          <cell r="EE98">
            <v>200</v>
          </cell>
          <cell r="EF98">
            <v>512.14</v>
          </cell>
          <cell r="EG98">
            <v>200</v>
          </cell>
          <cell r="EH98">
            <v>512.14</v>
          </cell>
          <cell r="EI98">
            <v>200</v>
          </cell>
          <cell r="EJ98">
            <v>512.14</v>
          </cell>
          <cell r="EK98">
            <v>200</v>
          </cell>
          <cell r="EL98">
            <v>512.14</v>
          </cell>
          <cell r="EM98">
            <v>200</v>
          </cell>
          <cell r="EN98">
            <v>512.14</v>
          </cell>
          <cell r="EO98">
            <v>200</v>
          </cell>
          <cell r="EP98">
            <v>512.14</v>
          </cell>
          <cell r="EQ98">
            <v>200</v>
          </cell>
          <cell r="ER98">
            <v>512.14</v>
          </cell>
        </row>
        <row r="99">
          <cell r="B99">
            <v>13000</v>
          </cell>
          <cell r="C99">
            <v>511.92500000000001</v>
          </cell>
          <cell r="D99">
            <v>511.4</v>
          </cell>
          <cell r="E99">
            <v>1.2819999999999999E-3</v>
          </cell>
          <cell r="F99">
            <v>65</v>
          </cell>
          <cell r="G99">
            <v>3.06</v>
          </cell>
          <cell r="H99">
            <v>50</v>
          </cell>
          <cell r="I99">
            <v>2.16</v>
          </cell>
          <cell r="J99">
            <v>4.9163179916317992</v>
          </cell>
          <cell r="K99">
            <v>182.82</v>
          </cell>
          <cell r="L99">
            <v>174.18</v>
          </cell>
          <cell r="M99">
            <v>373.17420000000004</v>
          </cell>
          <cell r="N99">
            <v>225.3312</v>
          </cell>
          <cell r="O99">
            <v>76.032986902919802</v>
          </cell>
          <cell r="P99">
            <v>109.6598136627991</v>
          </cell>
          <cell r="Q99">
            <v>4.9080565580893873</v>
          </cell>
          <cell r="R99">
            <v>2.0548201977881089</v>
          </cell>
          <cell r="S99">
            <v>212.94540000000001</v>
          </cell>
          <cell r="T99">
            <v>2.8006975481825052</v>
          </cell>
          <cell r="U99">
            <v>3.523863209092891</v>
          </cell>
          <cell r="V99">
            <v>750.39046060556927</v>
          </cell>
          <cell r="W99">
            <v>0.13433858736705134</v>
          </cell>
          <cell r="X99">
            <v>0.17319912755701308</v>
          </cell>
          <cell r="Y99">
            <v>5.1220986637482291</v>
          </cell>
          <cell r="Z99">
            <v>2.8665363362476275</v>
          </cell>
          <cell r="AA99">
            <v>1911.4350711653146</v>
          </cell>
          <cell r="AB99">
            <v>645.92007249028143</v>
          </cell>
          <cell r="AC99">
            <v>2557.3551436555963</v>
          </cell>
          <cell r="AE99">
            <v>512.52620000000059</v>
          </cell>
          <cell r="AF99">
            <v>512.52620000000059</v>
          </cell>
          <cell r="AG99">
            <v>507.30620000000056</v>
          </cell>
          <cell r="AH99">
            <v>507.30620000000056</v>
          </cell>
          <cell r="AI99">
            <v>510.36620000000056</v>
          </cell>
          <cell r="AJ99">
            <v>515.52620000000059</v>
          </cell>
          <cell r="AK99">
            <v>132</v>
          </cell>
          <cell r="AL99">
            <v>126</v>
          </cell>
          <cell r="AM99">
            <v>18.199999999991157</v>
          </cell>
          <cell r="AN99">
            <v>130.07142857142858</v>
          </cell>
          <cell r="AO99">
            <v>130.3857142857143</v>
          </cell>
          <cell r="AP99">
            <v>260.45714285714291</v>
          </cell>
          <cell r="BO99">
            <v>200</v>
          </cell>
          <cell r="BP99">
            <v>511.52499999999998</v>
          </cell>
          <cell r="BQ99">
            <v>200</v>
          </cell>
          <cell r="BR99">
            <v>511.52499999999998</v>
          </cell>
          <cell r="BS99">
            <v>200</v>
          </cell>
          <cell r="BT99">
            <v>511.52499999999998</v>
          </cell>
          <cell r="BU99">
            <v>200</v>
          </cell>
          <cell r="BV99">
            <v>511.52499999999998</v>
          </cell>
          <cell r="BW99">
            <v>200</v>
          </cell>
          <cell r="BX99">
            <v>511.52499999999998</v>
          </cell>
          <cell r="BY99">
            <v>200</v>
          </cell>
          <cell r="BZ99">
            <v>511.52499999999998</v>
          </cell>
          <cell r="CA99">
            <v>200</v>
          </cell>
          <cell r="CB99">
            <v>511.52499999999998</v>
          </cell>
          <cell r="CC99">
            <v>200</v>
          </cell>
          <cell r="CD99">
            <v>511.52499999999998</v>
          </cell>
          <cell r="CE99">
            <v>200</v>
          </cell>
          <cell r="CF99">
            <v>511.52499999999998</v>
          </cell>
          <cell r="CG99">
            <v>200</v>
          </cell>
          <cell r="CH99">
            <v>511.52499999999998</v>
          </cell>
          <cell r="CI99">
            <v>200</v>
          </cell>
          <cell r="CJ99">
            <v>511.52499999999998</v>
          </cell>
          <cell r="CK99">
            <v>200</v>
          </cell>
          <cell r="CL99">
            <v>511.52499999999998</v>
          </cell>
          <cell r="CM99">
            <v>200</v>
          </cell>
          <cell r="CN99">
            <v>511.52499999999998</v>
          </cell>
          <cell r="CO99">
            <v>175</v>
          </cell>
          <cell r="CP99">
            <v>511.32499999999999</v>
          </cell>
          <cell r="CQ99">
            <v>150</v>
          </cell>
          <cell r="CR99">
            <v>511.40499999999997</v>
          </cell>
          <cell r="CS99">
            <v>125</v>
          </cell>
          <cell r="CT99">
            <v>511.42500000000001</v>
          </cell>
          <cell r="CU99">
            <v>100</v>
          </cell>
          <cell r="CV99">
            <v>511.63499999999999</v>
          </cell>
          <cell r="CW99">
            <v>75</v>
          </cell>
          <cell r="CX99">
            <v>511.52499999999998</v>
          </cell>
          <cell r="CY99">
            <v>50</v>
          </cell>
          <cell r="CZ99">
            <v>511.82499999999999</v>
          </cell>
          <cell r="DA99">
            <v>25</v>
          </cell>
          <cell r="DB99">
            <v>511.85500000000002</v>
          </cell>
          <cell r="DE99">
            <v>25</v>
          </cell>
          <cell r="DF99">
            <v>511.85500000000002</v>
          </cell>
          <cell r="DG99">
            <v>50</v>
          </cell>
          <cell r="DH99">
            <v>510.90499999999997</v>
          </cell>
          <cell r="DI99">
            <v>75</v>
          </cell>
          <cell r="DJ99">
            <v>510.85500000000002</v>
          </cell>
          <cell r="DK99">
            <v>100</v>
          </cell>
          <cell r="DL99">
            <v>511.52499999999998</v>
          </cell>
          <cell r="DM99">
            <v>125</v>
          </cell>
          <cell r="DN99">
            <v>511.505</v>
          </cell>
          <cell r="DO99">
            <v>150</v>
          </cell>
          <cell r="DP99">
            <v>511.435</v>
          </cell>
          <cell r="DQ99">
            <v>175</v>
          </cell>
          <cell r="DR99">
            <v>511.35500000000002</v>
          </cell>
          <cell r="DS99">
            <v>200</v>
          </cell>
          <cell r="DT99">
            <v>511.27499999999998</v>
          </cell>
          <cell r="DU99">
            <v>200</v>
          </cell>
          <cell r="DV99">
            <v>511.27499999999998</v>
          </cell>
          <cell r="DW99">
            <v>200</v>
          </cell>
          <cell r="DX99">
            <v>511.27499999999998</v>
          </cell>
          <cell r="DY99">
            <v>200</v>
          </cell>
          <cell r="DZ99">
            <v>511.27499999999998</v>
          </cell>
          <cell r="EA99">
            <v>200</v>
          </cell>
          <cell r="EB99">
            <v>511.27499999999998</v>
          </cell>
          <cell r="EC99">
            <v>200</v>
          </cell>
          <cell r="ED99">
            <v>511.27499999999998</v>
          </cell>
          <cell r="EE99">
            <v>200</v>
          </cell>
          <cell r="EF99">
            <v>511.27499999999998</v>
          </cell>
          <cell r="EG99">
            <v>200</v>
          </cell>
          <cell r="EH99">
            <v>511.27499999999998</v>
          </cell>
          <cell r="EI99">
            <v>200</v>
          </cell>
          <cell r="EJ99">
            <v>511.27499999999998</v>
          </cell>
          <cell r="EK99">
            <v>200</v>
          </cell>
          <cell r="EL99">
            <v>511.27499999999998</v>
          </cell>
          <cell r="EM99">
            <v>200</v>
          </cell>
          <cell r="EN99">
            <v>511.27499999999998</v>
          </cell>
          <cell r="EO99">
            <v>200</v>
          </cell>
          <cell r="EP99">
            <v>511.27499999999998</v>
          </cell>
          <cell r="EQ99">
            <v>200</v>
          </cell>
          <cell r="ER99">
            <v>511.27499999999998</v>
          </cell>
        </row>
        <row r="100">
          <cell r="B100">
            <v>13200</v>
          </cell>
          <cell r="C100">
            <v>511.30500000000001</v>
          </cell>
          <cell r="D100">
            <v>511.005</v>
          </cell>
          <cell r="E100">
            <v>1.2819999999999999E-3</v>
          </cell>
          <cell r="F100">
            <v>65</v>
          </cell>
          <cell r="G100">
            <v>3.06</v>
          </cell>
          <cell r="H100">
            <v>50</v>
          </cell>
          <cell r="I100">
            <v>2.16</v>
          </cell>
          <cell r="J100">
            <v>4.9163179916317992</v>
          </cell>
          <cell r="K100">
            <v>182.82</v>
          </cell>
          <cell r="L100">
            <v>174.18</v>
          </cell>
          <cell r="M100">
            <v>373.17420000000004</v>
          </cell>
          <cell r="N100">
            <v>225.3312</v>
          </cell>
          <cell r="O100">
            <v>76.032986902919802</v>
          </cell>
          <cell r="P100">
            <v>109.6598136627991</v>
          </cell>
          <cell r="Q100">
            <v>4.9080565580893873</v>
          </cell>
          <cell r="R100">
            <v>2.0548201977881089</v>
          </cell>
          <cell r="S100">
            <v>212.94540000000001</v>
          </cell>
          <cell r="T100">
            <v>2.8006975481825052</v>
          </cell>
          <cell r="U100">
            <v>3.523863209092891</v>
          </cell>
          <cell r="V100">
            <v>750.39046060556927</v>
          </cell>
          <cell r="W100">
            <v>0.13433858736705134</v>
          </cell>
          <cell r="X100">
            <v>0.17319912755701308</v>
          </cell>
          <cell r="Y100">
            <v>5.1220986637482291</v>
          </cell>
          <cell r="Z100">
            <v>2.8665363362476275</v>
          </cell>
          <cell r="AA100">
            <v>1911.4350711653146</v>
          </cell>
          <cell r="AB100">
            <v>645.92007249028143</v>
          </cell>
          <cell r="AC100">
            <v>2557.3551436555963</v>
          </cell>
          <cell r="AE100">
            <v>512.2698000000006</v>
          </cell>
          <cell r="AF100">
            <v>512.2698000000006</v>
          </cell>
          <cell r="AG100">
            <v>507.04980000000057</v>
          </cell>
          <cell r="AH100">
            <v>507.04980000000057</v>
          </cell>
          <cell r="AI100">
            <v>510.10980000000058</v>
          </cell>
          <cell r="AJ100">
            <v>515.2698000000006</v>
          </cell>
          <cell r="AK100">
            <v>133</v>
          </cell>
          <cell r="AL100">
            <v>126</v>
          </cell>
          <cell r="AM100">
            <v>4.0927249999921571</v>
          </cell>
          <cell r="AN100">
            <v>130.07142857142858</v>
          </cell>
          <cell r="AO100">
            <v>130.3857142857143</v>
          </cell>
          <cell r="AP100">
            <v>260.45714285714291</v>
          </cell>
          <cell r="BO100">
            <v>200</v>
          </cell>
          <cell r="BP100">
            <v>510.95499999999998</v>
          </cell>
          <cell r="BQ100">
            <v>200</v>
          </cell>
          <cell r="BR100">
            <v>510.95499999999998</v>
          </cell>
          <cell r="BS100">
            <v>200</v>
          </cell>
          <cell r="BT100">
            <v>510.95499999999998</v>
          </cell>
          <cell r="BU100">
            <v>200</v>
          </cell>
          <cell r="BV100">
            <v>510.95499999999998</v>
          </cell>
          <cell r="BW100">
            <v>200</v>
          </cell>
          <cell r="BX100">
            <v>510.95499999999998</v>
          </cell>
          <cell r="BY100">
            <v>200</v>
          </cell>
          <cell r="BZ100">
            <v>510.95499999999998</v>
          </cell>
          <cell r="CA100">
            <v>200</v>
          </cell>
          <cell r="CB100">
            <v>510.95499999999998</v>
          </cell>
          <cell r="CC100">
            <v>200</v>
          </cell>
          <cell r="CD100">
            <v>510.95499999999998</v>
          </cell>
          <cell r="CE100">
            <v>200</v>
          </cell>
          <cell r="CF100">
            <v>510.95499999999998</v>
          </cell>
          <cell r="CG100">
            <v>200</v>
          </cell>
          <cell r="CH100">
            <v>510.95499999999998</v>
          </cell>
          <cell r="CI100">
            <v>200</v>
          </cell>
          <cell r="CJ100">
            <v>510.95499999999998</v>
          </cell>
          <cell r="CK100">
            <v>200</v>
          </cell>
          <cell r="CL100">
            <v>510.95499999999998</v>
          </cell>
          <cell r="CM100">
            <v>175</v>
          </cell>
          <cell r="CN100">
            <v>511.07499999999999</v>
          </cell>
          <cell r="CO100">
            <v>150</v>
          </cell>
          <cell r="CP100">
            <v>511.005</v>
          </cell>
          <cell r="CQ100">
            <v>125</v>
          </cell>
          <cell r="CR100">
            <v>511.03500000000003</v>
          </cell>
          <cell r="CS100">
            <v>100</v>
          </cell>
          <cell r="CT100">
            <v>511.185</v>
          </cell>
          <cell r="CU100">
            <v>75</v>
          </cell>
          <cell r="CV100">
            <v>511.27499999999998</v>
          </cell>
          <cell r="CW100">
            <v>48</v>
          </cell>
          <cell r="CX100">
            <v>511.27499999999998</v>
          </cell>
          <cell r="CY100">
            <v>38</v>
          </cell>
          <cell r="CZ100">
            <v>509.40499999999997</v>
          </cell>
          <cell r="DA100">
            <v>25</v>
          </cell>
          <cell r="DB100">
            <v>510.78199999999998</v>
          </cell>
          <cell r="DE100">
            <v>5</v>
          </cell>
          <cell r="DF100">
            <v>0</v>
          </cell>
          <cell r="DG100">
            <v>25</v>
          </cell>
          <cell r="DH100">
            <v>511.40499999999997</v>
          </cell>
          <cell r="DI100">
            <v>50</v>
          </cell>
          <cell r="DJ100">
            <v>511.505</v>
          </cell>
          <cell r="DK100">
            <v>75</v>
          </cell>
          <cell r="DL100">
            <v>511.10500000000002</v>
          </cell>
          <cell r="DM100">
            <v>100</v>
          </cell>
          <cell r="DN100">
            <v>511.35500000000002</v>
          </cell>
          <cell r="DO100">
            <v>125</v>
          </cell>
          <cell r="DP100">
            <v>511.255</v>
          </cell>
          <cell r="DQ100">
            <v>150</v>
          </cell>
          <cell r="DR100">
            <v>511.20499999999998</v>
          </cell>
          <cell r="DS100">
            <v>175</v>
          </cell>
          <cell r="DT100">
            <v>511.125</v>
          </cell>
          <cell r="DU100">
            <v>200</v>
          </cell>
          <cell r="DV100">
            <v>511.05500000000001</v>
          </cell>
          <cell r="DW100">
            <v>200</v>
          </cell>
          <cell r="DX100">
            <v>511.05500000000001</v>
          </cell>
          <cell r="DY100">
            <v>200</v>
          </cell>
          <cell r="DZ100">
            <v>511.05500000000001</v>
          </cell>
          <cell r="EA100">
            <v>200</v>
          </cell>
          <cell r="EB100">
            <v>511.05500000000001</v>
          </cell>
          <cell r="EC100">
            <v>200</v>
          </cell>
          <cell r="ED100">
            <v>511.05500000000001</v>
          </cell>
          <cell r="EE100">
            <v>200</v>
          </cell>
          <cell r="EF100">
            <v>511.05500000000001</v>
          </cell>
          <cell r="EG100">
            <v>200</v>
          </cell>
          <cell r="EH100">
            <v>511.05500000000001</v>
          </cell>
          <cell r="EI100">
            <v>200</v>
          </cell>
          <cell r="EJ100">
            <v>511.05500000000001</v>
          </cell>
          <cell r="EK100">
            <v>200</v>
          </cell>
          <cell r="EL100">
            <v>511.05500000000001</v>
          </cell>
          <cell r="EM100">
            <v>200</v>
          </cell>
          <cell r="EN100">
            <v>511.05500000000001</v>
          </cell>
          <cell r="EO100">
            <v>200</v>
          </cell>
          <cell r="EP100">
            <v>511.05500000000001</v>
          </cell>
          <cell r="EQ100">
            <v>200</v>
          </cell>
          <cell r="ER100">
            <v>511.05500000000001</v>
          </cell>
        </row>
        <row r="101">
          <cell r="A101" t="str">
            <v>PC8RD 13+410.72</v>
          </cell>
          <cell r="B101">
            <v>13400</v>
          </cell>
          <cell r="C101">
            <v>510.20499999999998</v>
          </cell>
          <cell r="D101">
            <v>510.315</v>
          </cell>
          <cell r="E101">
            <v>1.2819999999999999E-3</v>
          </cell>
          <cell r="F101">
            <v>65</v>
          </cell>
          <cell r="G101">
            <v>3.06</v>
          </cell>
          <cell r="H101">
            <v>50</v>
          </cell>
          <cell r="I101">
            <v>2.16</v>
          </cell>
          <cell r="J101">
            <v>4.9163179916317992</v>
          </cell>
          <cell r="K101">
            <v>182.82</v>
          </cell>
          <cell r="L101">
            <v>174.18</v>
          </cell>
          <cell r="M101">
            <v>373.17420000000004</v>
          </cell>
          <cell r="N101">
            <v>225.3312</v>
          </cell>
          <cell r="O101">
            <v>76.032986902919802</v>
          </cell>
          <cell r="P101">
            <v>109.6598136627991</v>
          </cell>
          <cell r="Q101">
            <v>4.9080565580893873</v>
          </cell>
          <cell r="R101">
            <v>2.0548201977881089</v>
          </cell>
          <cell r="S101">
            <v>212.94540000000001</v>
          </cell>
          <cell r="T101">
            <v>2.8006975481825052</v>
          </cell>
          <cell r="U101">
            <v>3.523863209092891</v>
          </cell>
          <cell r="V101">
            <v>750.39046060556927</v>
          </cell>
          <cell r="W101">
            <v>0.13433858736705134</v>
          </cell>
          <cell r="X101">
            <v>0.17319912755701308</v>
          </cell>
          <cell r="Y101">
            <v>5.1220986637482291</v>
          </cell>
          <cell r="Z101">
            <v>2.8665363362476275</v>
          </cell>
          <cell r="AA101">
            <v>1911.4350711653146</v>
          </cell>
          <cell r="AB101">
            <v>645.92007249028143</v>
          </cell>
          <cell r="AC101">
            <v>2557.3551436555963</v>
          </cell>
          <cell r="AE101">
            <v>512.01340000000062</v>
          </cell>
          <cell r="AF101">
            <v>512.01340000000062</v>
          </cell>
          <cell r="AG101">
            <v>506.79340000000059</v>
          </cell>
          <cell r="AH101">
            <v>506.79340000000059</v>
          </cell>
          <cell r="AI101">
            <v>509.85340000000059</v>
          </cell>
          <cell r="AJ101">
            <v>515.01340000000062</v>
          </cell>
          <cell r="AK101">
            <v>133</v>
          </cell>
          <cell r="AL101">
            <v>127</v>
          </cell>
          <cell r="AM101">
            <v>4.9937499999906265</v>
          </cell>
          <cell r="AN101">
            <v>130.07142857142858</v>
          </cell>
          <cell r="AO101">
            <v>130.3857142857143</v>
          </cell>
          <cell r="AP101">
            <v>260.45714285714291</v>
          </cell>
          <cell r="BO101">
            <v>200</v>
          </cell>
          <cell r="BP101">
            <v>510.26499999999999</v>
          </cell>
          <cell r="BQ101">
            <v>200</v>
          </cell>
          <cell r="BR101">
            <v>510.26499999999999</v>
          </cell>
          <cell r="BS101">
            <v>200</v>
          </cell>
          <cell r="BT101">
            <v>510.26499999999999</v>
          </cell>
          <cell r="BU101">
            <v>200</v>
          </cell>
          <cell r="BV101">
            <v>510.26499999999999</v>
          </cell>
          <cell r="BW101">
            <v>200</v>
          </cell>
          <cell r="BX101">
            <v>510.26499999999999</v>
          </cell>
          <cell r="BY101">
            <v>200</v>
          </cell>
          <cell r="BZ101">
            <v>510.26499999999999</v>
          </cell>
          <cell r="CA101">
            <v>200</v>
          </cell>
          <cell r="CB101">
            <v>510.26499999999999</v>
          </cell>
          <cell r="CC101">
            <v>200</v>
          </cell>
          <cell r="CD101">
            <v>510.26499999999999</v>
          </cell>
          <cell r="CE101">
            <v>200</v>
          </cell>
          <cell r="CF101">
            <v>510.26499999999999</v>
          </cell>
          <cell r="CG101">
            <v>200</v>
          </cell>
          <cell r="CH101">
            <v>510.26499999999999</v>
          </cell>
          <cell r="CI101">
            <v>200</v>
          </cell>
          <cell r="CJ101">
            <v>510.26499999999999</v>
          </cell>
          <cell r="CK101">
            <v>200</v>
          </cell>
          <cell r="CL101">
            <v>510.26499999999999</v>
          </cell>
          <cell r="CM101">
            <v>200</v>
          </cell>
          <cell r="CN101">
            <v>510.26499999999999</v>
          </cell>
          <cell r="CO101">
            <v>175</v>
          </cell>
          <cell r="CP101">
            <v>510.35500000000002</v>
          </cell>
          <cell r="CQ101">
            <v>150</v>
          </cell>
          <cell r="CR101">
            <v>510.52499999999998</v>
          </cell>
          <cell r="CS101">
            <v>125</v>
          </cell>
          <cell r="CT101">
            <v>510.40499999999997</v>
          </cell>
          <cell r="CU101">
            <v>100</v>
          </cell>
          <cell r="CV101">
            <v>510.60500000000002</v>
          </cell>
          <cell r="CW101">
            <v>75</v>
          </cell>
          <cell r="CX101">
            <v>509.96499999999997</v>
          </cell>
          <cell r="CY101">
            <v>50</v>
          </cell>
          <cell r="CZ101">
            <v>510.108</v>
          </cell>
          <cell r="DA101">
            <v>25</v>
          </cell>
          <cell r="DB101">
            <v>510.185</v>
          </cell>
          <cell r="DE101">
            <v>25</v>
          </cell>
          <cell r="DF101">
            <v>510.40499999999997</v>
          </cell>
          <cell r="DG101">
            <v>50</v>
          </cell>
          <cell r="DH101">
            <v>510.60500000000002</v>
          </cell>
          <cell r="DI101">
            <v>75</v>
          </cell>
          <cell r="DJ101">
            <v>510.505</v>
          </cell>
          <cell r="DK101">
            <v>100</v>
          </cell>
          <cell r="DL101">
            <v>510.60500000000002</v>
          </cell>
          <cell r="DM101">
            <v>125</v>
          </cell>
          <cell r="DN101">
            <v>510.55500000000001</v>
          </cell>
          <cell r="DO101">
            <v>150</v>
          </cell>
          <cell r="DP101">
            <v>510.495</v>
          </cell>
          <cell r="DQ101">
            <v>175</v>
          </cell>
          <cell r="DR101">
            <v>510.42500000000001</v>
          </cell>
          <cell r="DS101">
            <v>200</v>
          </cell>
          <cell r="DT101">
            <v>510.36500000000001</v>
          </cell>
          <cell r="DU101">
            <v>200</v>
          </cell>
          <cell r="DV101">
            <v>510.36500000000001</v>
          </cell>
          <cell r="DW101">
            <v>200</v>
          </cell>
          <cell r="DX101">
            <v>510.36500000000001</v>
          </cell>
          <cell r="DY101">
            <v>200</v>
          </cell>
          <cell r="DZ101">
            <v>510.36500000000001</v>
          </cell>
          <cell r="EA101">
            <v>200</v>
          </cell>
          <cell r="EB101">
            <v>510.36500000000001</v>
          </cell>
          <cell r="EC101">
            <v>200</v>
          </cell>
          <cell r="ED101">
            <v>510.36500000000001</v>
          </cell>
          <cell r="EE101">
            <v>200</v>
          </cell>
          <cell r="EF101">
            <v>510.36500000000001</v>
          </cell>
          <cell r="EG101">
            <v>200</v>
          </cell>
          <cell r="EH101">
            <v>510.36500000000001</v>
          </cell>
          <cell r="EI101">
            <v>200</v>
          </cell>
          <cell r="EJ101">
            <v>510.36500000000001</v>
          </cell>
          <cell r="EK101">
            <v>200</v>
          </cell>
          <cell r="EL101">
            <v>510.36500000000001</v>
          </cell>
          <cell r="EM101">
            <v>200</v>
          </cell>
          <cell r="EN101">
            <v>510.36500000000001</v>
          </cell>
          <cell r="EO101">
            <v>200</v>
          </cell>
          <cell r="EP101">
            <v>510.36500000000001</v>
          </cell>
          <cell r="EQ101">
            <v>200</v>
          </cell>
          <cell r="ER101">
            <v>510.36500000000001</v>
          </cell>
        </row>
        <row r="102">
          <cell r="B102">
            <v>13600</v>
          </cell>
          <cell r="C102">
            <v>509.12</v>
          </cell>
          <cell r="D102">
            <v>509.91700000000003</v>
          </cell>
          <cell r="E102">
            <v>1.2819999999999999E-3</v>
          </cell>
          <cell r="F102">
            <v>65</v>
          </cell>
          <cell r="G102">
            <v>3.06</v>
          </cell>
          <cell r="H102">
            <v>50</v>
          </cell>
          <cell r="I102">
            <v>2.16</v>
          </cell>
          <cell r="J102">
            <v>4.9163179916317992</v>
          </cell>
          <cell r="K102">
            <v>182.82</v>
          </cell>
          <cell r="L102">
            <v>174.18</v>
          </cell>
          <cell r="M102">
            <v>373.17420000000004</v>
          </cell>
          <cell r="N102">
            <v>225.3312</v>
          </cell>
          <cell r="O102">
            <v>76.032986902919802</v>
          </cell>
          <cell r="P102">
            <v>109.6598136627991</v>
          </cell>
          <cell r="Q102">
            <v>4.9080565580893873</v>
          </cell>
          <cell r="R102">
            <v>2.0548201977881089</v>
          </cell>
          <cell r="S102">
            <v>212.94540000000001</v>
          </cell>
          <cell r="T102">
            <v>2.8006975481825052</v>
          </cell>
          <cell r="U102">
            <v>3.523863209092891</v>
          </cell>
          <cell r="V102">
            <v>750.39046060556927</v>
          </cell>
          <cell r="W102">
            <v>0.13433858736705134</v>
          </cell>
          <cell r="X102">
            <v>0.17319912755701308</v>
          </cell>
          <cell r="Y102">
            <v>5.1220986637482291</v>
          </cell>
          <cell r="Z102">
            <v>2.8665363362476275</v>
          </cell>
          <cell r="AA102">
            <v>1911.4350711653146</v>
          </cell>
          <cell r="AB102">
            <v>645.92007249028143</v>
          </cell>
          <cell r="AC102">
            <v>2557.3551436555963</v>
          </cell>
          <cell r="AE102">
            <v>511.75700000000063</v>
          </cell>
          <cell r="AF102">
            <v>511.75700000000063</v>
          </cell>
          <cell r="AG102">
            <v>506.5370000000006</v>
          </cell>
          <cell r="AH102">
            <v>506.5370000000006</v>
          </cell>
          <cell r="AI102">
            <v>509.59700000000061</v>
          </cell>
          <cell r="AJ102">
            <v>514.75700000000063</v>
          </cell>
          <cell r="AK102">
            <v>133</v>
          </cell>
          <cell r="AL102">
            <v>129</v>
          </cell>
          <cell r="AM102">
            <v>0</v>
          </cell>
          <cell r="AN102">
            <v>130.07142857142858</v>
          </cell>
          <cell r="AO102">
            <v>130.3857142857143</v>
          </cell>
          <cell r="AP102">
            <v>260.45714285714291</v>
          </cell>
          <cell r="BO102">
            <v>200</v>
          </cell>
          <cell r="BP102">
            <v>510.37400000000002</v>
          </cell>
          <cell r="BQ102">
            <v>200</v>
          </cell>
          <cell r="BR102">
            <v>510.37400000000002</v>
          </cell>
          <cell r="BS102">
            <v>200</v>
          </cell>
          <cell r="BT102">
            <v>510.37400000000002</v>
          </cell>
          <cell r="BU102">
            <v>200</v>
          </cell>
          <cell r="BV102">
            <v>510.37400000000002</v>
          </cell>
          <cell r="BW102">
            <v>200</v>
          </cell>
          <cell r="BX102">
            <v>510.37400000000002</v>
          </cell>
          <cell r="BY102">
            <v>200</v>
          </cell>
          <cell r="BZ102">
            <v>510.37400000000002</v>
          </cell>
          <cell r="CA102">
            <v>200</v>
          </cell>
          <cell r="CB102">
            <v>510.37400000000002</v>
          </cell>
          <cell r="CC102">
            <v>200</v>
          </cell>
          <cell r="CD102">
            <v>510.37400000000002</v>
          </cell>
          <cell r="CE102">
            <v>200</v>
          </cell>
          <cell r="CF102">
            <v>510.37400000000002</v>
          </cell>
          <cell r="CG102">
            <v>200</v>
          </cell>
          <cell r="CH102">
            <v>510.37400000000002</v>
          </cell>
          <cell r="CI102">
            <v>200</v>
          </cell>
          <cell r="CJ102">
            <v>510.37400000000002</v>
          </cell>
          <cell r="CK102">
            <v>200</v>
          </cell>
          <cell r="CL102">
            <v>510.37400000000002</v>
          </cell>
          <cell r="CM102">
            <v>200</v>
          </cell>
          <cell r="CN102">
            <v>510.37400000000002</v>
          </cell>
          <cell r="CO102">
            <v>175</v>
          </cell>
          <cell r="CP102">
            <v>510.37</v>
          </cell>
          <cell r="CQ102">
            <v>150</v>
          </cell>
          <cell r="CR102">
            <v>510.15</v>
          </cell>
          <cell r="CS102">
            <v>125</v>
          </cell>
          <cell r="CT102">
            <v>510.15</v>
          </cell>
          <cell r="CU102">
            <v>100</v>
          </cell>
          <cell r="CV102">
            <v>510.26</v>
          </cell>
          <cell r="CW102">
            <v>75</v>
          </cell>
          <cell r="CX102">
            <v>510.18</v>
          </cell>
          <cell r="CY102">
            <v>50</v>
          </cell>
          <cell r="CZ102">
            <v>510.13</v>
          </cell>
          <cell r="DA102">
            <v>25</v>
          </cell>
          <cell r="DB102">
            <v>510.28</v>
          </cell>
          <cell r="DE102">
            <v>25</v>
          </cell>
          <cell r="DF102">
            <v>509.23</v>
          </cell>
          <cell r="DG102">
            <v>50</v>
          </cell>
          <cell r="DH102">
            <v>509.14</v>
          </cell>
          <cell r="DI102">
            <v>75</v>
          </cell>
          <cell r="DJ102">
            <v>509.23</v>
          </cell>
          <cell r="DK102">
            <v>100</v>
          </cell>
          <cell r="DL102">
            <v>509.26</v>
          </cell>
          <cell r="DM102">
            <v>125</v>
          </cell>
          <cell r="DN102">
            <v>509.34</v>
          </cell>
          <cell r="DO102">
            <v>150</v>
          </cell>
          <cell r="DP102">
            <v>509.66</v>
          </cell>
          <cell r="DQ102">
            <v>175</v>
          </cell>
          <cell r="DR102">
            <v>509.56</v>
          </cell>
          <cell r="DS102">
            <v>200</v>
          </cell>
          <cell r="DT102">
            <v>509.46</v>
          </cell>
          <cell r="DU102">
            <v>200</v>
          </cell>
          <cell r="DV102">
            <v>509.46</v>
          </cell>
          <cell r="DW102">
            <v>200</v>
          </cell>
          <cell r="DX102">
            <v>509.46</v>
          </cell>
          <cell r="DY102">
            <v>200</v>
          </cell>
          <cell r="DZ102">
            <v>509.46</v>
          </cell>
          <cell r="EA102">
            <v>200</v>
          </cell>
          <cell r="EB102">
            <v>509.46</v>
          </cell>
          <cell r="EC102">
            <v>200</v>
          </cell>
          <cell r="ED102">
            <v>509.46</v>
          </cell>
          <cell r="EE102">
            <v>200</v>
          </cell>
          <cell r="EF102">
            <v>509.46</v>
          </cell>
          <cell r="EG102">
            <v>200</v>
          </cell>
          <cell r="EH102">
            <v>509.46</v>
          </cell>
          <cell r="EI102">
            <v>200</v>
          </cell>
          <cell r="EJ102">
            <v>509.46</v>
          </cell>
          <cell r="EK102">
            <v>200</v>
          </cell>
          <cell r="EL102">
            <v>509.46</v>
          </cell>
          <cell r="EM102">
            <v>200</v>
          </cell>
          <cell r="EN102">
            <v>509.46</v>
          </cell>
          <cell r="EO102">
            <v>200</v>
          </cell>
          <cell r="EP102">
            <v>509.46</v>
          </cell>
          <cell r="EQ102">
            <v>200</v>
          </cell>
          <cell r="ER102">
            <v>509.46</v>
          </cell>
        </row>
        <row r="103">
          <cell r="B103">
            <v>13800</v>
          </cell>
          <cell r="C103">
            <v>508.95</v>
          </cell>
          <cell r="D103">
            <v>509.14</v>
          </cell>
          <cell r="E103">
            <v>1.2819999999999999E-3</v>
          </cell>
          <cell r="F103">
            <v>65</v>
          </cell>
          <cell r="G103">
            <v>3.06</v>
          </cell>
          <cell r="H103">
            <v>50</v>
          </cell>
          <cell r="I103">
            <v>2.16</v>
          </cell>
          <cell r="J103">
            <v>4.9163179916317992</v>
          </cell>
          <cell r="K103">
            <v>182.82</v>
          </cell>
          <cell r="L103">
            <v>174.18</v>
          </cell>
          <cell r="M103">
            <v>373.17420000000004</v>
          </cell>
          <cell r="N103">
            <v>225.3312</v>
          </cell>
          <cell r="O103">
            <v>76.032986902919802</v>
          </cell>
          <cell r="P103">
            <v>109.6598136627991</v>
          </cell>
          <cell r="Q103">
            <v>4.9080565580893873</v>
          </cell>
          <cell r="R103">
            <v>2.0548201977881089</v>
          </cell>
          <cell r="S103">
            <v>212.94540000000001</v>
          </cell>
          <cell r="T103">
            <v>2.8006975481825052</v>
          </cell>
          <cell r="U103">
            <v>3.523863209092891</v>
          </cell>
          <cell r="V103">
            <v>750.39046060556927</v>
          </cell>
          <cell r="W103">
            <v>0.13433858736705134</v>
          </cell>
          <cell r="X103">
            <v>0.17319912755701308</v>
          </cell>
          <cell r="Y103">
            <v>5.1220986637482291</v>
          </cell>
          <cell r="Z103">
            <v>2.8665363362476275</v>
          </cell>
          <cell r="AA103">
            <v>1911.4350711653146</v>
          </cell>
          <cell r="AB103">
            <v>645.92007249028143</v>
          </cell>
          <cell r="AC103">
            <v>2557.3551436555963</v>
          </cell>
          <cell r="AE103">
            <v>511.50060000000065</v>
          </cell>
          <cell r="AF103">
            <v>511.50060000000065</v>
          </cell>
          <cell r="AG103">
            <v>506.28060000000062</v>
          </cell>
          <cell r="AH103">
            <v>506.28060000000062</v>
          </cell>
          <cell r="AI103">
            <v>509.34060000000062</v>
          </cell>
          <cell r="AJ103">
            <v>514.50060000000065</v>
          </cell>
          <cell r="AK103">
            <v>134</v>
          </cell>
          <cell r="AL103">
            <v>129</v>
          </cell>
          <cell r="AM103">
            <v>0</v>
          </cell>
          <cell r="AN103">
            <v>130.07142857142858</v>
          </cell>
          <cell r="AO103">
            <v>130.3857142857143</v>
          </cell>
          <cell r="AP103">
            <v>260.45714285714291</v>
          </cell>
          <cell r="BO103">
            <v>200</v>
          </cell>
          <cell r="BP103">
            <v>509.27</v>
          </cell>
          <cell r="BQ103">
            <v>200</v>
          </cell>
          <cell r="BR103">
            <v>509.27</v>
          </cell>
          <cell r="BS103">
            <v>200</v>
          </cell>
          <cell r="BT103">
            <v>509.27</v>
          </cell>
          <cell r="BU103">
            <v>200</v>
          </cell>
          <cell r="BV103">
            <v>509.27</v>
          </cell>
          <cell r="BW103">
            <v>200</v>
          </cell>
          <cell r="BX103">
            <v>509.27</v>
          </cell>
          <cell r="BY103">
            <v>200</v>
          </cell>
          <cell r="BZ103">
            <v>509.27</v>
          </cell>
          <cell r="CA103">
            <v>200</v>
          </cell>
          <cell r="CB103">
            <v>509.27</v>
          </cell>
          <cell r="CC103">
            <v>200</v>
          </cell>
          <cell r="CD103">
            <v>509.27</v>
          </cell>
          <cell r="CE103">
            <v>200</v>
          </cell>
          <cell r="CF103">
            <v>509.27</v>
          </cell>
          <cell r="CG103">
            <v>200</v>
          </cell>
          <cell r="CH103">
            <v>509.27</v>
          </cell>
          <cell r="CI103">
            <v>200</v>
          </cell>
          <cell r="CJ103">
            <v>509.27</v>
          </cell>
          <cell r="CK103">
            <v>200</v>
          </cell>
          <cell r="CL103">
            <v>509.27</v>
          </cell>
          <cell r="CM103">
            <v>200</v>
          </cell>
          <cell r="CN103">
            <v>509.27</v>
          </cell>
          <cell r="CO103">
            <v>175</v>
          </cell>
          <cell r="CP103">
            <v>509.13</v>
          </cell>
          <cell r="CQ103">
            <v>150</v>
          </cell>
          <cell r="CR103">
            <v>509.18</v>
          </cell>
          <cell r="CS103">
            <v>125</v>
          </cell>
          <cell r="CT103">
            <v>509.22</v>
          </cell>
          <cell r="CU103">
            <v>100</v>
          </cell>
          <cell r="CV103">
            <v>509.22</v>
          </cell>
          <cell r="CW103">
            <v>75</v>
          </cell>
          <cell r="CX103">
            <v>509.36</v>
          </cell>
          <cell r="CY103">
            <v>50</v>
          </cell>
          <cell r="CZ103">
            <v>509.12</v>
          </cell>
          <cell r="DA103">
            <v>25</v>
          </cell>
          <cell r="DB103">
            <v>508.96</v>
          </cell>
          <cell r="DE103">
            <v>25</v>
          </cell>
          <cell r="DF103">
            <v>508.86</v>
          </cell>
          <cell r="DG103">
            <v>50</v>
          </cell>
          <cell r="DH103">
            <v>508.83</v>
          </cell>
          <cell r="DI103">
            <v>75</v>
          </cell>
          <cell r="DJ103">
            <v>508.74</v>
          </cell>
          <cell r="DK103">
            <v>100</v>
          </cell>
          <cell r="DL103">
            <v>508.75</v>
          </cell>
          <cell r="DM103">
            <v>125</v>
          </cell>
          <cell r="DN103">
            <v>508.83</v>
          </cell>
          <cell r="DO103">
            <v>150</v>
          </cell>
          <cell r="DP103">
            <v>508.96</v>
          </cell>
          <cell r="DQ103">
            <v>175</v>
          </cell>
          <cell r="DR103">
            <v>508.82</v>
          </cell>
          <cell r="DS103">
            <v>200</v>
          </cell>
          <cell r="DT103">
            <v>509.01</v>
          </cell>
          <cell r="DU103">
            <v>200</v>
          </cell>
          <cell r="DV103">
            <v>509.01</v>
          </cell>
          <cell r="DW103">
            <v>200</v>
          </cell>
          <cell r="DX103">
            <v>509.01</v>
          </cell>
          <cell r="DY103">
            <v>200</v>
          </cell>
          <cell r="DZ103">
            <v>509.01</v>
          </cell>
          <cell r="EA103">
            <v>200</v>
          </cell>
          <cell r="EB103">
            <v>509.01</v>
          </cell>
          <cell r="EC103">
            <v>200</v>
          </cell>
          <cell r="ED103">
            <v>509.01</v>
          </cell>
          <cell r="EE103">
            <v>200</v>
          </cell>
          <cell r="EF103">
            <v>509.01</v>
          </cell>
          <cell r="EG103">
            <v>200</v>
          </cell>
          <cell r="EH103">
            <v>509.01</v>
          </cell>
          <cell r="EI103">
            <v>200</v>
          </cell>
          <cell r="EJ103">
            <v>509.01</v>
          </cell>
          <cell r="EK103">
            <v>200</v>
          </cell>
          <cell r="EL103">
            <v>509.01</v>
          </cell>
          <cell r="EM103">
            <v>200</v>
          </cell>
          <cell r="EN103">
            <v>509.01</v>
          </cell>
          <cell r="EO103">
            <v>200</v>
          </cell>
          <cell r="EP103">
            <v>509.01</v>
          </cell>
          <cell r="EQ103">
            <v>200</v>
          </cell>
          <cell r="ER103">
            <v>509.01</v>
          </cell>
        </row>
        <row r="104">
          <cell r="B104">
            <v>14000</v>
          </cell>
          <cell r="C104">
            <v>508.41</v>
          </cell>
          <cell r="D104">
            <v>508.63</v>
          </cell>
          <cell r="E104">
            <v>1.2819999999999999E-3</v>
          </cell>
          <cell r="F104">
            <v>65</v>
          </cell>
          <cell r="G104">
            <v>3.06</v>
          </cell>
          <cell r="H104">
            <v>50</v>
          </cell>
          <cell r="I104">
            <v>2.16</v>
          </cell>
          <cell r="J104">
            <v>4.9163179916317992</v>
          </cell>
          <cell r="K104">
            <v>182.82</v>
          </cell>
          <cell r="L104">
            <v>174.18</v>
          </cell>
          <cell r="M104">
            <v>373.17420000000004</v>
          </cell>
          <cell r="N104">
            <v>225.3312</v>
          </cell>
          <cell r="O104">
            <v>76.032986902919802</v>
          </cell>
          <cell r="P104">
            <v>109.6598136627991</v>
          </cell>
          <cell r="Q104">
            <v>4.9080565580893873</v>
          </cell>
          <cell r="R104">
            <v>2.0548201977881089</v>
          </cell>
          <cell r="S104">
            <v>212.94540000000001</v>
          </cell>
          <cell r="T104">
            <v>2.8006975481825052</v>
          </cell>
          <cell r="U104">
            <v>3.523863209092891</v>
          </cell>
          <cell r="V104">
            <v>750.39046060556927</v>
          </cell>
          <cell r="W104">
            <v>0.13433858736705134</v>
          </cell>
          <cell r="X104">
            <v>0.17319912755701308</v>
          </cell>
          <cell r="Y104">
            <v>5.1220986637482291</v>
          </cell>
          <cell r="Z104">
            <v>2.8665363362476275</v>
          </cell>
          <cell r="AA104">
            <v>1911.4350711653146</v>
          </cell>
          <cell r="AB104">
            <v>645.92007249028143</v>
          </cell>
          <cell r="AC104">
            <v>2557.3551436555963</v>
          </cell>
          <cell r="AE104">
            <v>511.24420000000066</v>
          </cell>
          <cell r="AF104">
            <v>511.24420000000066</v>
          </cell>
          <cell r="AG104">
            <v>506.02420000000063</v>
          </cell>
          <cell r="AH104">
            <v>506.02420000000063</v>
          </cell>
          <cell r="AI104">
            <v>509.08420000000064</v>
          </cell>
          <cell r="AJ104">
            <v>514.24420000000066</v>
          </cell>
          <cell r="AK104">
            <v>135</v>
          </cell>
          <cell r="AL104">
            <v>130</v>
          </cell>
          <cell r="AM104">
            <v>0</v>
          </cell>
          <cell r="AN104">
            <v>130.07142857142858</v>
          </cell>
          <cell r="AO104">
            <v>130.3857142857143</v>
          </cell>
          <cell r="AP104">
            <v>260.45714285714291</v>
          </cell>
          <cell r="BO104">
            <v>200</v>
          </cell>
          <cell r="BP104">
            <v>508.9</v>
          </cell>
          <cell r="BQ104">
            <v>200</v>
          </cell>
          <cell r="BR104">
            <v>508.9</v>
          </cell>
          <cell r="BS104">
            <v>200</v>
          </cell>
          <cell r="BT104">
            <v>508.9</v>
          </cell>
          <cell r="BU104">
            <v>200</v>
          </cell>
          <cell r="BV104">
            <v>508.9</v>
          </cell>
          <cell r="BW104">
            <v>200</v>
          </cell>
          <cell r="BX104">
            <v>508.9</v>
          </cell>
          <cell r="BY104">
            <v>200</v>
          </cell>
          <cell r="BZ104">
            <v>508.9</v>
          </cell>
          <cell r="CA104">
            <v>200</v>
          </cell>
          <cell r="CB104">
            <v>508.9</v>
          </cell>
          <cell r="CC104">
            <v>200</v>
          </cell>
          <cell r="CD104">
            <v>508.9</v>
          </cell>
          <cell r="CE104">
            <v>200</v>
          </cell>
          <cell r="CF104">
            <v>508.9</v>
          </cell>
          <cell r="CG104">
            <v>200</v>
          </cell>
          <cell r="CH104">
            <v>508.9</v>
          </cell>
          <cell r="CI104">
            <v>200</v>
          </cell>
          <cell r="CJ104">
            <v>508.9</v>
          </cell>
          <cell r="CK104">
            <v>200</v>
          </cell>
          <cell r="CL104">
            <v>508.9</v>
          </cell>
          <cell r="CM104">
            <v>200</v>
          </cell>
          <cell r="CN104">
            <v>508.9</v>
          </cell>
          <cell r="CO104">
            <v>175</v>
          </cell>
          <cell r="CP104">
            <v>508.71</v>
          </cell>
          <cell r="CQ104">
            <v>150</v>
          </cell>
          <cell r="CR104">
            <v>508.66</v>
          </cell>
          <cell r="CS104">
            <v>125</v>
          </cell>
          <cell r="CT104">
            <v>508.56</v>
          </cell>
          <cell r="CU104">
            <v>100</v>
          </cell>
          <cell r="CV104">
            <v>507.76</v>
          </cell>
          <cell r="CW104">
            <v>75</v>
          </cell>
          <cell r="CX104">
            <v>508.39</v>
          </cell>
          <cell r="CY104">
            <v>50</v>
          </cell>
          <cell r="CZ104">
            <v>508.36</v>
          </cell>
          <cell r="DA104">
            <v>25</v>
          </cell>
          <cell r="DB104">
            <v>508.23</v>
          </cell>
          <cell r="DE104">
            <v>25</v>
          </cell>
          <cell r="DF104">
            <v>508.41</v>
          </cell>
          <cell r="DG104">
            <v>50</v>
          </cell>
          <cell r="DH104">
            <v>508.38</v>
          </cell>
          <cell r="DI104">
            <v>75</v>
          </cell>
          <cell r="DJ104">
            <v>508.44</v>
          </cell>
          <cell r="DK104">
            <v>100</v>
          </cell>
          <cell r="DL104">
            <v>508.36</v>
          </cell>
          <cell r="DM104">
            <v>125</v>
          </cell>
          <cell r="DN104">
            <v>508.29</v>
          </cell>
          <cell r="DO104">
            <v>150</v>
          </cell>
          <cell r="DP104">
            <v>508.41</v>
          </cell>
          <cell r="DQ104">
            <v>175</v>
          </cell>
          <cell r="DR104">
            <v>508.34</v>
          </cell>
          <cell r="DS104">
            <v>200</v>
          </cell>
          <cell r="DT104">
            <v>508.36</v>
          </cell>
          <cell r="DU104">
            <v>200</v>
          </cell>
          <cell r="DV104">
            <v>508.36</v>
          </cell>
          <cell r="DW104">
            <v>200</v>
          </cell>
          <cell r="DX104">
            <v>508.36</v>
          </cell>
          <cell r="DY104">
            <v>200</v>
          </cell>
          <cell r="DZ104">
            <v>508.36</v>
          </cell>
          <cell r="EA104">
            <v>200</v>
          </cell>
          <cell r="EB104">
            <v>508.36</v>
          </cell>
          <cell r="EC104">
            <v>200</v>
          </cell>
          <cell r="ED104">
            <v>508.36</v>
          </cell>
          <cell r="EE104">
            <v>200</v>
          </cell>
          <cell r="EF104">
            <v>508.36</v>
          </cell>
          <cell r="EG104">
            <v>200</v>
          </cell>
          <cell r="EH104">
            <v>508.36</v>
          </cell>
          <cell r="EI104">
            <v>200</v>
          </cell>
          <cell r="EJ104">
            <v>508.36</v>
          </cell>
          <cell r="EK104">
            <v>200</v>
          </cell>
          <cell r="EL104">
            <v>508.36</v>
          </cell>
          <cell r="EM104">
            <v>200</v>
          </cell>
          <cell r="EN104">
            <v>508.36</v>
          </cell>
          <cell r="EO104">
            <v>200</v>
          </cell>
          <cell r="EP104">
            <v>508.36</v>
          </cell>
          <cell r="EQ104">
            <v>200</v>
          </cell>
          <cell r="ER104">
            <v>508.36</v>
          </cell>
        </row>
        <row r="105">
          <cell r="B105">
            <v>14200</v>
          </cell>
          <cell r="C105">
            <v>508.33699999999999</v>
          </cell>
          <cell r="D105">
            <v>508.137</v>
          </cell>
          <cell r="E105">
            <v>1.2819999999999999E-3</v>
          </cell>
          <cell r="F105">
            <v>65</v>
          </cell>
          <cell r="G105">
            <v>3.06</v>
          </cell>
          <cell r="H105">
            <v>50</v>
          </cell>
          <cell r="I105">
            <v>2.16</v>
          </cell>
          <cell r="J105">
            <v>4.9163179916317992</v>
          </cell>
          <cell r="K105">
            <v>182.82</v>
          </cell>
          <cell r="L105">
            <v>174.18</v>
          </cell>
          <cell r="M105">
            <v>373.17420000000004</v>
          </cell>
          <cell r="N105">
            <v>225.3312</v>
          </cell>
          <cell r="O105">
            <v>76.032986902919802</v>
          </cell>
          <cell r="P105">
            <v>109.6598136627991</v>
          </cell>
          <cell r="Q105">
            <v>4.9080565580893873</v>
          </cell>
          <cell r="R105">
            <v>2.0548201977881089</v>
          </cell>
          <cell r="S105">
            <v>212.94540000000001</v>
          </cell>
          <cell r="T105">
            <v>2.8006975481825052</v>
          </cell>
          <cell r="U105">
            <v>3.523863209092891</v>
          </cell>
          <cell r="V105">
            <v>750.39046060556927</v>
          </cell>
          <cell r="W105">
            <v>0.13433858736705134</v>
          </cell>
          <cell r="X105">
            <v>0.17319912755701308</v>
          </cell>
          <cell r="Y105">
            <v>5.1220986637482291</v>
          </cell>
          <cell r="Z105">
            <v>2.8665363362476275</v>
          </cell>
          <cell r="AA105">
            <v>1911.4350711653146</v>
          </cell>
          <cell r="AB105">
            <v>645.92007249028143</v>
          </cell>
          <cell r="AC105">
            <v>2557.3551436555963</v>
          </cell>
          <cell r="AE105">
            <v>510.98780000000068</v>
          </cell>
          <cell r="AF105">
            <v>510.98780000000068</v>
          </cell>
          <cell r="AG105">
            <v>505.76780000000065</v>
          </cell>
          <cell r="AH105">
            <v>505.76780000000065</v>
          </cell>
          <cell r="AI105">
            <v>508.82780000000065</v>
          </cell>
          <cell r="AJ105">
            <v>513.98780000000068</v>
          </cell>
          <cell r="AK105">
            <v>136</v>
          </cell>
          <cell r="AL105">
            <v>130</v>
          </cell>
          <cell r="AM105">
            <v>0</v>
          </cell>
          <cell r="AN105">
            <v>130.07142857142858</v>
          </cell>
          <cell r="AO105">
            <v>130.3857142857143</v>
          </cell>
          <cell r="AP105">
            <v>260.45714285714291</v>
          </cell>
          <cell r="BO105">
            <v>200</v>
          </cell>
          <cell r="BP105">
            <v>508.10700000000003</v>
          </cell>
          <cell r="BQ105">
            <v>200</v>
          </cell>
          <cell r="BR105">
            <v>508.10700000000003</v>
          </cell>
          <cell r="BS105">
            <v>200</v>
          </cell>
          <cell r="BT105">
            <v>508.10700000000003</v>
          </cell>
          <cell r="BU105">
            <v>200</v>
          </cell>
          <cell r="BV105">
            <v>508.10700000000003</v>
          </cell>
          <cell r="BW105">
            <v>200</v>
          </cell>
          <cell r="BX105">
            <v>508.10700000000003</v>
          </cell>
          <cell r="BY105">
            <v>200</v>
          </cell>
          <cell r="BZ105">
            <v>508.10700000000003</v>
          </cell>
          <cell r="CA105">
            <v>200</v>
          </cell>
          <cell r="CB105">
            <v>508.10700000000003</v>
          </cell>
          <cell r="CC105">
            <v>200</v>
          </cell>
          <cell r="CD105">
            <v>508.10700000000003</v>
          </cell>
          <cell r="CE105">
            <v>200</v>
          </cell>
          <cell r="CF105">
            <v>508.10700000000003</v>
          </cell>
          <cell r="CG105">
            <v>200</v>
          </cell>
          <cell r="CH105">
            <v>508.10700000000003</v>
          </cell>
          <cell r="CI105">
            <v>200</v>
          </cell>
          <cell r="CJ105">
            <v>508.10700000000003</v>
          </cell>
          <cell r="CK105">
            <v>200</v>
          </cell>
          <cell r="CL105">
            <v>508.10700000000003</v>
          </cell>
          <cell r="CM105">
            <v>200</v>
          </cell>
          <cell r="CN105">
            <v>508.10700000000003</v>
          </cell>
          <cell r="CO105">
            <v>175</v>
          </cell>
          <cell r="CP105">
            <v>508.08699999999999</v>
          </cell>
          <cell r="CQ105">
            <v>150</v>
          </cell>
          <cell r="CR105">
            <v>508.17700000000002</v>
          </cell>
          <cell r="CS105">
            <v>125</v>
          </cell>
          <cell r="CT105">
            <v>508.11700000000002</v>
          </cell>
          <cell r="CU105">
            <v>100</v>
          </cell>
          <cell r="CV105">
            <v>507.93700000000001</v>
          </cell>
          <cell r="CW105">
            <v>75</v>
          </cell>
          <cell r="CX105">
            <v>507.77699999999999</v>
          </cell>
          <cell r="CY105">
            <v>50</v>
          </cell>
          <cell r="CZ105">
            <v>508.30700000000002</v>
          </cell>
          <cell r="DA105">
            <v>25</v>
          </cell>
          <cell r="DB105">
            <v>508.33699999999999</v>
          </cell>
          <cell r="DE105">
            <v>25</v>
          </cell>
          <cell r="DF105">
            <v>508.25700000000001</v>
          </cell>
          <cell r="DG105">
            <v>50</v>
          </cell>
          <cell r="DH105">
            <v>508.22699999999998</v>
          </cell>
          <cell r="DI105">
            <v>75</v>
          </cell>
          <cell r="DJ105">
            <v>508.27699999999999</v>
          </cell>
          <cell r="DK105">
            <v>100</v>
          </cell>
          <cell r="DL105">
            <v>508.05700000000002</v>
          </cell>
          <cell r="DM105">
            <v>125</v>
          </cell>
          <cell r="DN105">
            <v>508.15699999999998</v>
          </cell>
          <cell r="DO105">
            <v>150</v>
          </cell>
          <cell r="DP105">
            <v>508.11700000000002</v>
          </cell>
          <cell r="DQ105">
            <v>175</v>
          </cell>
          <cell r="DR105">
            <v>508.02699999999999</v>
          </cell>
          <cell r="DS105">
            <v>200</v>
          </cell>
          <cell r="DT105">
            <v>508.16699999999997</v>
          </cell>
          <cell r="DU105">
            <v>200</v>
          </cell>
          <cell r="DV105">
            <v>508.16699999999997</v>
          </cell>
          <cell r="DW105">
            <v>200</v>
          </cell>
          <cell r="DX105">
            <v>508.16699999999997</v>
          </cell>
          <cell r="DY105">
            <v>200</v>
          </cell>
          <cell r="DZ105">
            <v>508.16699999999997</v>
          </cell>
          <cell r="EA105">
            <v>200</v>
          </cell>
          <cell r="EB105">
            <v>508.16699999999997</v>
          </cell>
          <cell r="EC105">
            <v>200</v>
          </cell>
          <cell r="ED105">
            <v>508.16699999999997</v>
          </cell>
          <cell r="EE105">
            <v>200</v>
          </cell>
          <cell r="EF105">
            <v>508.16699999999997</v>
          </cell>
          <cell r="EG105">
            <v>200</v>
          </cell>
          <cell r="EH105">
            <v>508.16699999999997</v>
          </cell>
          <cell r="EI105">
            <v>200</v>
          </cell>
          <cell r="EJ105">
            <v>508.16699999999997</v>
          </cell>
          <cell r="EK105">
            <v>200</v>
          </cell>
          <cell r="EL105">
            <v>508.16699999999997</v>
          </cell>
          <cell r="EM105">
            <v>200</v>
          </cell>
          <cell r="EN105">
            <v>508.16699999999997</v>
          </cell>
          <cell r="EO105">
            <v>200</v>
          </cell>
          <cell r="EP105">
            <v>508.16699999999997</v>
          </cell>
          <cell r="EQ105">
            <v>200</v>
          </cell>
          <cell r="ER105">
            <v>508.16699999999997</v>
          </cell>
        </row>
        <row r="106">
          <cell r="A106" t="str">
            <v>PT8 RD 14+335.915</v>
          </cell>
          <cell r="B106">
            <v>14400</v>
          </cell>
          <cell r="C106">
            <v>508.75700000000001</v>
          </cell>
          <cell r="D106">
            <v>508.05700000000002</v>
          </cell>
          <cell r="E106">
            <v>1.2819999999999999E-3</v>
          </cell>
          <cell r="F106">
            <v>65</v>
          </cell>
          <cell r="G106">
            <v>3.06</v>
          </cell>
          <cell r="H106">
            <v>50</v>
          </cell>
          <cell r="I106">
            <v>2.16</v>
          </cell>
          <cell r="J106">
            <v>4.9163179916317992</v>
          </cell>
          <cell r="K106">
            <v>182.82</v>
          </cell>
          <cell r="L106">
            <v>174.18</v>
          </cell>
          <cell r="M106">
            <v>373.17420000000004</v>
          </cell>
          <cell r="N106">
            <v>225.3312</v>
          </cell>
          <cell r="O106">
            <v>76.032986902919802</v>
          </cell>
          <cell r="P106">
            <v>109.6598136627991</v>
          </cell>
          <cell r="Q106">
            <v>4.9080565580893873</v>
          </cell>
          <cell r="R106">
            <v>2.0548201977881089</v>
          </cell>
          <cell r="S106">
            <v>212.94540000000001</v>
          </cell>
          <cell r="T106">
            <v>2.8006975481825052</v>
          </cell>
          <cell r="U106">
            <v>3.523863209092891</v>
          </cell>
          <cell r="V106">
            <v>750.39046060556927</v>
          </cell>
          <cell r="W106">
            <v>0.13433858736705134</v>
          </cell>
          <cell r="X106">
            <v>0.17319912755701308</v>
          </cell>
          <cell r="Y106">
            <v>5.1220986637482291</v>
          </cell>
          <cell r="Z106">
            <v>2.8665363362476275</v>
          </cell>
          <cell r="AA106">
            <v>1911.4350711653146</v>
          </cell>
          <cell r="AB106">
            <v>645.92007249028143</v>
          </cell>
          <cell r="AC106">
            <v>2557.3551436555963</v>
          </cell>
          <cell r="AE106">
            <v>510.73140000000069</v>
          </cell>
          <cell r="AF106">
            <v>510.73140000000069</v>
          </cell>
          <cell r="AG106">
            <v>505.51140000000066</v>
          </cell>
          <cell r="AH106">
            <v>505.51140000000066</v>
          </cell>
          <cell r="AI106">
            <v>508.57140000000066</v>
          </cell>
          <cell r="AJ106">
            <v>513.73140000000069</v>
          </cell>
          <cell r="AK106">
            <v>136</v>
          </cell>
          <cell r="AL106">
            <v>129</v>
          </cell>
          <cell r="AM106">
            <v>0</v>
          </cell>
          <cell r="AN106">
            <v>130.07142857142858</v>
          </cell>
          <cell r="AO106">
            <v>130.3857142857143</v>
          </cell>
          <cell r="AP106">
            <v>260.45714285714291</v>
          </cell>
          <cell r="BO106">
            <v>200</v>
          </cell>
          <cell r="BP106">
            <v>507.75700000000001</v>
          </cell>
          <cell r="BQ106">
            <v>200</v>
          </cell>
          <cell r="BR106">
            <v>507.75700000000001</v>
          </cell>
          <cell r="BS106">
            <v>200</v>
          </cell>
          <cell r="BT106">
            <v>507.75700000000001</v>
          </cell>
          <cell r="BU106">
            <v>200</v>
          </cell>
          <cell r="BV106">
            <v>507.75700000000001</v>
          </cell>
          <cell r="BW106">
            <v>200</v>
          </cell>
          <cell r="BX106">
            <v>507.75700000000001</v>
          </cell>
          <cell r="BY106">
            <v>200</v>
          </cell>
          <cell r="BZ106">
            <v>507.75700000000001</v>
          </cell>
          <cell r="CA106">
            <v>200</v>
          </cell>
          <cell r="CB106">
            <v>507.75700000000001</v>
          </cell>
          <cell r="CC106">
            <v>200</v>
          </cell>
          <cell r="CD106">
            <v>507.75700000000001</v>
          </cell>
          <cell r="CE106">
            <v>200</v>
          </cell>
          <cell r="CF106">
            <v>507.75700000000001</v>
          </cell>
          <cell r="CG106">
            <v>200</v>
          </cell>
          <cell r="CH106">
            <v>507.75700000000001</v>
          </cell>
          <cell r="CI106">
            <v>200</v>
          </cell>
          <cell r="CJ106">
            <v>507.75700000000001</v>
          </cell>
          <cell r="CK106">
            <v>200</v>
          </cell>
          <cell r="CL106">
            <v>507.75700000000001</v>
          </cell>
          <cell r="CM106">
            <v>200</v>
          </cell>
          <cell r="CN106">
            <v>507.75700000000001</v>
          </cell>
          <cell r="CO106">
            <v>175</v>
          </cell>
          <cell r="CP106">
            <v>507.77699999999999</v>
          </cell>
          <cell r="CQ106">
            <v>150</v>
          </cell>
          <cell r="CR106">
            <v>507.85700000000003</v>
          </cell>
          <cell r="CS106">
            <v>125</v>
          </cell>
          <cell r="CT106">
            <v>507.947</v>
          </cell>
          <cell r="CU106">
            <v>100</v>
          </cell>
          <cell r="CV106">
            <v>508.00700000000001</v>
          </cell>
          <cell r="CW106">
            <v>75</v>
          </cell>
          <cell r="CX106">
            <v>508.14699999999999</v>
          </cell>
          <cell r="CY106">
            <v>50</v>
          </cell>
          <cell r="CZ106">
            <v>508.03699999999998</v>
          </cell>
          <cell r="DA106">
            <v>25</v>
          </cell>
          <cell r="DB106">
            <v>508.22699999999998</v>
          </cell>
          <cell r="DE106">
            <v>25</v>
          </cell>
          <cell r="DF106">
            <v>508.55700000000002</v>
          </cell>
          <cell r="DG106">
            <v>50</v>
          </cell>
          <cell r="DH106">
            <v>508.37700000000001</v>
          </cell>
          <cell r="DI106">
            <v>75</v>
          </cell>
          <cell r="DJ106">
            <v>508.327</v>
          </cell>
          <cell r="DK106">
            <v>100</v>
          </cell>
          <cell r="DL106">
            <v>508.45699999999999</v>
          </cell>
          <cell r="DM106">
            <v>125</v>
          </cell>
          <cell r="DN106">
            <v>508.46699999999998</v>
          </cell>
          <cell r="DO106">
            <v>150</v>
          </cell>
          <cell r="DP106">
            <v>508.387</v>
          </cell>
          <cell r="DQ106">
            <v>175</v>
          </cell>
          <cell r="DR106">
            <v>508.33699999999999</v>
          </cell>
          <cell r="DS106">
            <v>200</v>
          </cell>
          <cell r="DT106">
            <v>508.35700000000003</v>
          </cell>
          <cell r="DU106">
            <v>200</v>
          </cell>
          <cell r="DV106">
            <v>508.35700000000003</v>
          </cell>
          <cell r="DW106">
            <v>200</v>
          </cell>
          <cell r="DX106">
            <v>508.35700000000003</v>
          </cell>
          <cell r="DY106">
            <v>200</v>
          </cell>
          <cell r="DZ106">
            <v>508.35700000000003</v>
          </cell>
          <cell r="EA106">
            <v>200</v>
          </cell>
          <cell r="EB106">
            <v>508.35700000000003</v>
          </cell>
          <cell r="EC106">
            <v>200</v>
          </cell>
          <cell r="ED106">
            <v>508.35700000000003</v>
          </cell>
          <cell r="EE106">
            <v>200</v>
          </cell>
          <cell r="EF106">
            <v>508.35700000000003</v>
          </cell>
          <cell r="EG106">
            <v>200</v>
          </cell>
          <cell r="EH106">
            <v>508.35700000000003</v>
          </cell>
          <cell r="EI106">
            <v>200</v>
          </cell>
          <cell r="EJ106">
            <v>508.35700000000003</v>
          </cell>
          <cell r="EK106">
            <v>200</v>
          </cell>
          <cell r="EL106">
            <v>508.35700000000003</v>
          </cell>
          <cell r="EM106">
            <v>200</v>
          </cell>
          <cell r="EN106">
            <v>508.35700000000003</v>
          </cell>
          <cell r="EO106">
            <v>200</v>
          </cell>
          <cell r="EP106">
            <v>508.35700000000003</v>
          </cell>
          <cell r="EQ106">
            <v>200</v>
          </cell>
          <cell r="ER106">
            <v>508.35700000000003</v>
          </cell>
        </row>
        <row r="107">
          <cell r="B107">
            <v>14600</v>
          </cell>
          <cell r="C107">
            <v>508.20699999999999</v>
          </cell>
          <cell r="D107">
            <v>508.46699999999998</v>
          </cell>
          <cell r="E107">
            <v>1.2819999999999999E-3</v>
          </cell>
          <cell r="F107">
            <v>65</v>
          </cell>
          <cell r="G107">
            <v>3.06</v>
          </cell>
          <cell r="H107">
            <v>50</v>
          </cell>
          <cell r="I107">
            <v>2.16</v>
          </cell>
          <cell r="J107">
            <v>4.9163179916317992</v>
          </cell>
          <cell r="K107">
            <v>182.82</v>
          </cell>
          <cell r="L107">
            <v>174.18</v>
          </cell>
          <cell r="M107">
            <v>373.17420000000004</v>
          </cell>
          <cell r="N107">
            <v>225.3312</v>
          </cell>
          <cell r="O107">
            <v>76.032986902919802</v>
          </cell>
          <cell r="P107">
            <v>109.6598136627991</v>
          </cell>
          <cell r="Q107">
            <v>4.9080565580893873</v>
          </cell>
          <cell r="R107">
            <v>2.0548201977881089</v>
          </cell>
          <cell r="S107">
            <v>212.94540000000001</v>
          </cell>
          <cell r="T107">
            <v>2.8006975481825052</v>
          </cell>
          <cell r="U107">
            <v>3.523863209092891</v>
          </cell>
          <cell r="V107">
            <v>750.39046060556927</v>
          </cell>
          <cell r="W107">
            <v>0.13433858736705134</v>
          </cell>
          <cell r="X107">
            <v>0.17319912755701308</v>
          </cell>
          <cell r="Y107">
            <v>5.1220986637482291</v>
          </cell>
          <cell r="Z107">
            <v>2.8665363362476275</v>
          </cell>
          <cell r="AA107">
            <v>1911.4350711653146</v>
          </cell>
          <cell r="AB107">
            <v>645.92007249028143</v>
          </cell>
          <cell r="AC107">
            <v>2557.3551436555963</v>
          </cell>
          <cell r="AE107">
            <v>510.4750000000007</v>
          </cell>
          <cell r="AF107">
            <v>510.4750000000007</v>
          </cell>
          <cell r="AG107">
            <v>505.25500000000068</v>
          </cell>
          <cell r="AH107">
            <v>505.25500000000068</v>
          </cell>
          <cell r="AI107">
            <v>508.31500000000068</v>
          </cell>
          <cell r="AJ107">
            <v>513.4750000000007</v>
          </cell>
          <cell r="AK107">
            <v>135</v>
          </cell>
          <cell r="AL107">
            <v>127</v>
          </cell>
          <cell r="AM107">
            <v>0</v>
          </cell>
          <cell r="AN107">
            <v>130.07142857142858</v>
          </cell>
          <cell r="AO107">
            <v>130.3857142857143</v>
          </cell>
          <cell r="AP107">
            <v>260.45714285714291</v>
          </cell>
          <cell r="BO107">
            <v>200</v>
          </cell>
          <cell r="BP107">
            <v>507.79700000000003</v>
          </cell>
          <cell r="BQ107">
            <v>200</v>
          </cell>
          <cell r="BR107">
            <v>507.79700000000003</v>
          </cell>
          <cell r="BS107">
            <v>200</v>
          </cell>
          <cell r="BT107">
            <v>507.79700000000003</v>
          </cell>
          <cell r="BU107">
            <v>200</v>
          </cell>
          <cell r="BV107">
            <v>507.79700000000003</v>
          </cell>
          <cell r="BW107">
            <v>200</v>
          </cell>
          <cell r="BX107">
            <v>507.79700000000003</v>
          </cell>
          <cell r="BY107">
            <v>200</v>
          </cell>
          <cell r="BZ107">
            <v>507.79700000000003</v>
          </cell>
          <cell r="CA107">
            <v>200</v>
          </cell>
          <cell r="CB107">
            <v>507.79700000000003</v>
          </cell>
          <cell r="CC107">
            <v>200</v>
          </cell>
          <cell r="CD107">
            <v>507.79700000000003</v>
          </cell>
          <cell r="CE107">
            <v>200</v>
          </cell>
          <cell r="CF107">
            <v>507.79700000000003</v>
          </cell>
          <cell r="CG107">
            <v>200</v>
          </cell>
          <cell r="CH107">
            <v>507.79700000000003</v>
          </cell>
          <cell r="CI107">
            <v>200</v>
          </cell>
          <cell r="CJ107">
            <v>507.79700000000003</v>
          </cell>
          <cell r="CK107">
            <v>200</v>
          </cell>
          <cell r="CL107">
            <v>507.79700000000003</v>
          </cell>
          <cell r="CM107">
            <v>200</v>
          </cell>
          <cell r="CN107">
            <v>507.79700000000003</v>
          </cell>
          <cell r="CO107">
            <v>175</v>
          </cell>
          <cell r="CP107">
            <v>507.85700000000003</v>
          </cell>
          <cell r="CQ107">
            <v>150</v>
          </cell>
          <cell r="CR107">
            <v>507.89699999999999</v>
          </cell>
          <cell r="CS107">
            <v>125</v>
          </cell>
          <cell r="CT107">
            <v>507.93700000000001</v>
          </cell>
          <cell r="CU107">
            <v>100</v>
          </cell>
          <cell r="CV107">
            <v>508.00700000000001</v>
          </cell>
          <cell r="CW107">
            <v>75</v>
          </cell>
          <cell r="CX107">
            <v>508.18700000000001</v>
          </cell>
          <cell r="CY107">
            <v>50</v>
          </cell>
          <cell r="CZ107">
            <v>508.15699999999998</v>
          </cell>
          <cell r="DA107">
            <v>25</v>
          </cell>
          <cell r="DB107">
            <v>508.10700000000003</v>
          </cell>
          <cell r="DE107">
            <v>25</v>
          </cell>
          <cell r="DF107">
            <v>508.70499999999998</v>
          </cell>
          <cell r="DG107">
            <v>50</v>
          </cell>
          <cell r="DH107">
            <v>508.43700000000001</v>
          </cell>
          <cell r="DI107">
            <v>75</v>
          </cell>
          <cell r="DJ107">
            <v>508.35700000000003</v>
          </cell>
          <cell r="DK107">
            <v>100</v>
          </cell>
          <cell r="DL107">
            <v>508.30700000000002</v>
          </cell>
          <cell r="DM107">
            <v>125</v>
          </cell>
          <cell r="DN107">
            <v>508.267</v>
          </cell>
          <cell r="DO107">
            <v>150</v>
          </cell>
          <cell r="DP107">
            <v>508.50700000000001</v>
          </cell>
          <cell r="DQ107">
            <v>175</v>
          </cell>
          <cell r="DR107">
            <v>509.18700000000001</v>
          </cell>
          <cell r="DS107">
            <v>200</v>
          </cell>
          <cell r="DT107">
            <v>509.137</v>
          </cell>
          <cell r="DU107">
            <v>200</v>
          </cell>
          <cell r="DV107">
            <v>509.137</v>
          </cell>
          <cell r="DW107">
            <v>200</v>
          </cell>
          <cell r="DX107">
            <v>509.137</v>
          </cell>
          <cell r="DY107">
            <v>200</v>
          </cell>
          <cell r="DZ107">
            <v>509.137</v>
          </cell>
          <cell r="EA107">
            <v>200</v>
          </cell>
          <cell r="EB107">
            <v>509.137</v>
          </cell>
          <cell r="EC107">
            <v>200</v>
          </cell>
          <cell r="ED107">
            <v>509.137</v>
          </cell>
          <cell r="EE107">
            <v>200</v>
          </cell>
          <cell r="EF107">
            <v>509.137</v>
          </cell>
          <cell r="EG107">
            <v>200</v>
          </cell>
          <cell r="EH107">
            <v>509.137</v>
          </cell>
          <cell r="EI107">
            <v>200</v>
          </cell>
          <cell r="EJ107">
            <v>509.137</v>
          </cell>
          <cell r="EK107">
            <v>200</v>
          </cell>
          <cell r="EL107">
            <v>509.137</v>
          </cell>
          <cell r="EM107">
            <v>200</v>
          </cell>
          <cell r="EN107">
            <v>509.137</v>
          </cell>
          <cell r="EO107">
            <v>200</v>
          </cell>
          <cell r="EP107">
            <v>509.137</v>
          </cell>
          <cell r="EQ107">
            <v>200</v>
          </cell>
          <cell r="ER107">
            <v>509.137</v>
          </cell>
        </row>
        <row r="108">
          <cell r="B108">
            <v>14800</v>
          </cell>
          <cell r="C108">
            <v>508.09699999999998</v>
          </cell>
          <cell r="D108">
            <v>508.44200000000001</v>
          </cell>
          <cell r="E108">
            <v>1.2819999999999999E-3</v>
          </cell>
          <cell r="F108">
            <v>65</v>
          </cell>
          <cell r="G108">
            <v>3.06</v>
          </cell>
          <cell r="H108">
            <v>50</v>
          </cell>
          <cell r="I108">
            <v>2.16</v>
          </cell>
          <cell r="J108">
            <v>4.9163179916317992</v>
          </cell>
          <cell r="K108">
            <v>182.82</v>
          </cell>
          <cell r="L108">
            <v>174.18</v>
          </cell>
          <cell r="M108">
            <v>373.17420000000004</v>
          </cell>
          <cell r="N108">
            <v>225.3312</v>
          </cell>
          <cell r="O108">
            <v>76.032986902919802</v>
          </cell>
          <cell r="P108">
            <v>109.6598136627991</v>
          </cell>
          <cell r="Q108">
            <v>4.9080565580893873</v>
          </cell>
          <cell r="R108">
            <v>2.0548201977881089</v>
          </cell>
          <cell r="S108">
            <v>212.94540000000001</v>
          </cell>
          <cell r="T108">
            <v>2.8006975481825052</v>
          </cell>
          <cell r="U108">
            <v>3.523863209092891</v>
          </cell>
          <cell r="V108">
            <v>750.39046060556927</v>
          </cell>
          <cell r="W108">
            <v>0.13433858736705134</v>
          </cell>
          <cell r="X108">
            <v>0.17319912755701308</v>
          </cell>
          <cell r="Y108">
            <v>5.1220986637482291</v>
          </cell>
          <cell r="Z108">
            <v>2.8665363362476275</v>
          </cell>
          <cell r="AA108">
            <v>1911.4350711653146</v>
          </cell>
          <cell r="AB108">
            <v>645.92007249028143</v>
          </cell>
          <cell r="AC108">
            <v>2557.3551436555963</v>
          </cell>
          <cell r="AE108">
            <v>510.21860000000072</v>
          </cell>
          <cell r="AF108">
            <v>510.21860000000072</v>
          </cell>
          <cell r="AG108">
            <v>504.99860000000069</v>
          </cell>
          <cell r="AH108">
            <v>504.99860000000069</v>
          </cell>
          <cell r="AI108">
            <v>508.05860000000069</v>
          </cell>
          <cell r="AJ108">
            <v>513.21860000000072</v>
          </cell>
          <cell r="AK108">
            <v>135</v>
          </cell>
          <cell r="AL108">
            <v>126</v>
          </cell>
          <cell r="AM108">
            <v>0</v>
          </cell>
          <cell r="AN108">
            <v>130.07142857142858</v>
          </cell>
          <cell r="AO108">
            <v>130.3857142857143</v>
          </cell>
          <cell r="AP108">
            <v>260.45714285714291</v>
          </cell>
          <cell r="BO108">
            <v>200</v>
          </cell>
          <cell r="BP108">
            <v>507.74700000000001</v>
          </cell>
          <cell r="BQ108">
            <v>200</v>
          </cell>
          <cell r="BR108">
            <v>507.74700000000001</v>
          </cell>
          <cell r="BS108">
            <v>200</v>
          </cell>
          <cell r="BT108">
            <v>507.74700000000001</v>
          </cell>
          <cell r="BU108">
            <v>200</v>
          </cell>
          <cell r="BV108">
            <v>507.74700000000001</v>
          </cell>
          <cell r="BW108">
            <v>200</v>
          </cell>
          <cell r="BX108">
            <v>507.74700000000001</v>
          </cell>
          <cell r="BY108">
            <v>200</v>
          </cell>
          <cell r="BZ108">
            <v>507.74700000000001</v>
          </cell>
          <cell r="CA108">
            <v>200</v>
          </cell>
          <cell r="CB108">
            <v>507.74700000000001</v>
          </cell>
          <cell r="CC108">
            <v>200</v>
          </cell>
          <cell r="CD108">
            <v>507.74700000000001</v>
          </cell>
          <cell r="CE108">
            <v>200</v>
          </cell>
          <cell r="CF108">
            <v>507.74700000000001</v>
          </cell>
          <cell r="CG108">
            <v>200</v>
          </cell>
          <cell r="CH108">
            <v>507.74700000000001</v>
          </cell>
          <cell r="CI108">
            <v>200</v>
          </cell>
          <cell r="CJ108">
            <v>507.74700000000001</v>
          </cell>
          <cell r="CK108">
            <v>200</v>
          </cell>
          <cell r="CL108">
            <v>507.74700000000001</v>
          </cell>
          <cell r="CM108">
            <v>200</v>
          </cell>
          <cell r="CN108">
            <v>507.74700000000001</v>
          </cell>
          <cell r="CO108">
            <v>175</v>
          </cell>
          <cell r="CP108">
            <v>507.79700000000003</v>
          </cell>
          <cell r="CQ108">
            <v>150</v>
          </cell>
          <cell r="CR108">
            <v>507.81700000000001</v>
          </cell>
          <cell r="CS108">
            <v>125</v>
          </cell>
          <cell r="CT108">
            <v>507.86700000000002</v>
          </cell>
          <cell r="CU108">
            <v>100</v>
          </cell>
          <cell r="CV108">
            <v>507.89699999999999</v>
          </cell>
          <cell r="CW108">
            <v>75</v>
          </cell>
          <cell r="CX108">
            <v>508.00700000000001</v>
          </cell>
          <cell r="CY108">
            <v>50</v>
          </cell>
          <cell r="CZ108">
            <v>508.12700000000001</v>
          </cell>
          <cell r="DA108">
            <v>25</v>
          </cell>
          <cell r="DB108">
            <v>508.077</v>
          </cell>
          <cell r="DE108">
            <v>25</v>
          </cell>
          <cell r="DF108">
            <v>508.20699999999999</v>
          </cell>
          <cell r="DG108">
            <v>50</v>
          </cell>
          <cell r="DH108">
            <v>508.18700000000001</v>
          </cell>
          <cell r="DI108">
            <v>75</v>
          </cell>
          <cell r="DJ108">
            <v>508.30700000000002</v>
          </cell>
          <cell r="DK108">
            <v>100</v>
          </cell>
          <cell r="DL108">
            <v>508.40699999999998</v>
          </cell>
          <cell r="DM108">
            <v>125</v>
          </cell>
          <cell r="DN108">
            <v>509.50700000000001</v>
          </cell>
          <cell r="DO108">
            <v>150</v>
          </cell>
          <cell r="DP108">
            <v>509.077</v>
          </cell>
          <cell r="DQ108">
            <v>175</v>
          </cell>
          <cell r="DR108">
            <v>509.08699999999999</v>
          </cell>
          <cell r="DS108">
            <v>200</v>
          </cell>
          <cell r="DT108">
            <v>509.137</v>
          </cell>
          <cell r="DU108">
            <v>200</v>
          </cell>
          <cell r="DV108">
            <v>509.137</v>
          </cell>
          <cell r="DW108">
            <v>200</v>
          </cell>
          <cell r="DX108">
            <v>509.137</v>
          </cell>
          <cell r="DY108">
            <v>200</v>
          </cell>
          <cell r="DZ108">
            <v>509.137</v>
          </cell>
          <cell r="EA108">
            <v>200</v>
          </cell>
          <cell r="EB108">
            <v>509.137</v>
          </cell>
          <cell r="EC108">
            <v>200</v>
          </cell>
          <cell r="ED108">
            <v>509.137</v>
          </cell>
          <cell r="EE108">
            <v>200</v>
          </cell>
          <cell r="EF108">
            <v>509.137</v>
          </cell>
          <cell r="EG108">
            <v>200</v>
          </cell>
          <cell r="EH108">
            <v>509.137</v>
          </cell>
          <cell r="EI108">
            <v>200</v>
          </cell>
          <cell r="EJ108">
            <v>509.137</v>
          </cell>
          <cell r="EK108">
            <v>200</v>
          </cell>
          <cell r="EL108">
            <v>509.137</v>
          </cell>
          <cell r="EM108">
            <v>200</v>
          </cell>
          <cell r="EN108">
            <v>509.137</v>
          </cell>
          <cell r="EO108">
            <v>200</v>
          </cell>
          <cell r="EP108">
            <v>509.137</v>
          </cell>
          <cell r="EQ108">
            <v>200</v>
          </cell>
          <cell r="ER108">
            <v>509.137</v>
          </cell>
        </row>
        <row r="109">
          <cell r="B109">
            <v>15000</v>
          </cell>
          <cell r="C109">
            <v>507.84699999999998</v>
          </cell>
          <cell r="D109">
            <v>508.10699999999997</v>
          </cell>
          <cell r="E109">
            <v>1.2819999999999999E-3</v>
          </cell>
          <cell r="F109">
            <v>65</v>
          </cell>
          <cell r="G109">
            <v>3.06</v>
          </cell>
          <cell r="H109">
            <v>50</v>
          </cell>
          <cell r="I109">
            <v>2.16</v>
          </cell>
          <cell r="J109">
            <v>4.9163179916317992</v>
          </cell>
          <cell r="K109">
            <v>182.82</v>
          </cell>
          <cell r="L109">
            <v>174.18</v>
          </cell>
          <cell r="M109">
            <v>373.17420000000004</v>
          </cell>
          <cell r="N109">
            <v>225.3312</v>
          </cell>
          <cell r="O109">
            <v>76.032986902919802</v>
          </cell>
          <cell r="P109">
            <v>109.6598136627991</v>
          </cell>
          <cell r="Q109">
            <v>4.9080565580893873</v>
          </cell>
          <cell r="R109">
            <v>2.0548201977881089</v>
          </cell>
          <cell r="S109">
            <v>212.94540000000001</v>
          </cell>
          <cell r="T109">
            <v>2.8006975481825052</v>
          </cell>
          <cell r="U109">
            <v>3.523863209092891</v>
          </cell>
          <cell r="V109">
            <v>750.39046060556927</v>
          </cell>
          <cell r="W109">
            <v>0.13433858736705134</v>
          </cell>
          <cell r="X109">
            <v>0.17319912755701308</v>
          </cell>
          <cell r="Y109">
            <v>5.1220986637482291</v>
          </cell>
          <cell r="Z109">
            <v>2.8665363362476275</v>
          </cell>
          <cell r="AA109">
            <v>1911.4350711653146</v>
          </cell>
          <cell r="AB109">
            <v>645.92007249028143</v>
          </cell>
          <cell r="AC109">
            <v>2557.3551436555963</v>
          </cell>
          <cell r="AE109">
            <v>509.96220000000073</v>
          </cell>
          <cell r="AF109">
            <v>509.96220000000073</v>
          </cell>
          <cell r="AG109">
            <v>504.74220000000071</v>
          </cell>
          <cell r="AH109">
            <v>504.74220000000071</v>
          </cell>
          <cell r="AI109">
            <v>507.80220000000071</v>
          </cell>
          <cell r="AJ109">
            <v>512.96220000000073</v>
          </cell>
          <cell r="AK109">
            <v>134</v>
          </cell>
          <cell r="AL109">
            <v>127</v>
          </cell>
          <cell r="AM109">
            <v>1.953124999988809</v>
          </cell>
          <cell r="AN109">
            <v>130.07142857142858</v>
          </cell>
          <cell r="AO109">
            <v>130.3857142857143</v>
          </cell>
          <cell r="AP109">
            <v>260.45714285714291</v>
          </cell>
          <cell r="BO109">
            <v>200</v>
          </cell>
          <cell r="BP109">
            <v>507.99700000000001</v>
          </cell>
          <cell r="BQ109">
            <v>200</v>
          </cell>
          <cell r="BR109">
            <v>507.99700000000001</v>
          </cell>
          <cell r="BS109">
            <v>200</v>
          </cell>
          <cell r="BT109">
            <v>507.99700000000001</v>
          </cell>
          <cell r="BU109">
            <v>200</v>
          </cell>
          <cell r="BV109">
            <v>507.99700000000001</v>
          </cell>
          <cell r="BW109">
            <v>200</v>
          </cell>
          <cell r="BX109">
            <v>507.99700000000001</v>
          </cell>
          <cell r="BY109">
            <v>200</v>
          </cell>
          <cell r="BZ109">
            <v>507.99700000000001</v>
          </cell>
          <cell r="CA109">
            <v>200</v>
          </cell>
          <cell r="CB109">
            <v>507.99700000000001</v>
          </cell>
          <cell r="CC109">
            <v>200</v>
          </cell>
          <cell r="CD109">
            <v>507.99700000000001</v>
          </cell>
          <cell r="CE109">
            <v>200</v>
          </cell>
          <cell r="CF109">
            <v>507.99700000000001</v>
          </cell>
          <cell r="CG109">
            <v>200</v>
          </cell>
          <cell r="CH109">
            <v>507.99700000000001</v>
          </cell>
          <cell r="CI109">
            <v>200</v>
          </cell>
          <cell r="CJ109">
            <v>507.99700000000001</v>
          </cell>
          <cell r="CK109">
            <v>200</v>
          </cell>
          <cell r="CL109">
            <v>507.99700000000001</v>
          </cell>
          <cell r="CM109">
            <v>200</v>
          </cell>
          <cell r="CN109">
            <v>507.99700000000001</v>
          </cell>
          <cell r="CO109">
            <v>175</v>
          </cell>
          <cell r="CP109">
            <v>508.10700000000003</v>
          </cell>
          <cell r="CQ109">
            <v>150</v>
          </cell>
          <cell r="CR109">
            <v>508.30700000000002</v>
          </cell>
          <cell r="CS109">
            <v>125</v>
          </cell>
          <cell r="CT109">
            <v>508.70699999999999</v>
          </cell>
          <cell r="CU109">
            <v>100</v>
          </cell>
          <cell r="CV109">
            <v>508.85700000000003</v>
          </cell>
          <cell r="CW109">
            <v>75</v>
          </cell>
          <cell r="CX109">
            <v>508.40699999999998</v>
          </cell>
          <cell r="CY109">
            <v>50</v>
          </cell>
          <cell r="CZ109">
            <v>507.70699999999999</v>
          </cell>
          <cell r="DA109">
            <v>25</v>
          </cell>
          <cell r="DB109">
            <v>507.80799999999999</v>
          </cell>
          <cell r="DE109">
            <v>25</v>
          </cell>
          <cell r="DF109">
            <v>507.85700000000003</v>
          </cell>
          <cell r="DG109">
            <v>50</v>
          </cell>
          <cell r="DH109">
            <v>507.90699999999998</v>
          </cell>
          <cell r="DI109">
            <v>75</v>
          </cell>
          <cell r="DJ109">
            <v>507.93700000000001</v>
          </cell>
          <cell r="DK109">
            <v>100</v>
          </cell>
          <cell r="DL109">
            <v>508.40699999999998</v>
          </cell>
          <cell r="DM109">
            <v>125</v>
          </cell>
          <cell r="DN109">
            <v>508.18700000000001</v>
          </cell>
          <cell r="DO109">
            <v>150</v>
          </cell>
          <cell r="DP109">
            <v>508.15699999999998</v>
          </cell>
          <cell r="DQ109">
            <v>175</v>
          </cell>
          <cell r="DR109">
            <v>508.10700000000003</v>
          </cell>
          <cell r="DS109">
            <v>200</v>
          </cell>
          <cell r="DT109">
            <v>508.21699999999998</v>
          </cell>
          <cell r="DU109">
            <v>200</v>
          </cell>
          <cell r="DV109">
            <v>508.21699999999998</v>
          </cell>
          <cell r="DW109">
            <v>200</v>
          </cell>
          <cell r="DX109">
            <v>508.21699999999998</v>
          </cell>
          <cell r="DY109">
            <v>200</v>
          </cell>
          <cell r="DZ109">
            <v>508.21699999999998</v>
          </cell>
          <cell r="EA109">
            <v>200</v>
          </cell>
          <cell r="EB109">
            <v>508.21699999999998</v>
          </cell>
          <cell r="EC109">
            <v>200</v>
          </cell>
          <cell r="ED109">
            <v>508.21699999999998</v>
          </cell>
          <cell r="EE109">
            <v>200</v>
          </cell>
          <cell r="EF109">
            <v>508.21699999999998</v>
          </cell>
          <cell r="EG109">
            <v>200</v>
          </cell>
          <cell r="EH109">
            <v>508.21699999999998</v>
          </cell>
          <cell r="EI109">
            <v>200</v>
          </cell>
          <cell r="EJ109">
            <v>508.21699999999998</v>
          </cell>
          <cell r="EK109">
            <v>200</v>
          </cell>
          <cell r="EL109">
            <v>508.21699999999998</v>
          </cell>
          <cell r="EM109">
            <v>200</v>
          </cell>
          <cell r="EN109">
            <v>508.21699999999998</v>
          </cell>
          <cell r="EO109">
            <v>200</v>
          </cell>
          <cell r="EP109">
            <v>508.21699999999998</v>
          </cell>
          <cell r="EQ109">
            <v>200</v>
          </cell>
          <cell r="ER109">
            <v>508.21699999999998</v>
          </cell>
        </row>
        <row r="110">
          <cell r="B110">
            <v>15200</v>
          </cell>
          <cell r="C110">
            <v>507.66699999999997</v>
          </cell>
          <cell r="D110">
            <v>507.45699999999999</v>
          </cell>
          <cell r="E110">
            <v>1.2819999999999999E-3</v>
          </cell>
          <cell r="F110">
            <v>65</v>
          </cell>
          <cell r="G110">
            <v>3.06</v>
          </cell>
          <cell r="H110">
            <v>50</v>
          </cell>
          <cell r="I110">
            <v>2.16</v>
          </cell>
          <cell r="J110">
            <v>4.9163179916317992</v>
          </cell>
          <cell r="K110">
            <v>182.82</v>
          </cell>
          <cell r="L110">
            <v>174.18</v>
          </cell>
          <cell r="M110">
            <v>373.17420000000004</v>
          </cell>
          <cell r="N110">
            <v>225.3312</v>
          </cell>
          <cell r="O110">
            <v>76.032986902919802</v>
          </cell>
          <cell r="P110">
            <v>109.6598136627991</v>
          </cell>
          <cell r="Q110">
            <v>4.9080565580893873</v>
          </cell>
          <cell r="R110">
            <v>2.0548201977881089</v>
          </cell>
          <cell r="S110">
            <v>212.94540000000001</v>
          </cell>
          <cell r="T110">
            <v>2.8006975481825052</v>
          </cell>
          <cell r="U110">
            <v>3.523863209092891</v>
          </cell>
          <cell r="V110">
            <v>750.39046060556927</v>
          </cell>
          <cell r="W110">
            <v>0.13433858736705134</v>
          </cell>
          <cell r="X110">
            <v>0.17319912755701308</v>
          </cell>
          <cell r="Y110">
            <v>5.1220986637482291</v>
          </cell>
          <cell r="Z110">
            <v>2.8665363362476275</v>
          </cell>
          <cell r="AA110">
            <v>1911.4350711653146</v>
          </cell>
          <cell r="AB110">
            <v>645.92007249028143</v>
          </cell>
          <cell r="AC110">
            <v>2557.3551436555963</v>
          </cell>
          <cell r="AE110">
            <v>509.70580000000075</v>
          </cell>
          <cell r="AF110">
            <v>509.70580000000075</v>
          </cell>
          <cell r="AG110">
            <v>504.48580000000072</v>
          </cell>
          <cell r="AH110">
            <v>504.48580000000072</v>
          </cell>
          <cell r="AI110">
            <v>507.54580000000072</v>
          </cell>
          <cell r="AJ110">
            <v>512.70580000000075</v>
          </cell>
          <cell r="AK110">
            <v>135</v>
          </cell>
          <cell r="AL110">
            <v>128</v>
          </cell>
          <cell r="AM110">
            <v>0</v>
          </cell>
          <cell r="AN110">
            <v>130.07142857142858</v>
          </cell>
          <cell r="AO110">
            <v>130.3857142857143</v>
          </cell>
          <cell r="AP110">
            <v>260.45714285714291</v>
          </cell>
          <cell r="BO110">
            <v>200</v>
          </cell>
          <cell r="BP110">
            <v>507.267</v>
          </cell>
          <cell r="BQ110">
            <v>200</v>
          </cell>
          <cell r="BR110">
            <v>507.267</v>
          </cell>
          <cell r="BS110">
            <v>200</v>
          </cell>
          <cell r="BT110">
            <v>507.267</v>
          </cell>
          <cell r="BU110">
            <v>200</v>
          </cell>
          <cell r="BV110">
            <v>507.267</v>
          </cell>
          <cell r="BW110">
            <v>200</v>
          </cell>
          <cell r="BX110">
            <v>507.267</v>
          </cell>
          <cell r="BY110">
            <v>200</v>
          </cell>
          <cell r="BZ110">
            <v>507.267</v>
          </cell>
          <cell r="CA110">
            <v>200</v>
          </cell>
          <cell r="CB110">
            <v>507.267</v>
          </cell>
          <cell r="CC110">
            <v>200</v>
          </cell>
          <cell r="CD110">
            <v>507.267</v>
          </cell>
          <cell r="CE110">
            <v>200</v>
          </cell>
          <cell r="CF110">
            <v>507.267</v>
          </cell>
          <cell r="CG110">
            <v>200</v>
          </cell>
          <cell r="CH110">
            <v>507.267</v>
          </cell>
          <cell r="CI110">
            <v>200</v>
          </cell>
          <cell r="CJ110">
            <v>507.267</v>
          </cell>
          <cell r="CK110">
            <v>200</v>
          </cell>
          <cell r="CL110">
            <v>507.267</v>
          </cell>
          <cell r="CM110">
            <v>200</v>
          </cell>
          <cell r="CN110">
            <v>507.267</v>
          </cell>
          <cell r="CO110">
            <v>175</v>
          </cell>
          <cell r="CP110">
            <v>507.31700000000001</v>
          </cell>
          <cell r="CQ110">
            <v>150</v>
          </cell>
          <cell r="CR110">
            <v>507.36700000000002</v>
          </cell>
          <cell r="CS110">
            <v>125</v>
          </cell>
          <cell r="CT110">
            <v>507.387</v>
          </cell>
          <cell r="CU110">
            <v>100</v>
          </cell>
          <cell r="CV110">
            <v>507.45699999999999</v>
          </cell>
          <cell r="CW110">
            <v>75</v>
          </cell>
          <cell r="CX110">
            <v>507.46699999999998</v>
          </cell>
          <cell r="CY110">
            <v>50</v>
          </cell>
          <cell r="CZ110">
            <v>507.66699999999997</v>
          </cell>
          <cell r="DA110">
            <v>25</v>
          </cell>
          <cell r="DB110">
            <v>507.887</v>
          </cell>
          <cell r="DE110">
            <v>25</v>
          </cell>
          <cell r="DF110">
            <v>507.66699999999997</v>
          </cell>
          <cell r="DG110">
            <v>50</v>
          </cell>
          <cell r="DH110">
            <v>507.66699999999997</v>
          </cell>
          <cell r="DI110">
            <v>75</v>
          </cell>
          <cell r="DJ110">
            <v>507.786</v>
          </cell>
          <cell r="DK110">
            <v>100</v>
          </cell>
          <cell r="DL110">
            <v>507.68700000000001</v>
          </cell>
          <cell r="DM110">
            <v>125</v>
          </cell>
          <cell r="DN110">
            <v>507.61700000000002</v>
          </cell>
          <cell r="DO110">
            <v>150</v>
          </cell>
          <cell r="DP110">
            <v>507.72699999999998</v>
          </cell>
          <cell r="DQ110">
            <v>175</v>
          </cell>
          <cell r="DR110">
            <v>507.767</v>
          </cell>
          <cell r="DS110">
            <v>200</v>
          </cell>
          <cell r="DT110">
            <v>507.64699999999999</v>
          </cell>
          <cell r="DU110">
            <v>200</v>
          </cell>
          <cell r="DV110">
            <v>507.64699999999999</v>
          </cell>
          <cell r="DW110">
            <v>200</v>
          </cell>
          <cell r="DX110">
            <v>507.64699999999999</v>
          </cell>
          <cell r="DY110">
            <v>200</v>
          </cell>
          <cell r="DZ110">
            <v>507.64699999999999</v>
          </cell>
          <cell r="EA110">
            <v>200</v>
          </cell>
          <cell r="EB110">
            <v>507.64699999999999</v>
          </cell>
          <cell r="EC110">
            <v>200</v>
          </cell>
          <cell r="ED110">
            <v>507.64699999999999</v>
          </cell>
          <cell r="EE110">
            <v>200</v>
          </cell>
          <cell r="EF110">
            <v>507.64699999999999</v>
          </cell>
          <cell r="EG110">
            <v>200</v>
          </cell>
          <cell r="EH110">
            <v>507.64699999999999</v>
          </cell>
          <cell r="EI110">
            <v>200</v>
          </cell>
          <cell r="EJ110">
            <v>507.64699999999999</v>
          </cell>
          <cell r="EK110">
            <v>200</v>
          </cell>
          <cell r="EL110">
            <v>507.64699999999999</v>
          </cell>
          <cell r="EM110">
            <v>200</v>
          </cell>
          <cell r="EN110">
            <v>507.64699999999999</v>
          </cell>
          <cell r="EO110">
            <v>200</v>
          </cell>
          <cell r="EP110">
            <v>507.64699999999999</v>
          </cell>
          <cell r="EQ110">
            <v>200</v>
          </cell>
          <cell r="ER110">
            <v>507.64699999999999</v>
          </cell>
        </row>
        <row r="111">
          <cell r="B111">
            <v>15400</v>
          </cell>
          <cell r="C111">
            <v>507.767</v>
          </cell>
          <cell r="D111">
            <v>507.37699999999995</v>
          </cell>
          <cell r="E111">
            <v>1.2819999999999999E-3</v>
          </cell>
          <cell r="F111">
            <v>65</v>
          </cell>
          <cell r="G111">
            <v>3.06</v>
          </cell>
          <cell r="H111">
            <v>50</v>
          </cell>
          <cell r="I111">
            <v>2.16</v>
          </cell>
          <cell r="J111">
            <v>4.9163179916317992</v>
          </cell>
          <cell r="K111">
            <v>182.82</v>
          </cell>
          <cell r="L111">
            <v>174.18</v>
          </cell>
          <cell r="M111">
            <v>373.17420000000004</v>
          </cell>
          <cell r="N111">
            <v>225.3312</v>
          </cell>
          <cell r="O111">
            <v>76.032986902919802</v>
          </cell>
          <cell r="P111">
            <v>109.6598136627991</v>
          </cell>
          <cell r="Q111">
            <v>4.9080565580893873</v>
          </cell>
          <cell r="R111">
            <v>2.0548201977881089</v>
          </cell>
          <cell r="S111">
            <v>212.94540000000001</v>
          </cell>
          <cell r="T111">
            <v>2.8006975481825052</v>
          </cell>
          <cell r="U111">
            <v>3.523863209092891</v>
          </cell>
          <cell r="V111">
            <v>750.39046060556927</v>
          </cell>
          <cell r="W111">
            <v>0.13433858736705134</v>
          </cell>
          <cell r="X111">
            <v>0.17319912755701308</v>
          </cell>
          <cell r="Y111">
            <v>5.1220986637482291</v>
          </cell>
          <cell r="Z111">
            <v>2.8665363362476275</v>
          </cell>
          <cell r="AA111">
            <v>1911.4350711653146</v>
          </cell>
          <cell r="AB111">
            <v>645.92007249028143</v>
          </cell>
          <cell r="AC111">
            <v>2557.3551436555963</v>
          </cell>
          <cell r="AE111">
            <v>509.44940000000076</v>
          </cell>
          <cell r="AF111">
            <v>509.44940000000076</v>
          </cell>
          <cell r="AG111">
            <v>504.22940000000074</v>
          </cell>
          <cell r="AH111">
            <v>504.22940000000074</v>
          </cell>
          <cell r="AI111">
            <v>507.28940000000074</v>
          </cell>
          <cell r="AJ111">
            <v>512.44940000000076</v>
          </cell>
          <cell r="AK111">
            <v>135</v>
          </cell>
          <cell r="AL111">
            <v>127</v>
          </cell>
          <cell r="AM111">
            <v>4.3718749999882789</v>
          </cell>
          <cell r="AN111">
            <v>130.07142857142858</v>
          </cell>
          <cell r="AO111">
            <v>130.3857142857143</v>
          </cell>
          <cell r="AP111">
            <v>260.45714285714291</v>
          </cell>
          <cell r="BO111">
            <v>200</v>
          </cell>
          <cell r="BP111">
            <v>507.02699999999999</v>
          </cell>
          <cell r="BQ111">
            <v>200</v>
          </cell>
          <cell r="BR111">
            <v>507.02699999999999</v>
          </cell>
          <cell r="BS111">
            <v>200</v>
          </cell>
          <cell r="BT111">
            <v>507.02699999999999</v>
          </cell>
          <cell r="BU111">
            <v>200</v>
          </cell>
          <cell r="BV111">
            <v>507.02699999999999</v>
          </cell>
          <cell r="BW111">
            <v>200</v>
          </cell>
          <cell r="BX111">
            <v>507.02699999999999</v>
          </cell>
          <cell r="BY111">
            <v>200</v>
          </cell>
          <cell r="BZ111">
            <v>507.02699999999999</v>
          </cell>
          <cell r="CA111">
            <v>200</v>
          </cell>
          <cell r="CB111">
            <v>507.02699999999999</v>
          </cell>
          <cell r="CC111">
            <v>200</v>
          </cell>
          <cell r="CD111">
            <v>507.02699999999999</v>
          </cell>
          <cell r="CE111">
            <v>200</v>
          </cell>
          <cell r="CF111">
            <v>507.02699999999999</v>
          </cell>
          <cell r="CG111">
            <v>200</v>
          </cell>
          <cell r="CH111">
            <v>507.02699999999999</v>
          </cell>
          <cell r="CI111">
            <v>200</v>
          </cell>
          <cell r="CJ111">
            <v>507.02699999999999</v>
          </cell>
          <cell r="CK111">
            <v>200</v>
          </cell>
          <cell r="CL111">
            <v>507.02699999999999</v>
          </cell>
          <cell r="CM111">
            <v>200</v>
          </cell>
          <cell r="CN111">
            <v>507.02699999999999</v>
          </cell>
          <cell r="CO111">
            <v>175</v>
          </cell>
          <cell r="CP111">
            <v>507.21699999999998</v>
          </cell>
          <cell r="CQ111">
            <v>150</v>
          </cell>
          <cell r="CR111">
            <v>507.47699999999998</v>
          </cell>
          <cell r="CS111">
            <v>125</v>
          </cell>
          <cell r="CT111">
            <v>507.78699999999998</v>
          </cell>
          <cell r="CU111">
            <v>100</v>
          </cell>
          <cell r="CV111">
            <v>507.86799999999999</v>
          </cell>
          <cell r="CW111">
            <v>75</v>
          </cell>
          <cell r="CX111">
            <v>507.56700000000001</v>
          </cell>
          <cell r="CY111">
            <v>50</v>
          </cell>
          <cell r="CZ111">
            <v>507.62700000000001</v>
          </cell>
          <cell r="DA111">
            <v>25</v>
          </cell>
          <cell r="DB111">
            <v>507.697</v>
          </cell>
          <cell r="DE111">
            <v>25</v>
          </cell>
          <cell r="DF111">
            <v>507.767</v>
          </cell>
          <cell r="DG111">
            <v>50</v>
          </cell>
          <cell r="DH111">
            <v>507.80700000000002</v>
          </cell>
          <cell r="DI111">
            <v>75</v>
          </cell>
          <cell r="DJ111">
            <v>507.96699999999998</v>
          </cell>
          <cell r="DK111">
            <v>100</v>
          </cell>
          <cell r="DL111">
            <v>507.887</v>
          </cell>
          <cell r="DM111">
            <v>125</v>
          </cell>
          <cell r="DN111">
            <v>507.91699999999997</v>
          </cell>
          <cell r="DO111">
            <v>150</v>
          </cell>
          <cell r="DP111">
            <v>507.887</v>
          </cell>
          <cell r="DQ111">
            <v>175</v>
          </cell>
          <cell r="DR111">
            <v>507.77699999999999</v>
          </cell>
          <cell r="DS111">
            <v>200</v>
          </cell>
          <cell r="DT111">
            <v>507.72699999999998</v>
          </cell>
          <cell r="DU111">
            <v>200</v>
          </cell>
          <cell r="DV111">
            <v>507.72699999999998</v>
          </cell>
          <cell r="DW111">
            <v>200</v>
          </cell>
          <cell r="DX111">
            <v>507.72699999999998</v>
          </cell>
          <cell r="DY111">
            <v>200</v>
          </cell>
          <cell r="DZ111">
            <v>507.72699999999998</v>
          </cell>
          <cell r="EA111">
            <v>200</v>
          </cell>
          <cell r="EB111">
            <v>507.72699999999998</v>
          </cell>
          <cell r="EC111">
            <v>200</v>
          </cell>
          <cell r="ED111">
            <v>507.72699999999998</v>
          </cell>
          <cell r="EE111">
            <v>200</v>
          </cell>
          <cell r="EF111">
            <v>507.72699999999998</v>
          </cell>
          <cell r="EG111">
            <v>200</v>
          </cell>
          <cell r="EH111">
            <v>507.72699999999998</v>
          </cell>
          <cell r="EI111">
            <v>200</v>
          </cell>
          <cell r="EJ111">
            <v>507.72699999999998</v>
          </cell>
          <cell r="EK111">
            <v>200</v>
          </cell>
          <cell r="EL111">
            <v>507.72699999999998</v>
          </cell>
          <cell r="EM111">
            <v>200</v>
          </cell>
          <cell r="EN111">
            <v>507.72699999999998</v>
          </cell>
          <cell r="EO111">
            <v>200</v>
          </cell>
          <cell r="EP111">
            <v>507.72699999999998</v>
          </cell>
          <cell r="EQ111">
            <v>200</v>
          </cell>
          <cell r="ER111">
            <v>507.72699999999998</v>
          </cell>
        </row>
        <row r="112">
          <cell r="B112">
            <v>15600</v>
          </cell>
          <cell r="C112">
            <v>508.13400000000001</v>
          </cell>
          <cell r="D112">
            <v>508.517</v>
          </cell>
          <cell r="E112">
            <v>1.2819999999999999E-3</v>
          </cell>
          <cell r="F112">
            <v>65</v>
          </cell>
          <cell r="G112">
            <v>3.06</v>
          </cell>
          <cell r="H112">
            <v>50</v>
          </cell>
          <cell r="I112">
            <v>2.16</v>
          </cell>
          <cell r="J112">
            <v>4.9163179916317992</v>
          </cell>
          <cell r="K112">
            <v>182.82</v>
          </cell>
          <cell r="L112">
            <v>174.18</v>
          </cell>
          <cell r="M112">
            <v>373.17420000000004</v>
          </cell>
          <cell r="N112">
            <v>225.3312</v>
          </cell>
          <cell r="O112">
            <v>76.032986902919802</v>
          </cell>
          <cell r="P112">
            <v>109.6598136627991</v>
          </cell>
          <cell r="Q112">
            <v>4.9080565580893873</v>
          </cell>
          <cell r="R112">
            <v>2.0548201977881089</v>
          </cell>
          <cell r="S112">
            <v>212.94540000000001</v>
          </cell>
          <cell r="T112">
            <v>2.8006975481825052</v>
          </cell>
          <cell r="U112">
            <v>3.523863209092891</v>
          </cell>
          <cell r="V112">
            <v>750.39046060556927</v>
          </cell>
          <cell r="W112">
            <v>0.13433858736705134</v>
          </cell>
          <cell r="X112">
            <v>0.17319912755701308</v>
          </cell>
          <cell r="Y112">
            <v>5.1220986637482291</v>
          </cell>
          <cell r="Z112">
            <v>2.8665363362476275</v>
          </cell>
          <cell r="AA112">
            <v>1911.4350711653146</v>
          </cell>
          <cell r="AB112">
            <v>645.92007249028143</v>
          </cell>
          <cell r="AC112">
            <v>2557.3551436555963</v>
          </cell>
          <cell r="AE112">
            <v>509.19300000000078</v>
          </cell>
          <cell r="AF112">
            <v>509.19300000000078</v>
          </cell>
          <cell r="AG112">
            <v>503.97300000000075</v>
          </cell>
          <cell r="AH112">
            <v>503.97300000000075</v>
          </cell>
          <cell r="AI112">
            <v>507.03300000000075</v>
          </cell>
          <cell r="AJ112">
            <v>512.19300000000078</v>
          </cell>
          <cell r="AK112">
            <v>132</v>
          </cell>
          <cell r="AL112">
            <v>124</v>
          </cell>
          <cell r="AM112">
            <v>13.365624999988057</v>
          </cell>
          <cell r="AN112">
            <v>130.07142857142858</v>
          </cell>
          <cell r="AO112">
            <v>130.3857142857143</v>
          </cell>
          <cell r="AP112">
            <v>260.45714285714291</v>
          </cell>
          <cell r="BO112">
            <v>200</v>
          </cell>
          <cell r="BP112">
            <v>507.96699999999998</v>
          </cell>
          <cell r="BQ112">
            <v>200</v>
          </cell>
          <cell r="BR112">
            <v>507.96699999999998</v>
          </cell>
          <cell r="BS112">
            <v>200</v>
          </cell>
          <cell r="BT112">
            <v>507.96699999999998</v>
          </cell>
          <cell r="BU112">
            <v>200</v>
          </cell>
          <cell r="BV112">
            <v>507.96699999999998</v>
          </cell>
          <cell r="BW112">
            <v>200</v>
          </cell>
          <cell r="BX112">
            <v>507.96699999999998</v>
          </cell>
          <cell r="BY112">
            <v>200</v>
          </cell>
          <cell r="BZ112">
            <v>507.96699999999998</v>
          </cell>
          <cell r="CA112">
            <v>200</v>
          </cell>
          <cell r="CB112">
            <v>507.96699999999998</v>
          </cell>
          <cell r="CC112">
            <v>200</v>
          </cell>
          <cell r="CD112">
            <v>507.96699999999998</v>
          </cell>
          <cell r="CE112">
            <v>200</v>
          </cell>
          <cell r="CF112">
            <v>507.96699999999998</v>
          </cell>
          <cell r="CG112">
            <v>200</v>
          </cell>
          <cell r="CH112">
            <v>507.96699999999998</v>
          </cell>
          <cell r="CI112">
            <v>200</v>
          </cell>
          <cell r="CJ112">
            <v>507.96699999999998</v>
          </cell>
          <cell r="CK112">
            <v>200</v>
          </cell>
          <cell r="CL112">
            <v>507.96699999999998</v>
          </cell>
          <cell r="CM112">
            <v>200</v>
          </cell>
          <cell r="CN112">
            <v>507.96699999999998</v>
          </cell>
          <cell r="CO112">
            <v>175</v>
          </cell>
          <cell r="CP112">
            <v>507.85700000000003</v>
          </cell>
          <cell r="CQ112">
            <v>150</v>
          </cell>
          <cell r="CR112">
            <v>507.05700000000002</v>
          </cell>
          <cell r="CS112">
            <v>125</v>
          </cell>
          <cell r="CT112">
            <v>507.91699999999997</v>
          </cell>
          <cell r="CU112">
            <v>100</v>
          </cell>
          <cell r="CV112">
            <v>507.58699999999999</v>
          </cell>
          <cell r="CW112">
            <v>75</v>
          </cell>
          <cell r="CX112">
            <v>507.46699999999998</v>
          </cell>
          <cell r="CY112">
            <v>50</v>
          </cell>
          <cell r="CZ112">
            <v>507.66699999999997</v>
          </cell>
          <cell r="DA112">
            <v>25</v>
          </cell>
          <cell r="DB112">
            <v>508.02699999999999</v>
          </cell>
          <cell r="DE112">
            <v>25</v>
          </cell>
          <cell r="DF112">
            <v>508.267</v>
          </cell>
          <cell r="DG112">
            <v>50</v>
          </cell>
          <cell r="DH112">
            <v>508.36700000000002</v>
          </cell>
          <cell r="DI112">
            <v>75</v>
          </cell>
          <cell r="DJ112">
            <v>508.42700000000002</v>
          </cell>
          <cell r="DK112">
            <v>100</v>
          </cell>
          <cell r="DL112">
            <v>508.56700000000001</v>
          </cell>
          <cell r="DM112">
            <v>125</v>
          </cell>
          <cell r="DN112">
            <v>508.887</v>
          </cell>
          <cell r="DO112">
            <v>150</v>
          </cell>
          <cell r="DP112">
            <v>508.56700000000001</v>
          </cell>
          <cell r="DQ112">
            <v>175</v>
          </cell>
          <cell r="DR112">
            <v>508.58699999999999</v>
          </cell>
          <cell r="DS112">
            <v>200</v>
          </cell>
          <cell r="DT112">
            <v>509.06700000000001</v>
          </cell>
          <cell r="DU112">
            <v>200</v>
          </cell>
          <cell r="DV112">
            <v>509.06700000000001</v>
          </cell>
          <cell r="DW112">
            <v>200</v>
          </cell>
          <cell r="DX112">
            <v>509.06700000000001</v>
          </cell>
          <cell r="DY112">
            <v>200</v>
          </cell>
          <cell r="DZ112">
            <v>509.06700000000001</v>
          </cell>
          <cell r="EA112">
            <v>200</v>
          </cell>
          <cell r="EB112">
            <v>509.06700000000001</v>
          </cell>
          <cell r="EC112">
            <v>200</v>
          </cell>
          <cell r="ED112">
            <v>509.06700000000001</v>
          </cell>
          <cell r="EE112">
            <v>200</v>
          </cell>
          <cell r="EF112">
            <v>509.06700000000001</v>
          </cell>
          <cell r="EG112">
            <v>200</v>
          </cell>
          <cell r="EH112">
            <v>509.06700000000001</v>
          </cell>
          <cell r="EI112">
            <v>200</v>
          </cell>
          <cell r="EJ112">
            <v>509.06700000000001</v>
          </cell>
          <cell r="EK112">
            <v>200</v>
          </cell>
          <cell r="EL112">
            <v>509.06700000000001</v>
          </cell>
          <cell r="EM112">
            <v>200</v>
          </cell>
          <cell r="EN112">
            <v>509.06700000000001</v>
          </cell>
          <cell r="EO112">
            <v>200</v>
          </cell>
          <cell r="EP112">
            <v>509.06700000000001</v>
          </cell>
          <cell r="EQ112">
            <v>200</v>
          </cell>
          <cell r="ER112">
            <v>509.06700000000001</v>
          </cell>
        </row>
        <row r="113">
          <cell r="B113">
            <v>15800</v>
          </cell>
          <cell r="C113">
            <v>508.80700000000002</v>
          </cell>
          <cell r="D113">
            <v>509.46850000000001</v>
          </cell>
          <cell r="E113">
            <v>1.2819999999999999E-3</v>
          </cell>
          <cell r="F113">
            <v>65</v>
          </cell>
          <cell r="G113">
            <v>3.06</v>
          </cell>
          <cell r="H113">
            <v>50</v>
          </cell>
          <cell r="I113">
            <v>2.16</v>
          </cell>
          <cell r="J113">
            <v>4.9163179916317992</v>
          </cell>
          <cell r="K113">
            <v>182.82</v>
          </cell>
          <cell r="L113">
            <v>174.18</v>
          </cell>
          <cell r="M113">
            <v>373.17420000000004</v>
          </cell>
          <cell r="N113">
            <v>225.3312</v>
          </cell>
          <cell r="O113">
            <v>76.032986902919802</v>
          </cell>
          <cell r="P113">
            <v>109.6598136627991</v>
          </cell>
          <cell r="Q113">
            <v>4.9080565580893873</v>
          </cell>
          <cell r="R113">
            <v>2.0548201977881089</v>
          </cell>
          <cell r="S113">
            <v>212.94540000000001</v>
          </cell>
          <cell r="T113">
            <v>2.8006975481825052</v>
          </cell>
          <cell r="U113">
            <v>3.523863209092891</v>
          </cell>
          <cell r="V113">
            <v>750.39046060556927</v>
          </cell>
          <cell r="W113">
            <v>0.13433858736705134</v>
          </cell>
          <cell r="X113">
            <v>0.17319912755701308</v>
          </cell>
          <cell r="Y113">
            <v>5.1220986637482291</v>
          </cell>
          <cell r="Z113">
            <v>2.8665363362476275</v>
          </cell>
          <cell r="AA113">
            <v>1911.4350711653146</v>
          </cell>
          <cell r="AB113">
            <v>645.92007249028143</v>
          </cell>
          <cell r="AC113">
            <v>2557.3551436555963</v>
          </cell>
          <cell r="AE113">
            <v>508.93660000000079</v>
          </cell>
          <cell r="AF113">
            <v>508.93660000000079</v>
          </cell>
          <cell r="AG113">
            <v>503.71660000000077</v>
          </cell>
          <cell r="AH113">
            <v>503.71660000000077</v>
          </cell>
          <cell r="AI113">
            <v>506.77660000000077</v>
          </cell>
          <cell r="AJ113">
            <v>511.93660000000079</v>
          </cell>
          <cell r="AK113">
            <v>131</v>
          </cell>
          <cell r="AL113">
            <v>120</v>
          </cell>
          <cell r="AM113">
            <v>25.19374999998778</v>
          </cell>
          <cell r="AN113">
            <v>130.07142857142858</v>
          </cell>
          <cell r="AO113">
            <v>130.3857142857143</v>
          </cell>
          <cell r="AP113">
            <v>260.45714285714291</v>
          </cell>
          <cell r="BO113">
            <v>200</v>
          </cell>
          <cell r="BP113">
            <v>508.17</v>
          </cell>
          <cell r="BQ113">
            <v>200</v>
          </cell>
          <cell r="BR113">
            <v>508.17</v>
          </cell>
          <cell r="BS113">
            <v>200</v>
          </cell>
          <cell r="BT113">
            <v>508.17</v>
          </cell>
          <cell r="BU113">
            <v>200</v>
          </cell>
          <cell r="BV113">
            <v>508.17</v>
          </cell>
          <cell r="BW113">
            <v>200</v>
          </cell>
          <cell r="BX113">
            <v>508.17</v>
          </cell>
          <cell r="BY113">
            <v>200</v>
          </cell>
          <cell r="BZ113">
            <v>508.17</v>
          </cell>
          <cell r="CA113">
            <v>200</v>
          </cell>
          <cell r="CB113">
            <v>508.17</v>
          </cell>
          <cell r="CC113">
            <v>200</v>
          </cell>
          <cell r="CD113">
            <v>508.17</v>
          </cell>
          <cell r="CE113">
            <v>200</v>
          </cell>
          <cell r="CF113">
            <v>508.17</v>
          </cell>
          <cell r="CG113">
            <v>200</v>
          </cell>
          <cell r="CH113">
            <v>508.17</v>
          </cell>
          <cell r="CI113">
            <v>200</v>
          </cell>
          <cell r="CJ113">
            <v>508.17</v>
          </cell>
          <cell r="CK113">
            <v>200</v>
          </cell>
          <cell r="CL113">
            <v>508.17</v>
          </cell>
          <cell r="CM113">
            <v>200</v>
          </cell>
          <cell r="CN113">
            <v>508.17</v>
          </cell>
          <cell r="CO113">
            <v>175</v>
          </cell>
          <cell r="CP113">
            <v>508.23700000000002</v>
          </cell>
          <cell r="CQ113">
            <v>150</v>
          </cell>
          <cell r="CR113">
            <v>508.28699999999998</v>
          </cell>
          <cell r="CS113">
            <v>125</v>
          </cell>
          <cell r="CT113">
            <v>508.267</v>
          </cell>
          <cell r="CU113">
            <v>100</v>
          </cell>
          <cell r="CV113">
            <v>508.21699999999998</v>
          </cell>
          <cell r="CW113">
            <v>75</v>
          </cell>
          <cell r="CX113">
            <v>508.35700000000003</v>
          </cell>
          <cell r="CY113">
            <v>50</v>
          </cell>
          <cell r="CZ113">
            <v>508.267</v>
          </cell>
          <cell r="DA113">
            <v>25</v>
          </cell>
          <cell r="DB113">
            <v>508.56700000000001</v>
          </cell>
          <cell r="DE113">
            <v>25</v>
          </cell>
          <cell r="DF113">
            <v>508.72699999999998</v>
          </cell>
          <cell r="DG113">
            <v>50</v>
          </cell>
          <cell r="DH113">
            <v>508.66699999999997</v>
          </cell>
          <cell r="DI113">
            <v>75</v>
          </cell>
          <cell r="DJ113">
            <v>508.68700000000001</v>
          </cell>
          <cell r="DK113">
            <v>100</v>
          </cell>
          <cell r="DL113">
            <v>508.767</v>
          </cell>
          <cell r="DM113">
            <v>125</v>
          </cell>
          <cell r="DN113">
            <v>509.02699999999999</v>
          </cell>
          <cell r="DO113">
            <v>150</v>
          </cell>
          <cell r="DP113">
            <v>509.46699999999998</v>
          </cell>
          <cell r="DQ113">
            <v>164</v>
          </cell>
          <cell r="DR113">
            <v>510.80700000000002</v>
          </cell>
          <cell r="DS113">
            <v>175</v>
          </cell>
          <cell r="DT113">
            <v>510.66699999999997</v>
          </cell>
          <cell r="DU113">
            <v>200</v>
          </cell>
          <cell r="DV113">
            <v>510.767</v>
          </cell>
          <cell r="DW113">
            <v>200</v>
          </cell>
          <cell r="DX113">
            <v>510.767</v>
          </cell>
          <cell r="DY113">
            <v>200</v>
          </cell>
          <cell r="DZ113">
            <v>510.767</v>
          </cell>
          <cell r="EA113">
            <v>200</v>
          </cell>
          <cell r="EB113">
            <v>510.767</v>
          </cell>
          <cell r="EC113">
            <v>200</v>
          </cell>
          <cell r="ED113">
            <v>510.767</v>
          </cell>
          <cell r="EE113">
            <v>200</v>
          </cell>
          <cell r="EF113">
            <v>510.767</v>
          </cell>
          <cell r="EG113">
            <v>200</v>
          </cell>
          <cell r="EH113">
            <v>510.767</v>
          </cell>
          <cell r="EI113">
            <v>200</v>
          </cell>
          <cell r="EJ113">
            <v>510.767</v>
          </cell>
          <cell r="EK113">
            <v>200</v>
          </cell>
          <cell r="EL113">
            <v>510.767</v>
          </cell>
          <cell r="EM113">
            <v>200</v>
          </cell>
          <cell r="EN113">
            <v>510.767</v>
          </cell>
          <cell r="EO113">
            <v>200</v>
          </cell>
          <cell r="EP113">
            <v>510.767</v>
          </cell>
          <cell r="EQ113">
            <v>200</v>
          </cell>
          <cell r="ER113">
            <v>510.767</v>
          </cell>
        </row>
        <row r="114">
          <cell r="B114">
            <v>16000</v>
          </cell>
          <cell r="C114">
            <v>508.887</v>
          </cell>
          <cell r="D114">
            <v>508.63199999999995</v>
          </cell>
          <cell r="E114">
            <v>1.2819999999999999E-3</v>
          </cell>
          <cell r="F114">
            <v>65</v>
          </cell>
          <cell r="G114">
            <v>3.06</v>
          </cell>
          <cell r="H114">
            <v>50</v>
          </cell>
          <cell r="I114">
            <v>2.16</v>
          </cell>
          <cell r="J114">
            <v>4.9163179916317992</v>
          </cell>
          <cell r="K114">
            <v>182.82</v>
          </cell>
          <cell r="L114">
            <v>174.18</v>
          </cell>
          <cell r="M114">
            <v>373.17420000000004</v>
          </cell>
          <cell r="N114">
            <v>225.3312</v>
          </cell>
          <cell r="O114">
            <v>76.032986902919802</v>
          </cell>
          <cell r="P114">
            <v>109.6598136627991</v>
          </cell>
          <cell r="Q114">
            <v>4.9080565580893873</v>
          </cell>
          <cell r="R114">
            <v>2.0548201977881089</v>
          </cell>
          <cell r="S114">
            <v>212.94540000000001</v>
          </cell>
          <cell r="T114">
            <v>2.8006975481825052</v>
          </cell>
          <cell r="U114">
            <v>3.523863209092891</v>
          </cell>
          <cell r="V114">
            <v>750.39046060556927</v>
          </cell>
          <cell r="W114">
            <v>0.13433858736705134</v>
          </cell>
          <cell r="X114">
            <v>0.17319912755701308</v>
          </cell>
          <cell r="Y114">
            <v>5.1220986637482291</v>
          </cell>
          <cell r="Z114">
            <v>2.8665363362476275</v>
          </cell>
          <cell r="AA114">
            <v>1911.4350711653146</v>
          </cell>
          <cell r="AB114">
            <v>645.92007249028143</v>
          </cell>
          <cell r="AC114">
            <v>2557.3551436555963</v>
          </cell>
          <cell r="AE114">
            <v>508.68020000000081</v>
          </cell>
          <cell r="AF114">
            <v>508.68020000000081</v>
          </cell>
          <cell r="AG114">
            <v>503.46020000000078</v>
          </cell>
          <cell r="AH114">
            <v>503.46020000000078</v>
          </cell>
          <cell r="AI114">
            <v>506.52020000000078</v>
          </cell>
          <cell r="AJ114">
            <v>511.68020000000081</v>
          </cell>
          <cell r="AK114">
            <v>131</v>
          </cell>
          <cell r="AL114">
            <v>123</v>
          </cell>
          <cell r="AM114">
            <v>33.16874999998749</v>
          </cell>
          <cell r="AN114">
            <v>130.07142857142858</v>
          </cell>
          <cell r="AO114">
            <v>130.3857142857143</v>
          </cell>
          <cell r="AP114">
            <v>260.45714285714291</v>
          </cell>
          <cell r="BO114">
            <v>200</v>
          </cell>
          <cell r="BP114">
            <v>508.16699999999997</v>
          </cell>
          <cell r="BQ114">
            <v>200</v>
          </cell>
          <cell r="BR114">
            <v>508.16699999999997</v>
          </cell>
          <cell r="BS114">
            <v>200</v>
          </cell>
          <cell r="BT114">
            <v>508.16699999999997</v>
          </cell>
          <cell r="BU114">
            <v>200</v>
          </cell>
          <cell r="BV114">
            <v>508.16699999999997</v>
          </cell>
          <cell r="BW114">
            <v>200</v>
          </cell>
          <cell r="BX114">
            <v>508.16699999999997</v>
          </cell>
          <cell r="BY114">
            <v>200</v>
          </cell>
          <cell r="BZ114">
            <v>508.16699999999997</v>
          </cell>
          <cell r="CA114">
            <v>200</v>
          </cell>
          <cell r="CB114">
            <v>508.16699999999997</v>
          </cell>
          <cell r="CC114">
            <v>200</v>
          </cell>
          <cell r="CD114">
            <v>508.16699999999997</v>
          </cell>
          <cell r="CE114">
            <v>200</v>
          </cell>
          <cell r="CF114">
            <v>508.16699999999997</v>
          </cell>
          <cell r="CG114">
            <v>200</v>
          </cell>
          <cell r="CH114">
            <v>508.16699999999997</v>
          </cell>
          <cell r="CI114">
            <v>200</v>
          </cell>
          <cell r="CJ114">
            <v>508.16699999999997</v>
          </cell>
          <cell r="CK114">
            <v>200</v>
          </cell>
          <cell r="CL114">
            <v>508.16699999999997</v>
          </cell>
          <cell r="CM114">
            <v>200</v>
          </cell>
          <cell r="CN114">
            <v>508.16699999999997</v>
          </cell>
          <cell r="CO114">
            <v>175</v>
          </cell>
          <cell r="CP114">
            <v>508.267</v>
          </cell>
          <cell r="CQ114">
            <v>150</v>
          </cell>
          <cell r="CR114">
            <v>508.68700000000001</v>
          </cell>
          <cell r="CS114">
            <v>125</v>
          </cell>
          <cell r="CT114">
            <v>508.75200000000001</v>
          </cell>
          <cell r="CU114">
            <v>100</v>
          </cell>
          <cell r="CV114">
            <v>508.70699999999999</v>
          </cell>
          <cell r="CW114">
            <v>75</v>
          </cell>
          <cell r="CX114">
            <v>508.69900000000001</v>
          </cell>
          <cell r="CY114">
            <v>50</v>
          </cell>
          <cell r="CZ114">
            <v>508.66699999999997</v>
          </cell>
          <cell r="DA114">
            <v>25</v>
          </cell>
          <cell r="DB114">
            <v>508.75700000000001</v>
          </cell>
          <cell r="DE114">
            <v>25</v>
          </cell>
          <cell r="DF114">
            <v>508.91699999999997</v>
          </cell>
          <cell r="DG114">
            <v>50</v>
          </cell>
          <cell r="DH114">
            <v>508.96699999999998</v>
          </cell>
          <cell r="DI114">
            <v>75</v>
          </cell>
          <cell r="DJ114">
            <v>509.04700000000003</v>
          </cell>
          <cell r="DK114">
            <v>100</v>
          </cell>
          <cell r="DL114">
            <v>509.08699999999999</v>
          </cell>
          <cell r="DM114">
            <v>125</v>
          </cell>
          <cell r="DN114">
            <v>509.05700000000002</v>
          </cell>
          <cell r="DO114">
            <v>150</v>
          </cell>
          <cell r="DP114">
            <v>509.077</v>
          </cell>
          <cell r="DQ114">
            <v>175</v>
          </cell>
          <cell r="DR114">
            <v>509.00700000000001</v>
          </cell>
          <cell r="DS114">
            <v>200</v>
          </cell>
          <cell r="DT114">
            <v>509.09699999999998</v>
          </cell>
          <cell r="DU114">
            <v>200</v>
          </cell>
          <cell r="DV114">
            <v>509.09699999999998</v>
          </cell>
          <cell r="DW114">
            <v>200</v>
          </cell>
          <cell r="DX114">
            <v>509.09699999999998</v>
          </cell>
          <cell r="DY114">
            <v>200</v>
          </cell>
          <cell r="DZ114">
            <v>509.09699999999998</v>
          </cell>
          <cell r="EA114">
            <v>200</v>
          </cell>
          <cell r="EB114">
            <v>509.09699999999998</v>
          </cell>
          <cell r="EC114">
            <v>200</v>
          </cell>
          <cell r="ED114">
            <v>509.09699999999998</v>
          </cell>
          <cell r="EE114">
            <v>200</v>
          </cell>
          <cell r="EF114">
            <v>509.09699999999998</v>
          </cell>
          <cell r="EG114">
            <v>200</v>
          </cell>
          <cell r="EH114">
            <v>509.09699999999998</v>
          </cell>
          <cell r="EI114">
            <v>200</v>
          </cell>
          <cell r="EJ114">
            <v>509.09699999999998</v>
          </cell>
          <cell r="EK114">
            <v>200</v>
          </cell>
          <cell r="EL114">
            <v>509.09699999999998</v>
          </cell>
          <cell r="EM114">
            <v>200</v>
          </cell>
          <cell r="EN114">
            <v>509.09699999999998</v>
          </cell>
          <cell r="EO114">
            <v>200</v>
          </cell>
          <cell r="EP114">
            <v>509.09699999999998</v>
          </cell>
          <cell r="EQ114">
            <v>200</v>
          </cell>
          <cell r="ER114">
            <v>509.09699999999998</v>
          </cell>
        </row>
        <row r="115">
          <cell r="B115">
            <v>16200</v>
          </cell>
          <cell r="C115">
            <v>509.11700000000002</v>
          </cell>
          <cell r="D115">
            <v>508.93700000000001</v>
          </cell>
          <cell r="E115">
            <v>1.2819999999999999E-3</v>
          </cell>
          <cell r="F115">
            <v>65</v>
          </cell>
          <cell r="G115">
            <v>3.06</v>
          </cell>
          <cell r="H115">
            <v>50</v>
          </cell>
          <cell r="I115">
            <v>2.16</v>
          </cell>
          <cell r="J115">
            <v>4.9163179916317992</v>
          </cell>
          <cell r="K115">
            <v>182.82</v>
          </cell>
          <cell r="L115">
            <v>174.18</v>
          </cell>
          <cell r="M115">
            <v>373.17420000000004</v>
          </cell>
          <cell r="N115">
            <v>225.3312</v>
          </cell>
          <cell r="O115">
            <v>76.032986902919802</v>
          </cell>
          <cell r="P115">
            <v>109.6598136627991</v>
          </cell>
          <cell r="Q115">
            <v>4.9080565580893873</v>
          </cell>
          <cell r="R115">
            <v>2.0548201977881089</v>
          </cell>
          <cell r="S115">
            <v>212.94540000000001</v>
          </cell>
          <cell r="T115">
            <v>2.8006975481825052</v>
          </cell>
          <cell r="U115">
            <v>3.523863209092891</v>
          </cell>
          <cell r="V115">
            <v>750.39046060556927</v>
          </cell>
          <cell r="W115">
            <v>0.13433858736705134</v>
          </cell>
          <cell r="X115">
            <v>0.17319912755701308</v>
          </cell>
          <cell r="Y115">
            <v>5.1220986637482291</v>
          </cell>
          <cell r="Z115">
            <v>2.8665363362476275</v>
          </cell>
          <cell r="AA115">
            <v>1911.4350711653146</v>
          </cell>
          <cell r="AB115">
            <v>645.92007249028143</v>
          </cell>
          <cell r="AC115">
            <v>2557.3551436555963</v>
          </cell>
          <cell r="AE115">
            <v>508.42380000000082</v>
          </cell>
          <cell r="AF115">
            <v>508.42380000000082</v>
          </cell>
          <cell r="AG115">
            <v>503.2038000000008</v>
          </cell>
          <cell r="AH115">
            <v>503.2038000000008</v>
          </cell>
          <cell r="AI115">
            <v>506.2638000000008</v>
          </cell>
          <cell r="AJ115">
            <v>511.42380000000082</v>
          </cell>
          <cell r="AK115">
            <v>129</v>
          </cell>
          <cell r="AL115">
            <v>123</v>
          </cell>
          <cell r="AM115">
            <v>39.237499999987335</v>
          </cell>
          <cell r="AN115">
            <v>130.07142857142858</v>
          </cell>
          <cell r="AO115">
            <v>130.3857142857143</v>
          </cell>
          <cell r="AP115">
            <v>260.45714285714291</v>
          </cell>
          <cell r="BO115">
            <v>200</v>
          </cell>
          <cell r="BP115">
            <v>508.79700000000003</v>
          </cell>
          <cell r="BQ115">
            <v>200</v>
          </cell>
          <cell r="BR115">
            <v>508.79700000000003</v>
          </cell>
          <cell r="BS115">
            <v>200</v>
          </cell>
          <cell r="BT115">
            <v>508.79700000000003</v>
          </cell>
          <cell r="BU115">
            <v>200</v>
          </cell>
          <cell r="BV115">
            <v>508.79700000000003</v>
          </cell>
          <cell r="BW115">
            <v>200</v>
          </cell>
          <cell r="BX115">
            <v>508.79700000000003</v>
          </cell>
          <cell r="BY115">
            <v>200</v>
          </cell>
          <cell r="BZ115">
            <v>508.79700000000003</v>
          </cell>
          <cell r="CA115">
            <v>200</v>
          </cell>
          <cell r="CB115">
            <v>508.79700000000003</v>
          </cell>
          <cell r="CC115">
            <v>200</v>
          </cell>
          <cell r="CD115">
            <v>508.79700000000003</v>
          </cell>
          <cell r="CE115">
            <v>200</v>
          </cell>
          <cell r="CF115">
            <v>508.79700000000003</v>
          </cell>
          <cell r="CG115">
            <v>200</v>
          </cell>
          <cell r="CH115">
            <v>508.79700000000003</v>
          </cell>
          <cell r="CI115">
            <v>200</v>
          </cell>
          <cell r="CJ115">
            <v>508.79700000000003</v>
          </cell>
          <cell r="CK115">
            <v>200</v>
          </cell>
          <cell r="CL115">
            <v>508.79700000000003</v>
          </cell>
          <cell r="CM115">
            <v>200</v>
          </cell>
          <cell r="CN115">
            <v>508.79700000000003</v>
          </cell>
          <cell r="CO115">
            <v>175</v>
          </cell>
          <cell r="CP115">
            <v>508.71699999999998</v>
          </cell>
          <cell r="CQ115">
            <v>150</v>
          </cell>
          <cell r="CR115">
            <v>508.74700000000001</v>
          </cell>
          <cell r="CS115">
            <v>125</v>
          </cell>
          <cell r="CT115">
            <v>508.75700000000001</v>
          </cell>
          <cell r="CU115">
            <v>100</v>
          </cell>
          <cell r="CV115">
            <v>508.81700000000001</v>
          </cell>
          <cell r="CW115">
            <v>75</v>
          </cell>
          <cell r="CX115">
            <v>508.887</v>
          </cell>
          <cell r="CY115">
            <v>50</v>
          </cell>
          <cell r="CZ115">
            <v>508.947</v>
          </cell>
          <cell r="DA115">
            <v>25</v>
          </cell>
          <cell r="DB115">
            <v>508.91699999999997</v>
          </cell>
          <cell r="DE115">
            <v>25</v>
          </cell>
          <cell r="DF115">
            <v>509.017</v>
          </cell>
          <cell r="DG115">
            <v>50</v>
          </cell>
          <cell r="DH115">
            <v>509.08699999999999</v>
          </cell>
          <cell r="DI115">
            <v>75</v>
          </cell>
          <cell r="DJ115">
            <v>508.947</v>
          </cell>
          <cell r="DK115">
            <v>100</v>
          </cell>
          <cell r="DL115">
            <v>509.14699999999999</v>
          </cell>
          <cell r="DM115">
            <v>125</v>
          </cell>
          <cell r="DN115">
            <v>509.05700000000002</v>
          </cell>
          <cell r="DO115">
            <v>150</v>
          </cell>
          <cell r="DP115">
            <v>509.03699999999998</v>
          </cell>
          <cell r="DQ115">
            <v>175</v>
          </cell>
          <cell r="DR115">
            <v>509.09699999999998</v>
          </cell>
          <cell r="DS115">
            <v>200</v>
          </cell>
          <cell r="DT115">
            <v>509.077</v>
          </cell>
          <cell r="DU115">
            <v>200</v>
          </cell>
          <cell r="DV115">
            <v>509.077</v>
          </cell>
          <cell r="DW115">
            <v>200</v>
          </cell>
          <cell r="DX115">
            <v>509.077</v>
          </cell>
          <cell r="DY115">
            <v>200</v>
          </cell>
          <cell r="DZ115">
            <v>509.077</v>
          </cell>
          <cell r="EA115">
            <v>200</v>
          </cell>
          <cell r="EB115">
            <v>509.077</v>
          </cell>
          <cell r="EC115">
            <v>200</v>
          </cell>
          <cell r="ED115">
            <v>509.077</v>
          </cell>
          <cell r="EE115">
            <v>200</v>
          </cell>
          <cell r="EF115">
            <v>509.077</v>
          </cell>
          <cell r="EG115">
            <v>200</v>
          </cell>
          <cell r="EH115">
            <v>509.077</v>
          </cell>
          <cell r="EI115">
            <v>200</v>
          </cell>
          <cell r="EJ115">
            <v>509.077</v>
          </cell>
          <cell r="EK115">
            <v>200</v>
          </cell>
          <cell r="EL115">
            <v>509.077</v>
          </cell>
          <cell r="EM115">
            <v>200</v>
          </cell>
          <cell r="EN115">
            <v>509.077</v>
          </cell>
          <cell r="EO115">
            <v>200</v>
          </cell>
          <cell r="EP115">
            <v>509.077</v>
          </cell>
          <cell r="EQ115">
            <v>200</v>
          </cell>
          <cell r="ER115">
            <v>509.077</v>
          </cell>
        </row>
        <row r="116">
          <cell r="B116">
            <v>16400</v>
          </cell>
          <cell r="C116">
            <v>509.017</v>
          </cell>
          <cell r="D116">
            <v>508.90699999999998</v>
          </cell>
          <cell r="E116">
            <v>1.2819999999999999E-3</v>
          </cell>
          <cell r="F116">
            <v>65</v>
          </cell>
          <cell r="G116">
            <v>3.06</v>
          </cell>
          <cell r="H116">
            <v>50</v>
          </cell>
          <cell r="I116">
            <v>2.16</v>
          </cell>
          <cell r="J116">
            <v>4.9163179916317992</v>
          </cell>
          <cell r="K116">
            <v>182.82</v>
          </cell>
          <cell r="L116">
            <v>174.18</v>
          </cell>
          <cell r="M116">
            <v>373.17420000000004</v>
          </cell>
          <cell r="N116">
            <v>225.3312</v>
          </cell>
          <cell r="O116">
            <v>76.032986902919802</v>
          </cell>
          <cell r="P116">
            <v>109.6598136627991</v>
          </cell>
          <cell r="Q116">
            <v>4.9080565580893873</v>
          </cell>
          <cell r="R116">
            <v>2.0548201977881089</v>
          </cell>
          <cell r="S116">
            <v>212.94540000000001</v>
          </cell>
          <cell r="T116">
            <v>2.8006975481825052</v>
          </cell>
          <cell r="U116">
            <v>3.523863209092891</v>
          </cell>
          <cell r="V116">
            <v>750.39046060556927</v>
          </cell>
          <cell r="W116">
            <v>0.13433858736705134</v>
          </cell>
          <cell r="X116">
            <v>0.17319912755701308</v>
          </cell>
          <cell r="Y116">
            <v>5.1220986637482291</v>
          </cell>
          <cell r="Z116">
            <v>2.8665363362476275</v>
          </cell>
          <cell r="AA116">
            <v>1911.4350711653146</v>
          </cell>
          <cell r="AB116">
            <v>645.92007249028143</v>
          </cell>
          <cell r="AC116">
            <v>2557.3551436555963</v>
          </cell>
          <cell r="AE116">
            <v>508.16740000000084</v>
          </cell>
          <cell r="AF116">
            <v>508.16740000000084</v>
          </cell>
          <cell r="AG116">
            <v>502.94740000000081</v>
          </cell>
          <cell r="AH116">
            <v>502.94740000000081</v>
          </cell>
          <cell r="AI116">
            <v>506.00740000000081</v>
          </cell>
          <cell r="AJ116">
            <v>511.16740000000084</v>
          </cell>
          <cell r="AK116">
            <v>129</v>
          </cell>
          <cell r="AL116">
            <v>122</v>
          </cell>
          <cell r="AM116">
            <v>42.243749999986946</v>
          </cell>
          <cell r="AN116">
            <v>130.07142857142858</v>
          </cell>
          <cell r="AO116">
            <v>130.3857142857143</v>
          </cell>
          <cell r="AP116">
            <v>260.45714285714291</v>
          </cell>
          <cell r="BO116">
            <v>200</v>
          </cell>
          <cell r="BP116">
            <v>508.72699999999998</v>
          </cell>
          <cell r="BQ116">
            <v>200</v>
          </cell>
          <cell r="BR116">
            <v>508.72699999999998</v>
          </cell>
          <cell r="BS116">
            <v>200</v>
          </cell>
          <cell r="BT116">
            <v>508.72699999999998</v>
          </cell>
          <cell r="BU116">
            <v>200</v>
          </cell>
          <cell r="BV116">
            <v>508.72699999999998</v>
          </cell>
          <cell r="BW116">
            <v>200</v>
          </cell>
          <cell r="BX116">
            <v>508.72699999999998</v>
          </cell>
          <cell r="BY116">
            <v>200</v>
          </cell>
          <cell r="BZ116">
            <v>508.72699999999998</v>
          </cell>
          <cell r="CA116">
            <v>200</v>
          </cell>
          <cell r="CB116">
            <v>508.72699999999998</v>
          </cell>
          <cell r="CC116">
            <v>200</v>
          </cell>
          <cell r="CD116">
            <v>508.72699999999998</v>
          </cell>
          <cell r="CE116">
            <v>200</v>
          </cell>
          <cell r="CF116">
            <v>508.72699999999998</v>
          </cell>
          <cell r="CG116">
            <v>200</v>
          </cell>
          <cell r="CH116">
            <v>508.72699999999998</v>
          </cell>
          <cell r="CI116">
            <v>200</v>
          </cell>
          <cell r="CJ116">
            <v>508.72699999999998</v>
          </cell>
          <cell r="CK116">
            <v>200</v>
          </cell>
          <cell r="CL116">
            <v>508.72699999999998</v>
          </cell>
          <cell r="CM116">
            <v>200</v>
          </cell>
          <cell r="CN116">
            <v>508.72699999999998</v>
          </cell>
          <cell r="CO116">
            <v>175</v>
          </cell>
          <cell r="CP116">
            <v>508.77699999999999</v>
          </cell>
          <cell r="CQ116">
            <v>150</v>
          </cell>
          <cell r="CR116">
            <v>508.81700000000001</v>
          </cell>
          <cell r="CS116">
            <v>125</v>
          </cell>
          <cell r="CT116">
            <v>508.85700000000003</v>
          </cell>
          <cell r="CU116">
            <v>100</v>
          </cell>
          <cell r="CV116">
            <v>508.91699999999997</v>
          </cell>
          <cell r="CW116">
            <v>75</v>
          </cell>
          <cell r="CX116">
            <v>508.89699999999999</v>
          </cell>
          <cell r="CY116">
            <v>50</v>
          </cell>
          <cell r="CZ116">
            <v>509.03699999999998</v>
          </cell>
          <cell r="DA116">
            <v>25</v>
          </cell>
          <cell r="DB116">
            <v>508.91699999999997</v>
          </cell>
          <cell r="DE116">
            <v>25</v>
          </cell>
          <cell r="DF116">
            <v>508.697</v>
          </cell>
          <cell r="DG116">
            <v>50</v>
          </cell>
          <cell r="DH116">
            <v>508.91699999999997</v>
          </cell>
          <cell r="DI116">
            <v>75</v>
          </cell>
          <cell r="DJ116">
            <v>509.017</v>
          </cell>
          <cell r="DK116">
            <v>100</v>
          </cell>
          <cell r="DL116">
            <v>509.14699999999999</v>
          </cell>
          <cell r="DM116">
            <v>125</v>
          </cell>
          <cell r="DN116">
            <v>509.10700000000003</v>
          </cell>
          <cell r="DO116">
            <v>150</v>
          </cell>
          <cell r="DP116">
            <v>509.05700000000002</v>
          </cell>
          <cell r="DQ116">
            <v>175</v>
          </cell>
          <cell r="DR116">
            <v>508.99700000000001</v>
          </cell>
          <cell r="DS116">
            <v>200</v>
          </cell>
          <cell r="DT116">
            <v>509.08699999999999</v>
          </cell>
          <cell r="DU116">
            <v>200</v>
          </cell>
          <cell r="DV116">
            <v>509.08699999999999</v>
          </cell>
          <cell r="DW116">
            <v>200</v>
          </cell>
          <cell r="DX116">
            <v>509.08699999999999</v>
          </cell>
          <cell r="DY116">
            <v>200</v>
          </cell>
          <cell r="DZ116">
            <v>509.08699999999999</v>
          </cell>
          <cell r="EA116">
            <v>200</v>
          </cell>
          <cell r="EB116">
            <v>509.08699999999999</v>
          </cell>
          <cell r="EC116">
            <v>200</v>
          </cell>
          <cell r="ED116">
            <v>509.08699999999999</v>
          </cell>
          <cell r="EE116">
            <v>200</v>
          </cell>
          <cell r="EF116">
            <v>509.08699999999999</v>
          </cell>
          <cell r="EG116">
            <v>200</v>
          </cell>
          <cell r="EH116">
            <v>509.08699999999999</v>
          </cell>
          <cell r="EI116">
            <v>200</v>
          </cell>
          <cell r="EJ116">
            <v>509.08699999999999</v>
          </cell>
          <cell r="EK116">
            <v>200</v>
          </cell>
          <cell r="EL116">
            <v>509.08699999999999</v>
          </cell>
          <cell r="EM116">
            <v>200</v>
          </cell>
          <cell r="EN116">
            <v>509.08699999999999</v>
          </cell>
          <cell r="EO116">
            <v>200</v>
          </cell>
          <cell r="EP116">
            <v>509.08699999999999</v>
          </cell>
          <cell r="EQ116">
            <v>200</v>
          </cell>
          <cell r="ER116">
            <v>509.08699999999999</v>
          </cell>
        </row>
        <row r="117">
          <cell r="B117">
            <v>16600</v>
          </cell>
          <cell r="C117">
            <v>509.11700000000002</v>
          </cell>
          <cell r="D117">
            <v>508.94200000000001</v>
          </cell>
          <cell r="E117">
            <v>1.2819999999999999E-3</v>
          </cell>
          <cell r="F117">
            <v>65</v>
          </cell>
          <cell r="G117">
            <v>3.06</v>
          </cell>
          <cell r="H117">
            <v>50</v>
          </cell>
          <cell r="I117">
            <v>2.16</v>
          </cell>
          <cell r="J117">
            <v>4.9163179916317992</v>
          </cell>
          <cell r="K117">
            <v>182.82</v>
          </cell>
          <cell r="L117">
            <v>174.18</v>
          </cell>
          <cell r="M117">
            <v>373.17420000000004</v>
          </cell>
          <cell r="N117">
            <v>225.3312</v>
          </cell>
          <cell r="O117">
            <v>76.032986902919802</v>
          </cell>
          <cell r="P117">
            <v>109.6598136627991</v>
          </cell>
          <cell r="Q117">
            <v>4.9080565580893873</v>
          </cell>
          <cell r="R117">
            <v>2.0548201977881089</v>
          </cell>
          <cell r="S117">
            <v>212.94540000000001</v>
          </cell>
          <cell r="T117">
            <v>2.8006975481825052</v>
          </cell>
          <cell r="U117">
            <v>3.523863209092891</v>
          </cell>
          <cell r="V117">
            <v>750.39046060556927</v>
          </cell>
          <cell r="W117">
            <v>0.13433858736705134</v>
          </cell>
          <cell r="X117">
            <v>0.17319912755701308</v>
          </cell>
          <cell r="Y117">
            <v>5.1220986637482291</v>
          </cell>
          <cell r="Z117">
            <v>2.8665363362476275</v>
          </cell>
          <cell r="AA117">
            <v>1911.4350711653146</v>
          </cell>
          <cell r="AB117">
            <v>645.92007249028143</v>
          </cell>
          <cell r="AC117">
            <v>2557.3551436555963</v>
          </cell>
          <cell r="AE117">
            <v>507.91100000000085</v>
          </cell>
          <cell r="AF117">
            <v>507.91100000000085</v>
          </cell>
          <cell r="AG117">
            <v>502.69100000000083</v>
          </cell>
          <cell r="AH117">
            <v>502.69100000000083</v>
          </cell>
          <cell r="AI117">
            <v>505.75100000000083</v>
          </cell>
          <cell r="AJ117">
            <v>510.91100000000085</v>
          </cell>
          <cell r="AK117">
            <v>128</v>
          </cell>
          <cell r="AL117">
            <v>121</v>
          </cell>
          <cell r="AM117">
            <v>47.031249999987068</v>
          </cell>
          <cell r="AN117">
            <v>130.07142857142858</v>
          </cell>
          <cell r="AO117">
            <v>130.3857142857143</v>
          </cell>
          <cell r="AP117">
            <v>260.45714285714291</v>
          </cell>
          <cell r="BO117">
            <v>200</v>
          </cell>
          <cell r="BP117">
            <v>508.73700000000002</v>
          </cell>
          <cell r="BQ117">
            <v>200</v>
          </cell>
          <cell r="BR117">
            <v>508.73700000000002</v>
          </cell>
          <cell r="BS117">
            <v>200</v>
          </cell>
          <cell r="BT117">
            <v>508.73700000000002</v>
          </cell>
          <cell r="BU117">
            <v>200</v>
          </cell>
          <cell r="BV117">
            <v>508.73700000000002</v>
          </cell>
          <cell r="BW117">
            <v>200</v>
          </cell>
          <cell r="BX117">
            <v>508.73700000000002</v>
          </cell>
          <cell r="BY117">
            <v>200</v>
          </cell>
          <cell r="BZ117">
            <v>508.73700000000002</v>
          </cell>
          <cell r="CA117">
            <v>200</v>
          </cell>
          <cell r="CB117">
            <v>508.73700000000002</v>
          </cell>
          <cell r="CC117">
            <v>200</v>
          </cell>
          <cell r="CD117">
            <v>508.73700000000002</v>
          </cell>
          <cell r="CE117">
            <v>200</v>
          </cell>
          <cell r="CF117">
            <v>508.73700000000002</v>
          </cell>
          <cell r="CG117">
            <v>200</v>
          </cell>
          <cell r="CH117">
            <v>508.73700000000002</v>
          </cell>
          <cell r="CI117">
            <v>200</v>
          </cell>
          <cell r="CJ117">
            <v>508.73700000000002</v>
          </cell>
          <cell r="CK117">
            <v>200</v>
          </cell>
          <cell r="CL117">
            <v>508.73700000000002</v>
          </cell>
          <cell r="CM117">
            <v>200</v>
          </cell>
          <cell r="CN117">
            <v>508.73700000000002</v>
          </cell>
          <cell r="CO117">
            <v>175</v>
          </cell>
          <cell r="CP117">
            <v>508.64699999999999</v>
          </cell>
          <cell r="CQ117">
            <v>150</v>
          </cell>
          <cell r="CR117">
            <v>508.66699999999997</v>
          </cell>
          <cell r="CS117">
            <v>125</v>
          </cell>
          <cell r="CT117">
            <v>508.72699999999998</v>
          </cell>
          <cell r="CU117">
            <v>100</v>
          </cell>
          <cell r="CV117">
            <v>508.60700000000003</v>
          </cell>
          <cell r="CW117">
            <v>75</v>
          </cell>
          <cell r="CX117">
            <v>508.66699999999997</v>
          </cell>
          <cell r="CY117">
            <v>50</v>
          </cell>
          <cell r="CZ117">
            <v>508.697</v>
          </cell>
          <cell r="DA117">
            <v>25</v>
          </cell>
          <cell r="DB117">
            <v>508.99700000000001</v>
          </cell>
          <cell r="DE117">
            <v>25</v>
          </cell>
          <cell r="DF117">
            <v>509.077</v>
          </cell>
          <cell r="DG117">
            <v>50</v>
          </cell>
          <cell r="DH117">
            <v>509.04700000000003</v>
          </cell>
          <cell r="DI117">
            <v>75</v>
          </cell>
          <cell r="DJ117">
            <v>509.017</v>
          </cell>
          <cell r="DK117">
            <v>100</v>
          </cell>
          <cell r="DL117">
            <v>509.14699999999999</v>
          </cell>
          <cell r="DM117">
            <v>125</v>
          </cell>
          <cell r="DN117">
            <v>509.08699999999999</v>
          </cell>
          <cell r="DO117">
            <v>150</v>
          </cell>
          <cell r="DP117">
            <v>509.17700000000002</v>
          </cell>
          <cell r="DQ117">
            <v>175</v>
          </cell>
          <cell r="DR117">
            <v>509.22699999999998</v>
          </cell>
          <cell r="DS117">
            <v>200</v>
          </cell>
          <cell r="DT117">
            <v>509.14699999999999</v>
          </cell>
          <cell r="DU117">
            <v>200</v>
          </cell>
          <cell r="DV117">
            <v>509.14699999999999</v>
          </cell>
          <cell r="DW117">
            <v>200</v>
          </cell>
          <cell r="DX117">
            <v>509.14699999999999</v>
          </cell>
          <cell r="DY117">
            <v>200</v>
          </cell>
          <cell r="DZ117">
            <v>509.14699999999999</v>
          </cell>
          <cell r="EA117">
            <v>200</v>
          </cell>
          <cell r="EB117">
            <v>509.14699999999999</v>
          </cell>
          <cell r="EC117">
            <v>200</v>
          </cell>
          <cell r="ED117">
            <v>509.14699999999999</v>
          </cell>
          <cell r="EE117">
            <v>200</v>
          </cell>
          <cell r="EF117">
            <v>509.14699999999999</v>
          </cell>
          <cell r="EG117">
            <v>200</v>
          </cell>
          <cell r="EH117">
            <v>509.14699999999999</v>
          </cell>
          <cell r="EI117">
            <v>200</v>
          </cell>
          <cell r="EJ117">
            <v>509.14699999999999</v>
          </cell>
          <cell r="EK117">
            <v>200</v>
          </cell>
          <cell r="EL117">
            <v>509.14699999999999</v>
          </cell>
          <cell r="EM117">
            <v>200</v>
          </cell>
          <cell r="EN117">
            <v>509.14699999999999</v>
          </cell>
          <cell r="EO117">
            <v>200</v>
          </cell>
          <cell r="EP117">
            <v>509.14699999999999</v>
          </cell>
          <cell r="EQ117">
            <v>200</v>
          </cell>
          <cell r="ER117">
            <v>509.14699999999999</v>
          </cell>
        </row>
        <row r="118">
          <cell r="B118">
            <v>16800</v>
          </cell>
          <cell r="C118">
            <v>508.21699999999998</v>
          </cell>
          <cell r="D118">
            <v>508.642</v>
          </cell>
          <cell r="E118">
            <v>1.2819999999999999E-3</v>
          </cell>
          <cell r="F118">
            <v>65</v>
          </cell>
          <cell r="G118">
            <v>3.06</v>
          </cell>
          <cell r="H118">
            <v>50</v>
          </cell>
          <cell r="I118">
            <v>2.16</v>
          </cell>
          <cell r="J118">
            <v>4.9163179916317992</v>
          </cell>
          <cell r="K118">
            <v>182.82</v>
          </cell>
          <cell r="L118">
            <v>174.18</v>
          </cell>
          <cell r="M118">
            <v>373.17420000000004</v>
          </cell>
          <cell r="N118">
            <v>225.3312</v>
          </cell>
          <cell r="O118">
            <v>76.032986902919802</v>
          </cell>
          <cell r="P118">
            <v>109.6598136627991</v>
          </cell>
          <cell r="Q118">
            <v>4.9080565580893873</v>
          </cell>
          <cell r="R118">
            <v>2.0548201977881089</v>
          </cell>
          <cell r="S118">
            <v>212.94540000000001</v>
          </cell>
          <cell r="T118">
            <v>2.8006975481825052</v>
          </cell>
          <cell r="U118">
            <v>3.523863209092891</v>
          </cell>
          <cell r="V118">
            <v>750.39046060556927</v>
          </cell>
          <cell r="W118">
            <v>0.13433858736705134</v>
          </cell>
          <cell r="X118">
            <v>0.17319912755701308</v>
          </cell>
          <cell r="Y118">
            <v>5.1220986637482291</v>
          </cell>
          <cell r="Z118">
            <v>2.8665363362476275</v>
          </cell>
          <cell r="AA118">
            <v>1911.4350711653146</v>
          </cell>
          <cell r="AB118">
            <v>645.92007249028143</v>
          </cell>
          <cell r="AC118">
            <v>2557.3551436555963</v>
          </cell>
          <cell r="AE118">
            <v>507.65460000000087</v>
          </cell>
          <cell r="AF118">
            <v>507.65460000000087</v>
          </cell>
          <cell r="AG118">
            <v>502.43460000000084</v>
          </cell>
          <cell r="AH118">
            <v>502.43460000000084</v>
          </cell>
          <cell r="AI118">
            <v>505.49460000000084</v>
          </cell>
          <cell r="AJ118">
            <v>510.65460000000087</v>
          </cell>
          <cell r="AK118">
            <v>129</v>
          </cell>
          <cell r="AL118">
            <v>121</v>
          </cell>
          <cell r="AM118">
            <v>42.318749999986593</v>
          </cell>
          <cell r="AN118">
            <v>130.07142857142858</v>
          </cell>
          <cell r="AO118">
            <v>130.3857142857143</v>
          </cell>
          <cell r="AP118">
            <v>260.45714285714291</v>
          </cell>
          <cell r="BO118">
            <v>200</v>
          </cell>
          <cell r="BP118">
            <v>508.05700000000002</v>
          </cell>
          <cell r="BQ118">
            <v>200</v>
          </cell>
          <cell r="BR118">
            <v>508.05700000000002</v>
          </cell>
          <cell r="BS118">
            <v>200</v>
          </cell>
          <cell r="BT118">
            <v>508.05700000000002</v>
          </cell>
          <cell r="BU118">
            <v>200</v>
          </cell>
          <cell r="BV118">
            <v>508.05700000000002</v>
          </cell>
          <cell r="BW118">
            <v>200</v>
          </cell>
          <cell r="BX118">
            <v>508.05700000000002</v>
          </cell>
          <cell r="BY118">
            <v>200</v>
          </cell>
          <cell r="BZ118">
            <v>508.05700000000002</v>
          </cell>
          <cell r="CA118">
            <v>200</v>
          </cell>
          <cell r="CB118">
            <v>508.05700000000002</v>
          </cell>
          <cell r="CC118">
            <v>200</v>
          </cell>
          <cell r="CD118">
            <v>508.05700000000002</v>
          </cell>
          <cell r="CE118">
            <v>200</v>
          </cell>
          <cell r="CF118">
            <v>508.05700000000002</v>
          </cell>
          <cell r="CG118">
            <v>200</v>
          </cell>
          <cell r="CH118">
            <v>508.05700000000002</v>
          </cell>
          <cell r="CI118">
            <v>200</v>
          </cell>
          <cell r="CJ118">
            <v>508.05700000000002</v>
          </cell>
          <cell r="CK118">
            <v>200</v>
          </cell>
          <cell r="CL118">
            <v>508.05700000000002</v>
          </cell>
          <cell r="CM118">
            <v>200</v>
          </cell>
          <cell r="CN118">
            <v>508.05700000000002</v>
          </cell>
          <cell r="CO118">
            <v>175</v>
          </cell>
          <cell r="CP118">
            <v>508.11700000000002</v>
          </cell>
          <cell r="CQ118">
            <v>150</v>
          </cell>
          <cell r="CR118">
            <v>508.21699999999998</v>
          </cell>
          <cell r="CS118">
            <v>125</v>
          </cell>
          <cell r="CT118">
            <v>507.947</v>
          </cell>
          <cell r="CU118">
            <v>100</v>
          </cell>
          <cell r="CV118">
            <v>508.14699999999999</v>
          </cell>
          <cell r="CW118">
            <v>75</v>
          </cell>
          <cell r="CX118">
            <v>507.91699999999997</v>
          </cell>
          <cell r="CY118">
            <v>50</v>
          </cell>
          <cell r="CZ118">
            <v>508.18700000000001</v>
          </cell>
          <cell r="DA118">
            <v>25</v>
          </cell>
          <cell r="DB118">
            <v>508.25700000000001</v>
          </cell>
          <cell r="DE118">
            <v>25</v>
          </cell>
          <cell r="DF118">
            <v>508.31700000000001</v>
          </cell>
          <cell r="DG118">
            <v>50</v>
          </cell>
          <cell r="DH118">
            <v>508.887</v>
          </cell>
          <cell r="DI118">
            <v>60</v>
          </cell>
          <cell r="DJ118">
            <v>510.71699999999998</v>
          </cell>
          <cell r="DK118">
            <v>75</v>
          </cell>
          <cell r="DL118">
            <v>509.11700000000002</v>
          </cell>
          <cell r="DM118">
            <v>100</v>
          </cell>
          <cell r="DN118">
            <v>509.21699999999998</v>
          </cell>
          <cell r="DO118">
            <v>125</v>
          </cell>
          <cell r="DP118">
            <v>509.03699999999998</v>
          </cell>
          <cell r="DQ118">
            <v>150</v>
          </cell>
          <cell r="DR118">
            <v>509.20699999999999</v>
          </cell>
          <cell r="DS118">
            <v>175</v>
          </cell>
          <cell r="DT118">
            <v>509.14699999999999</v>
          </cell>
          <cell r="DU118">
            <v>200</v>
          </cell>
          <cell r="DV118">
            <v>509.22699999999998</v>
          </cell>
          <cell r="DW118">
            <v>200</v>
          </cell>
          <cell r="DX118">
            <v>509.22699999999998</v>
          </cell>
          <cell r="DY118">
            <v>200</v>
          </cell>
          <cell r="DZ118">
            <v>509.22699999999998</v>
          </cell>
          <cell r="EA118">
            <v>200</v>
          </cell>
          <cell r="EB118">
            <v>509.22699999999998</v>
          </cell>
          <cell r="EC118">
            <v>200</v>
          </cell>
          <cell r="ED118">
            <v>509.22699999999998</v>
          </cell>
          <cell r="EE118">
            <v>200</v>
          </cell>
          <cell r="EF118">
            <v>509.22699999999998</v>
          </cell>
          <cell r="EG118">
            <v>200</v>
          </cell>
          <cell r="EH118">
            <v>509.22699999999998</v>
          </cell>
          <cell r="EI118">
            <v>200</v>
          </cell>
          <cell r="EJ118">
            <v>509.22699999999998</v>
          </cell>
          <cell r="EK118">
            <v>200</v>
          </cell>
          <cell r="EL118">
            <v>509.22699999999998</v>
          </cell>
          <cell r="EM118">
            <v>200</v>
          </cell>
          <cell r="EN118">
            <v>509.22699999999998</v>
          </cell>
          <cell r="EO118">
            <v>200</v>
          </cell>
          <cell r="EP118">
            <v>509.22699999999998</v>
          </cell>
          <cell r="EQ118">
            <v>200</v>
          </cell>
          <cell r="ER118">
            <v>509.22699999999998</v>
          </cell>
        </row>
        <row r="119">
          <cell r="B119">
            <v>17000</v>
          </cell>
          <cell r="C119">
            <v>508.21699999999998</v>
          </cell>
          <cell r="D119">
            <v>508.23699999999997</v>
          </cell>
          <cell r="E119">
            <v>1.2819999999999999E-3</v>
          </cell>
          <cell r="F119">
            <v>65</v>
          </cell>
          <cell r="G119">
            <v>3.06</v>
          </cell>
          <cell r="H119">
            <v>50</v>
          </cell>
          <cell r="I119">
            <v>2.16</v>
          </cell>
          <cell r="J119">
            <v>4.9163179916317992</v>
          </cell>
          <cell r="K119">
            <v>182.82</v>
          </cell>
          <cell r="L119">
            <v>174.18</v>
          </cell>
          <cell r="M119">
            <v>373.17420000000004</v>
          </cell>
          <cell r="N119">
            <v>225.3312</v>
          </cell>
          <cell r="O119">
            <v>76.032986902919802</v>
          </cell>
          <cell r="P119">
            <v>109.6598136627991</v>
          </cell>
          <cell r="Q119">
            <v>4.9080565580893873</v>
          </cell>
          <cell r="R119">
            <v>2.0548201977881089</v>
          </cell>
          <cell r="S119">
            <v>212.94540000000001</v>
          </cell>
          <cell r="T119">
            <v>2.8006975481825052</v>
          </cell>
          <cell r="U119">
            <v>3.523863209092891</v>
          </cell>
          <cell r="V119">
            <v>750.39046060556927</v>
          </cell>
          <cell r="W119">
            <v>0.13433858736705134</v>
          </cell>
          <cell r="X119">
            <v>0.17319912755701308</v>
          </cell>
          <cell r="Y119">
            <v>5.1220986637482291</v>
          </cell>
          <cell r="Z119">
            <v>2.8665363362476275</v>
          </cell>
          <cell r="AA119">
            <v>1911.4350711653146</v>
          </cell>
          <cell r="AB119">
            <v>645.92007249028143</v>
          </cell>
          <cell r="AC119">
            <v>2557.3551436555963</v>
          </cell>
          <cell r="AE119">
            <v>507.39820000000088</v>
          </cell>
          <cell r="AF119">
            <v>507.39820000000088</v>
          </cell>
          <cell r="AG119">
            <v>502.17820000000086</v>
          </cell>
          <cell r="AH119">
            <v>502.17820000000086</v>
          </cell>
          <cell r="AI119">
            <v>505.23820000000086</v>
          </cell>
          <cell r="AJ119">
            <v>510.39820000000088</v>
          </cell>
          <cell r="AK119">
            <v>129</v>
          </cell>
          <cell r="AL119">
            <v>121</v>
          </cell>
          <cell r="AM119">
            <v>43.449999999986488</v>
          </cell>
          <cell r="AN119">
            <v>130.07142857142858</v>
          </cell>
          <cell r="AO119">
            <v>130.3857142857143</v>
          </cell>
          <cell r="AP119">
            <v>260.45714285714291</v>
          </cell>
          <cell r="BO119">
            <v>200</v>
          </cell>
          <cell r="BP119">
            <v>507.71699999999998</v>
          </cell>
          <cell r="BQ119">
            <v>200</v>
          </cell>
          <cell r="BR119">
            <v>507.71699999999998</v>
          </cell>
          <cell r="BS119">
            <v>200</v>
          </cell>
          <cell r="BT119">
            <v>507.71699999999998</v>
          </cell>
          <cell r="BU119">
            <v>200</v>
          </cell>
          <cell r="BV119">
            <v>507.71699999999998</v>
          </cell>
          <cell r="BW119">
            <v>200</v>
          </cell>
          <cell r="BX119">
            <v>507.71699999999998</v>
          </cell>
          <cell r="BY119">
            <v>200</v>
          </cell>
          <cell r="BZ119">
            <v>507.71699999999998</v>
          </cell>
          <cell r="CA119">
            <v>200</v>
          </cell>
          <cell r="CB119">
            <v>507.71699999999998</v>
          </cell>
          <cell r="CC119">
            <v>200</v>
          </cell>
          <cell r="CD119">
            <v>507.71699999999998</v>
          </cell>
          <cell r="CE119">
            <v>200</v>
          </cell>
          <cell r="CF119">
            <v>507.71699999999998</v>
          </cell>
          <cell r="CG119">
            <v>200</v>
          </cell>
          <cell r="CH119">
            <v>507.71699999999998</v>
          </cell>
          <cell r="CI119">
            <v>200</v>
          </cell>
          <cell r="CJ119">
            <v>507.71699999999998</v>
          </cell>
          <cell r="CK119">
            <v>200</v>
          </cell>
          <cell r="CL119">
            <v>507.71699999999998</v>
          </cell>
          <cell r="CM119">
            <v>200</v>
          </cell>
          <cell r="CN119">
            <v>507.71699999999998</v>
          </cell>
          <cell r="CO119">
            <v>175</v>
          </cell>
          <cell r="CP119">
            <v>507.774</v>
          </cell>
          <cell r="CQ119">
            <v>150</v>
          </cell>
          <cell r="CR119">
            <v>507.78699999999998</v>
          </cell>
          <cell r="CS119">
            <v>125</v>
          </cell>
          <cell r="CT119">
            <v>507.86700000000002</v>
          </cell>
          <cell r="CU119">
            <v>100</v>
          </cell>
          <cell r="CV119">
            <v>507.92700000000002</v>
          </cell>
          <cell r="CW119">
            <v>75</v>
          </cell>
          <cell r="CX119">
            <v>508.017</v>
          </cell>
          <cell r="CY119">
            <v>50</v>
          </cell>
          <cell r="CZ119">
            <v>508.077</v>
          </cell>
          <cell r="DA119">
            <v>25</v>
          </cell>
          <cell r="DB119">
            <v>508.137</v>
          </cell>
          <cell r="DE119">
            <v>25</v>
          </cell>
          <cell r="DF119">
            <v>508.36700000000002</v>
          </cell>
          <cell r="DG119">
            <v>50</v>
          </cell>
          <cell r="DH119">
            <v>508.41699999999997</v>
          </cell>
          <cell r="DI119">
            <v>75</v>
          </cell>
          <cell r="DJ119">
            <v>508.48700000000002</v>
          </cell>
          <cell r="DK119">
            <v>100</v>
          </cell>
          <cell r="DL119">
            <v>508.58699999999999</v>
          </cell>
          <cell r="DM119">
            <v>125</v>
          </cell>
          <cell r="DN119">
            <v>508.64699999999999</v>
          </cell>
          <cell r="DO119">
            <v>150</v>
          </cell>
          <cell r="DP119">
            <v>508.71699999999998</v>
          </cell>
          <cell r="DQ119">
            <v>175</v>
          </cell>
          <cell r="DR119">
            <v>508.73700000000002</v>
          </cell>
          <cell r="DS119">
            <v>200</v>
          </cell>
          <cell r="DT119">
            <v>508.75700000000001</v>
          </cell>
          <cell r="DU119">
            <v>200</v>
          </cell>
          <cell r="DV119">
            <v>508.75700000000001</v>
          </cell>
          <cell r="DW119">
            <v>200</v>
          </cell>
          <cell r="DX119">
            <v>508.75700000000001</v>
          </cell>
          <cell r="DY119">
            <v>200</v>
          </cell>
          <cell r="DZ119">
            <v>508.75700000000001</v>
          </cell>
          <cell r="EA119">
            <v>200</v>
          </cell>
          <cell r="EB119">
            <v>508.75700000000001</v>
          </cell>
          <cell r="EC119">
            <v>200</v>
          </cell>
          <cell r="ED119">
            <v>508.75700000000001</v>
          </cell>
          <cell r="EE119">
            <v>200</v>
          </cell>
          <cell r="EF119">
            <v>508.75700000000001</v>
          </cell>
          <cell r="EG119">
            <v>200</v>
          </cell>
          <cell r="EH119">
            <v>508.75700000000001</v>
          </cell>
          <cell r="EI119">
            <v>200</v>
          </cell>
          <cell r="EJ119">
            <v>508.75700000000001</v>
          </cell>
          <cell r="EK119">
            <v>200</v>
          </cell>
          <cell r="EL119">
            <v>508.75700000000001</v>
          </cell>
          <cell r="EM119">
            <v>200</v>
          </cell>
          <cell r="EN119">
            <v>508.75700000000001</v>
          </cell>
          <cell r="EO119">
            <v>200</v>
          </cell>
          <cell r="EP119">
            <v>508.75700000000001</v>
          </cell>
          <cell r="EQ119">
            <v>200</v>
          </cell>
          <cell r="ER119">
            <v>508.75700000000001</v>
          </cell>
        </row>
        <row r="120">
          <cell r="B120">
            <v>17200</v>
          </cell>
          <cell r="C120">
            <v>508.08699999999999</v>
          </cell>
          <cell r="D120">
            <v>507.49199999999996</v>
          </cell>
          <cell r="E120">
            <v>1.2819999999999999E-3</v>
          </cell>
          <cell r="F120">
            <v>65</v>
          </cell>
          <cell r="G120">
            <v>3.06</v>
          </cell>
          <cell r="H120">
            <v>50</v>
          </cell>
          <cell r="I120">
            <v>2.16</v>
          </cell>
          <cell r="J120">
            <v>4.9163179916317992</v>
          </cell>
          <cell r="K120">
            <v>182.82</v>
          </cell>
          <cell r="L120">
            <v>174.18</v>
          </cell>
          <cell r="M120">
            <v>373.17420000000004</v>
          </cell>
          <cell r="N120">
            <v>225.3312</v>
          </cell>
          <cell r="O120">
            <v>76.032986902919802</v>
          </cell>
          <cell r="P120">
            <v>109.6598136627991</v>
          </cell>
          <cell r="Q120">
            <v>4.9080565580893873</v>
          </cell>
          <cell r="R120">
            <v>2.0548201977881089</v>
          </cell>
          <cell r="S120">
            <v>212.94540000000001</v>
          </cell>
          <cell r="T120">
            <v>2.8006975481825052</v>
          </cell>
          <cell r="U120">
            <v>3.523863209092891</v>
          </cell>
          <cell r="V120">
            <v>750.39046060556927</v>
          </cell>
          <cell r="W120">
            <v>0.13433858736705134</v>
          </cell>
          <cell r="X120">
            <v>0.17319912755701308</v>
          </cell>
          <cell r="Y120">
            <v>5.1220986637482291</v>
          </cell>
          <cell r="Z120">
            <v>2.8665363362476275</v>
          </cell>
          <cell r="AA120">
            <v>1911.4350711653146</v>
          </cell>
          <cell r="AB120">
            <v>645.92007249028143</v>
          </cell>
          <cell r="AC120">
            <v>2557.3551436555963</v>
          </cell>
          <cell r="AE120">
            <v>507.1418000000009</v>
          </cell>
          <cell r="AF120">
            <v>507.1418000000009</v>
          </cell>
          <cell r="AG120">
            <v>501.92180000000087</v>
          </cell>
          <cell r="AH120">
            <v>501.92180000000087</v>
          </cell>
          <cell r="AI120">
            <v>504.98180000000087</v>
          </cell>
          <cell r="AJ120">
            <v>510.1418000000009</v>
          </cell>
          <cell r="AK120">
            <v>130</v>
          </cell>
          <cell r="AL120">
            <v>123</v>
          </cell>
          <cell r="AM120">
            <v>40.268749999986042</v>
          </cell>
          <cell r="AN120">
            <v>130.07142857142858</v>
          </cell>
          <cell r="AO120">
            <v>130.3857142857143</v>
          </cell>
          <cell r="AP120">
            <v>260.45714285714291</v>
          </cell>
          <cell r="BO120">
            <v>200</v>
          </cell>
          <cell r="BP120">
            <v>507.21699999999998</v>
          </cell>
          <cell r="BQ120">
            <v>200</v>
          </cell>
          <cell r="BR120">
            <v>507.21699999999998</v>
          </cell>
          <cell r="BS120">
            <v>200</v>
          </cell>
          <cell r="BT120">
            <v>507.21699999999998</v>
          </cell>
          <cell r="BU120">
            <v>200</v>
          </cell>
          <cell r="BV120">
            <v>507.21699999999998</v>
          </cell>
          <cell r="BW120">
            <v>200</v>
          </cell>
          <cell r="BX120">
            <v>507.21699999999998</v>
          </cell>
          <cell r="BY120">
            <v>200</v>
          </cell>
          <cell r="BZ120">
            <v>507.21699999999998</v>
          </cell>
          <cell r="CA120">
            <v>200</v>
          </cell>
          <cell r="CB120">
            <v>507.21699999999998</v>
          </cell>
          <cell r="CC120">
            <v>200</v>
          </cell>
          <cell r="CD120">
            <v>507.21699999999998</v>
          </cell>
          <cell r="CE120">
            <v>200</v>
          </cell>
          <cell r="CF120">
            <v>507.21699999999998</v>
          </cell>
          <cell r="CG120">
            <v>200</v>
          </cell>
          <cell r="CH120">
            <v>507.21699999999998</v>
          </cell>
          <cell r="CI120">
            <v>200</v>
          </cell>
          <cell r="CJ120">
            <v>507.21699999999998</v>
          </cell>
          <cell r="CK120">
            <v>200</v>
          </cell>
          <cell r="CL120">
            <v>507.21699999999998</v>
          </cell>
          <cell r="CM120">
            <v>200</v>
          </cell>
          <cell r="CN120">
            <v>507.21699999999998</v>
          </cell>
          <cell r="CO120">
            <v>175</v>
          </cell>
          <cell r="CP120">
            <v>507.33699999999999</v>
          </cell>
          <cell r="CQ120">
            <v>150</v>
          </cell>
          <cell r="CR120">
            <v>507.267</v>
          </cell>
          <cell r="CS120">
            <v>125</v>
          </cell>
          <cell r="CT120">
            <v>507.31700000000001</v>
          </cell>
          <cell r="CU120">
            <v>100</v>
          </cell>
          <cell r="CV120">
            <v>507.41699999999997</v>
          </cell>
          <cell r="CW120">
            <v>75</v>
          </cell>
          <cell r="CX120">
            <v>507.61700000000002</v>
          </cell>
          <cell r="CY120">
            <v>50</v>
          </cell>
          <cell r="CZ120">
            <v>507.637</v>
          </cell>
          <cell r="DA120">
            <v>25</v>
          </cell>
          <cell r="DB120">
            <v>507.59699999999998</v>
          </cell>
          <cell r="DE120">
            <v>25</v>
          </cell>
          <cell r="DF120">
            <v>508.04700000000003</v>
          </cell>
          <cell r="DG120">
            <v>50</v>
          </cell>
          <cell r="DH120">
            <v>507.86700000000002</v>
          </cell>
          <cell r="DI120">
            <v>75</v>
          </cell>
          <cell r="DJ120">
            <v>507.83699999999999</v>
          </cell>
          <cell r="DK120">
            <v>100</v>
          </cell>
          <cell r="DL120">
            <v>507.78699999999998</v>
          </cell>
          <cell r="DM120">
            <v>125</v>
          </cell>
          <cell r="DN120">
            <v>507.97699999999998</v>
          </cell>
          <cell r="DO120">
            <v>150</v>
          </cell>
          <cell r="DP120">
            <v>508.00700000000001</v>
          </cell>
          <cell r="DQ120">
            <v>175</v>
          </cell>
          <cell r="DR120">
            <v>508.81700000000001</v>
          </cell>
          <cell r="DS120">
            <v>200</v>
          </cell>
          <cell r="DT120">
            <v>507.767</v>
          </cell>
          <cell r="DU120">
            <v>200</v>
          </cell>
          <cell r="DV120">
            <v>507.767</v>
          </cell>
          <cell r="DW120">
            <v>200</v>
          </cell>
          <cell r="DX120">
            <v>507.767</v>
          </cell>
          <cell r="DY120">
            <v>200</v>
          </cell>
          <cell r="DZ120">
            <v>507.767</v>
          </cell>
          <cell r="EA120">
            <v>200</v>
          </cell>
          <cell r="EB120">
            <v>507.767</v>
          </cell>
          <cell r="EC120">
            <v>200</v>
          </cell>
          <cell r="ED120">
            <v>507.767</v>
          </cell>
          <cell r="EE120">
            <v>200</v>
          </cell>
          <cell r="EF120">
            <v>507.767</v>
          </cell>
          <cell r="EG120">
            <v>200</v>
          </cell>
          <cell r="EH120">
            <v>507.767</v>
          </cell>
          <cell r="EI120">
            <v>200</v>
          </cell>
          <cell r="EJ120">
            <v>507.767</v>
          </cell>
          <cell r="EK120">
            <v>200</v>
          </cell>
          <cell r="EL120">
            <v>507.767</v>
          </cell>
          <cell r="EM120">
            <v>200</v>
          </cell>
          <cell r="EN120">
            <v>507.767</v>
          </cell>
          <cell r="EO120">
            <v>200</v>
          </cell>
          <cell r="EP120">
            <v>507.767</v>
          </cell>
          <cell r="EQ120">
            <v>200</v>
          </cell>
          <cell r="ER120">
            <v>507.767</v>
          </cell>
        </row>
        <row r="121">
          <cell r="B121">
            <v>17400</v>
          </cell>
          <cell r="C121">
            <v>507.23700000000002</v>
          </cell>
          <cell r="D121">
            <v>507.17200000000003</v>
          </cell>
          <cell r="E121">
            <v>1.2819999999999999E-3</v>
          </cell>
          <cell r="F121">
            <v>65</v>
          </cell>
          <cell r="G121">
            <v>3.06</v>
          </cell>
          <cell r="H121">
            <v>50</v>
          </cell>
          <cell r="I121">
            <v>2.16</v>
          </cell>
          <cell r="J121">
            <v>4.9163179916317992</v>
          </cell>
          <cell r="K121">
            <v>182.82</v>
          </cell>
          <cell r="L121">
            <v>174.18</v>
          </cell>
          <cell r="M121">
            <v>373.17420000000004</v>
          </cell>
          <cell r="N121">
            <v>225.3312</v>
          </cell>
          <cell r="O121">
            <v>76.032986902919802</v>
          </cell>
          <cell r="P121">
            <v>109.6598136627991</v>
          </cell>
          <cell r="Q121">
            <v>4.9080565580893873</v>
          </cell>
          <cell r="R121">
            <v>2.0548201977881089</v>
          </cell>
          <cell r="S121">
            <v>212.94540000000001</v>
          </cell>
          <cell r="T121">
            <v>2.8006975481825052</v>
          </cell>
          <cell r="U121">
            <v>3.523863209092891</v>
          </cell>
          <cell r="V121">
            <v>750.39046060556927</v>
          </cell>
          <cell r="W121">
            <v>0.13433858736705134</v>
          </cell>
          <cell r="X121">
            <v>0.17319912755701308</v>
          </cell>
          <cell r="Y121">
            <v>5.1220986637482291</v>
          </cell>
          <cell r="Z121">
            <v>2.8665363362476275</v>
          </cell>
          <cell r="AA121">
            <v>1911.4350711653146</v>
          </cell>
          <cell r="AB121">
            <v>645.92007249028143</v>
          </cell>
          <cell r="AC121">
            <v>2557.3551436555963</v>
          </cell>
          <cell r="AE121">
            <v>506.88540000000091</v>
          </cell>
          <cell r="AF121">
            <v>506.88540000000091</v>
          </cell>
          <cell r="AG121">
            <v>501.66540000000089</v>
          </cell>
          <cell r="AH121">
            <v>501.66540000000089</v>
          </cell>
          <cell r="AI121">
            <v>504.72540000000089</v>
          </cell>
          <cell r="AJ121">
            <v>509.88540000000091</v>
          </cell>
          <cell r="AK121">
            <v>130</v>
          </cell>
          <cell r="AL121">
            <v>123</v>
          </cell>
          <cell r="AM121">
            <v>36.681249999985965</v>
          </cell>
          <cell r="AN121">
            <v>130.07142857142858</v>
          </cell>
          <cell r="AO121">
            <v>130.3857142857143</v>
          </cell>
          <cell r="AP121">
            <v>260.45714285714291</v>
          </cell>
          <cell r="BO121">
            <v>200</v>
          </cell>
          <cell r="BP121">
            <v>507.08699999999999</v>
          </cell>
          <cell r="BQ121">
            <v>200</v>
          </cell>
          <cell r="BR121">
            <v>507.08699999999999</v>
          </cell>
          <cell r="BS121">
            <v>200</v>
          </cell>
          <cell r="BT121">
            <v>507.08699999999999</v>
          </cell>
          <cell r="BU121">
            <v>200</v>
          </cell>
          <cell r="BV121">
            <v>507.08699999999999</v>
          </cell>
          <cell r="BW121">
            <v>200</v>
          </cell>
          <cell r="BX121">
            <v>507.08699999999999</v>
          </cell>
          <cell r="BY121">
            <v>200</v>
          </cell>
          <cell r="BZ121">
            <v>507.08699999999999</v>
          </cell>
          <cell r="CA121">
            <v>200</v>
          </cell>
          <cell r="CB121">
            <v>507.08699999999999</v>
          </cell>
          <cell r="CC121">
            <v>200</v>
          </cell>
          <cell r="CD121">
            <v>507.08699999999999</v>
          </cell>
          <cell r="CE121">
            <v>200</v>
          </cell>
          <cell r="CF121">
            <v>507.08699999999999</v>
          </cell>
          <cell r="CG121">
            <v>200</v>
          </cell>
          <cell r="CH121">
            <v>507.08699999999999</v>
          </cell>
          <cell r="CI121">
            <v>200</v>
          </cell>
          <cell r="CJ121">
            <v>507.08699999999999</v>
          </cell>
          <cell r="CK121">
            <v>200</v>
          </cell>
          <cell r="CL121">
            <v>507.08699999999999</v>
          </cell>
          <cell r="CM121">
            <v>200</v>
          </cell>
          <cell r="CN121">
            <v>507.08699999999999</v>
          </cell>
          <cell r="CO121">
            <v>175</v>
          </cell>
          <cell r="CP121">
            <v>507.14699999999999</v>
          </cell>
          <cell r="CQ121">
            <v>150</v>
          </cell>
          <cell r="CR121">
            <v>507.20699999999999</v>
          </cell>
          <cell r="CS121">
            <v>125</v>
          </cell>
          <cell r="CT121">
            <v>507.267</v>
          </cell>
          <cell r="CU121">
            <v>100</v>
          </cell>
          <cell r="CV121">
            <v>507.327</v>
          </cell>
          <cell r="CW121">
            <v>75</v>
          </cell>
          <cell r="CX121">
            <v>507.41699999999997</v>
          </cell>
          <cell r="CY121">
            <v>50</v>
          </cell>
          <cell r="CZ121">
            <v>507.31700000000001</v>
          </cell>
          <cell r="DA121">
            <v>25</v>
          </cell>
          <cell r="DB121">
            <v>507.197</v>
          </cell>
          <cell r="DE121">
            <v>25</v>
          </cell>
          <cell r="DF121">
            <v>507.41699999999997</v>
          </cell>
          <cell r="DG121">
            <v>50</v>
          </cell>
          <cell r="DH121">
            <v>507.36700000000002</v>
          </cell>
          <cell r="DI121">
            <v>75</v>
          </cell>
          <cell r="DJ121">
            <v>507.387</v>
          </cell>
          <cell r="DK121">
            <v>100</v>
          </cell>
          <cell r="DL121">
            <v>507.327</v>
          </cell>
          <cell r="DM121">
            <v>125</v>
          </cell>
          <cell r="DN121">
            <v>507.27699999999999</v>
          </cell>
          <cell r="DO121">
            <v>150</v>
          </cell>
          <cell r="DP121">
            <v>507.327</v>
          </cell>
          <cell r="DQ121">
            <v>175</v>
          </cell>
          <cell r="DR121">
            <v>507.31700000000001</v>
          </cell>
          <cell r="DS121">
            <v>200</v>
          </cell>
          <cell r="DT121">
            <v>507.25700000000001</v>
          </cell>
          <cell r="DU121">
            <v>200</v>
          </cell>
          <cell r="DV121">
            <v>507.25700000000001</v>
          </cell>
          <cell r="DW121">
            <v>200</v>
          </cell>
          <cell r="DX121">
            <v>507.25700000000001</v>
          </cell>
          <cell r="DY121">
            <v>200</v>
          </cell>
          <cell r="DZ121">
            <v>507.25700000000001</v>
          </cell>
          <cell r="EA121">
            <v>200</v>
          </cell>
          <cell r="EB121">
            <v>507.25700000000001</v>
          </cell>
          <cell r="EC121">
            <v>200</v>
          </cell>
          <cell r="ED121">
            <v>507.25700000000001</v>
          </cell>
          <cell r="EE121">
            <v>200</v>
          </cell>
          <cell r="EF121">
            <v>507.25700000000001</v>
          </cell>
          <cell r="EG121">
            <v>200</v>
          </cell>
          <cell r="EH121">
            <v>507.25700000000001</v>
          </cell>
          <cell r="EI121">
            <v>200</v>
          </cell>
          <cell r="EJ121">
            <v>507.25700000000001</v>
          </cell>
          <cell r="EK121">
            <v>200</v>
          </cell>
          <cell r="EL121">
            <v>507.25700000000001</v>
          </cell>
          <cell r="EM121">
            <v>200</v>
          </cell>
          <cell r="EN121">
            <v>507.25700000000001</v>
          </cell>
          <cell r="EO121">
            <v>200</v>
          </cell>
          <cell r="EP121">
            <v>507.25700000000001</v>
          </cell>
          <cell r="EQ121">
            <v>200</v>
          </cell>
          <cell r="ER121">
            <v>507.25700000000001</v>
          </cell>
        </row>
        <row r="122">
          <cell r="B122">
            <v>17600</v>
          </cell>
          <cell r="C122">
            <v>507.41699999999997</v>
          </cell>
          <cell r="D122">
            <v>507.41700000000003</v>
          </cell>
          <cell r="E122">
            <v>1.2819999999999999E-3</v>
          </cell>
          <cell r="F122">
            <v>65</v>
          </cell>
          <cell r="G122">
            <v>3.06</v>
          </cell>
          <cell r="H122">
            <v>50</v>
          </cell>
          <cell r="I122">
            <v>2.16</v>
          </cell>
          <cell r="J122">
            <v>4.9163179916317992</v>
          </cell>
          <cell r="K122">
            <v>182.82</v>
          </cell>
          <cell r="L122">
            <v>174.18</v>
          </cell>
          <cell r="M122">
            <v>373.17420000000004</v>
          </cell>
          <cell r="N122">
            <v>225.3312</v>
          </cell>
          <cell r="O122">
            <v>76.032986902919802</v>
          </cell>
          <cell r="P122">
            <v>109.6598136627991</v>
          </cell>
          <cell r="Q122">
            <v>4.9080565580893873</v>
          </cell>
          <cell r="R122">
            <v>2.0548201977881089</v>
          </cell>
          <cell r="S122">
            <v>212.94540000000001</v>
          </cell>
          <cell r="T122">
            <v>2.8006975481825052</v>
          </cell>
          <cell r="U122">
            <v>3.523863209092891</v>
          </cell>
          <cell r="V122">
            <v>750.39046060556927</v>
          </cell>
          <cell r="W122">
            <v>0.13433858736705134</v>
          </cell>
          <cell r="X122">
            <v>0.17319912755701308</v>
          </cell>
          <cell r="Y122">
            <v>5.1220986637482291</v>
          </cell>
          <cell r="Z122">
            <v>2.8665363362476275</v>
          </cell>
          <cell r="AA122">
            <v>1911.4350711653146</v>
          </cell>
          <cell r="AB122">
            <v>645.92007249028143</v>
          </cell>
          <cell r="AC122">
            <v>2557.3551436555963</v>
          </cell>
          <cell r="AE122">
            <v>506.62900000000093</v>
          </cell>
          <cell r="AF122">
            <v>506.62900000000093</v>
          </cell>
          <cell r="AG122">
            <v>501.4090000000009</v>
          </cell>
          <cell r="AH122">
            <v>501.4090000000009</v>
          </cell>
          <cell r="AI122">
            <v>504.4690000000009</v>
          </cell>
          <cell r="AJ122">
            <v>509.62900000000093</v>
          </cell>
          <cell r="AK122">
            <v>129</v>
          </cell>
          <cell r="AL122">
            <v>122</v>
          </cell>
          <cell r="AM122">
            <v>42.281249999985526</v>
          </cell>
          <cell r="AN122">
            <v>130.07142857142858</v>
          </cell>
          <cell r="AO122">
            <v>130.3857142857143</v>
          </cell>
          <cell r="AP122">
            <v>260.45714285714291</v>
          </cell>
          <cell r="BO122">
            <v>200</v>
          </cell>
          <cell r="BP122">
            <v>507.31700000000001</v>
          </cell>
          <cell r="BQ122">
            <v>200</v>
          </cell>
          <cell r="BR122">
            <v>507.31700000000001</v>
          </cell>
          <cell r="BS122">
            <v>200</v>
          </cell>
          <cell r="BT122">
            <v>507.31700000000001</v>
          </cell>
          <cell r="BU122">
            <v>200</v>
          </cell>
          <cell r="BV122">
            <v>507.31700000000001</v>
          </cell>
          <cell r="BW122">
            <v>200</v>
          </cell>
          <cell r="BX122">
            <v>507.31700000000001</v>
          </cell>
          <cell r="BY122">
            <v>200</v>
          </cell>
          <cell r="BZ122">
            <v>507.31700000000001</v>
          </cell>
          <cell r="CA122">
            <v>200</v>
          </cell>
          <cell r="CB122">
            <v>507.31700000000001</v>
          </cell>
          <cell r="CC122">
            <v>200</v>
          </cell>
          <cell r="CD122">
            <v>507.31700000000001</v>
          </cell>
          <cell r="CE122">
            <v>200</v>
          </cell>
          <cell r="CF122">
            <v>507.31700000000001</v>
          </cell>
          <cell r="CG122">
            <v>200</v>
          </cell>
          <cell r="CH122">
            <v>507.31700000000001</v>
          </cell>
          <cell r="CI122">
            <v>200</v>
          </cell>
          <cell r="CJ122">
            <v>507.31700000000001</v>
          </cell>
          <cell r="CK122">
            <v>200</v>
          </cell>
          <cell r="CL122">
            <v>507.31700000000001</v>
          </cell>
          <cell r="CM122">
            <v>200</v>
          </cell>
          <cell r="CN122">
            <v>507.31700000000001</v>
          </cell>
          <cell r="CO122">
            <v>175</v>
          </cell>
          <cell r="CP122">
            <v>507.24700000000001</v>
          </cell>
          <cell r="CQ122">
            <v>150</v>
          </cell>
          <cell r="CR122">
            <v>507.31700000000001</v>
          </cell>
          <cell r="CS122">
            <v>125</v>
          </cell>
          <cell r="CT122">
            <v>507.39699999999999</v>
          </cell>
          <cell r="CU122">
            <v>100</v>
          </cell>
          <cell r="CV122">
            <v>507.36700000000002</v>
          </cell>
          <cell r="CW122">
            <v>75</v>
          </cell>
          <cell r="CX122">
            <v>507.28699999999998</v>
          </cell>
          <cell r="CY122">
            <v>50</v>
          </cell>
          <cell r="CZ122">
            <v>507.31700000000001</v>
          </cell>
          <cell r="DA122">
            <v>25</v>
          </cell>
          <cell r="DB122">
            <v>507.39699999999999</v>
          </cell>
          <cell r="DE122">
            <v>25</v>
          </cell>
          <cell r="DF122">
            <v>507.41699999999997</v>
          </cell>
          <cell r="DG122">
            <v>50</v>
          </cell>
          <cell r="DH122">
            <v>507.34699999999998</v>
          </cell>
          <cell r="DI122">
            <v>75</v>
          </cell>
          <cell r="DJ122">
            <v>507.42700000000002</v>
          </cell>
          <cell r="DK122">
            <v>100</v>
          </cell>
          <cell r="DL122">
            <v>507.41699999999997</v>
          </cell>
          <cell r="DM122">
            <v>125</v>
          </cell>
          <cell r="DN122">
            <v>507.39699999999999</v>
          </cell>
          <cell r="DO122">
            <v>150</v>
          </cell>
          <cell r="DP122">
            <v>507.64699999999999</v>
          </cell>
          <cell r="DQ122">
            <v>175</v>
          </cell>
          <cell r="DR122">
            <v>507.36700000000002</v>
          </cell>
          <cell r="DS122">
            <v>200</v>
          </cell>
          <cell r="DT122">
            <v>507.517</v>
          </cell>
          <cell r="DU122">
            <v>200</v>
          </cell>
          <cell r="DV122">
            <v>507.517</v>
          </cell>
          <cell r="DW122">
            <v>200</v>
          </cell>
          <cell r="DX122">
            <v>507.517</v>
          </cell>
          <cell r="DY122">
            <v>200</v>
          </cell>
          <cell r="DZ122">
            <v>507.517</v>
          </cell>
          <cell r="EA122">
            <v>200</v>
          </cell>
          <cell r="EB122">
            <v>507.517</v>
          </cell>
          <cell r="EC122">
            <v>200</v>
          </cell>
          <cell r="ED122">
            <v>507.517</v>
          </cell>
          <cell r="EE122">
            <v>200</v>
          </cell>
          <cell r="EF122">
            <v>507.517</v>
          </cell>
          <cell r="EG122">
            <v>200</v>
          </cell>
          <cell r="EH122">
            <v>507.517</v>
          </cell>
          <cell r="EI122">
            <v>200</v>
          </cell>
          <cell r="EJ122">
            <v>507.517</v>
          </cell>
          <cell r="EK122">
            <v>200</v>
          </cell>
          <cell r="EL122">
            <v>507.517</v>
          </cell>
          <cell r="EM122">
            <v>200</v>
          </cell>
          <cell r="EN122">
            <v>507.517</v>
          </cell>
          <cell r="EO122">
            <v>200</v>
          </cell>
          <cell r="EP122">
            <v>507.517</v>
          </cell>
          <cell r="EQ122">
            <v>200</v>
          </cell>
          <cell r="ER122">
            <v>507.517</v>
          </cell>
        </row>
        <row r="123">
          <cell r="B123">
            <v>17800</v>
          </cell>
          <cell r="C123">
            <v>507.41699999999997</v>
          </cell>
          <cell r="D123">
            <v>507.56700000000001</v>
          </cell>
          <cell r="E123">
            <v>1.2819999999999999E-3</v>
          </cell>
          <cell r="F123">
            <v>65</v>
          </cell>
          <cell r="G123">
            <v>3.06</v>
          </cell>
          <cell r="H123">
            <v>50</v>
          </cell>
          <cell r="I123">
            <v>2.16</v>
          </cell>
          <cell r="J123">
            <v>4.9163179916317992</v>
          </cell>
          <cell r="K123">
            <v>182.82</v>
          </cell>
          <cell r="L123">
            <v>174.18</v>
          </cell>
          <cell r="M123">
            <v>373.17420000000004</v>
          </cell>
          <cell r="N123">
            <v>225.3312</v>
          </cell>
          <cell r="O123">
            <v>76.032986902919802</v>
          </cell>
          <cell r="P123">
            <v>109.6598136627991</v>
          </cell>
          <cell r="Q123">
            <v>4.9080565580893873</v>
          </cell>
          <cell r="R123">
            <v>2.0548201977881089</v>
          </cell>
          <cell r="S123">
            <v>212.94540000000001</v>
          </cell>
          <cell r="T123">
            <v>2.8006975481825052</v>
          </cell>
          <cell r="U123">
            <v>3.523863209092891</v>
          </cell>
          <cell r="V123">
            <v>750.39046060556927</v>
          </cell>
          <cell r="W123">
            <v>0.13433858736705134</v>
          </cell>
          <cell r="X123">
            <v>0.17319912755701308</v>
          </cell>
          <cell r="Y123">
            <v>5.1220986637482291</v>
          </cell>
          <cell r="Z123">
            <v>2.8665363362476275</v>
          </cell>
          <cell r="AA123">
            <v>1911.4350711653146</v>
          </cell>
          <cell r="AB123">
            <v>645.92007249028143</v>
          </cell>
          <cell r="AC123">
            <v>2557.3551436555963</v>
          </cell>
          <cell r="AE123">
            <v>506.37260000000094</v>
          </cell>
          <cell r="AF123">
            <v>506.37260000000094</v>
          </cell>
          <cell r="AG123">
            <v>501.15260000000092</v>
          </cell>
          <cell r="AH123">
            <v>501.15260000000092</v>
          </cell>
          <cell r="AI123">
            <v>504.21260000000092</v>
          </cell>
          <cell r="AJ123">
            <v>509.37260000000094</v>
          </cell>
          <cell r="AK123">
            <v>130</v>
          </cell>
          <cell r="AL123">
            <v>119</v>
          </cell>
          <cell r="AM123">
            <v>45.644399999984593</v>
          </cell>
          <cell r="AN123">
            <v>130.07142857142858</v>
          </cell>
          <cell r="AO123">
            <v>130.3857142857143</v>
          </cell>
          <cell r="AP123">
            <v>260.45714285714291</v>
          </cell>
          <cell r="BO123">
            <v>200</v>
          </cell>
          <cell r="BP123">
            <v>506.21699999999998</v>
          </cell>
          <cell r="BQ123">
            <v>200</v>
          </cell>
          <cell r="BR123">
            <v>506.21699999999998</v>
          </cell>
          <cell r="BS123">
            <v>200</v>
          </cell>
          <cell r="BT123">
            <v>506.21699999999998</v>
          </cell>
          <cell r="BU123">
            <v>200</v>
          </cell>
          <cell r="BV123">
            <v>506.21699999999998</v>
          </cell>
          <cell r="BW123">
            <v>200</v>
          </cell>
          <cell r="BX123">
            <v>506.21699999999998</v>
          </cell>
          <cell r="BY123">
            <v>200</v>
          </cell>
          <cell r="BZ123">
            <v>506.21699999999998</v>
          </cell>
          <cell r="CA123">
            <v>200</v>
          </cell>
          <cell r="CB123">
            <v>506.21699999999998</v>
          </cell>
          <cell r="CC123">
            <v>200</v>
          </cell>
          <cell r="CD123">
            <v>506.21699999999998</v>
          </cell>
          <cell r="CE123">
            <v>200</v>
          </cell>
          <cell r="CF123">
            <v>506.21699999999998</v>
          </cell>
          <cell r="CG123">
            <v>200</v>
          </cell>
          <cell r="CH123">
            <v>506.21699999999998</v>
          </cell>
          <cell r="CI123">
            <v>200</v>
          </cell>
          <cell r="CJ123">
            <v>506.21699999999998</v>
          </cell>
          <cell r="CK123">
            <v>200</v>
          </cell>
          <cell r="CL123">
            <v>506.21699999999998</v>
          </cell>
          <cell r="CM123">
            <v>175</v>
          </cell>
          <cell r="CN123">
            <v>509.91699999999997</v>
          </cell>
          <cell r="CO123">
            <v>162</v>
          </cell>
          <cell r="CP123">
            <v>507.29700000000003</v>
          </cell>
          <cell r="CQ123">
            <v>150</v>
          </cell>
          <cell r="CR123">
            <v>507.31700000000001</v>
          </cell>
          <cell r="CS123">
            <v>125</v>
          </cell>
          <cell r="CT123">
            <v>507.28699999999998</v>
          </cell>
          <cell r="CU123">
            <v>100</v>
          </cell>
          <cell r="CV123">
            <v>507.24700000000001</v>
          </cell>
          <cell r="CW123">
            <v>75</v>
          </cell>
          <cell r="CX123">
            <v>507.25700000000001</v>
          </cell>
          <cell r="CY123">
            <v>50</v>
          </cell>
          <cell r="CZ123">
            <v>507.28699999999998</v>
          </cell>
          <cell r="DA123">
            <v>25</v>
          </cell>
          <cell r="DB123">
            <v>507.31700000000001</v>
          </cell>
          <cell r="DE123">
            <v>25</v>
          </cell>
          <cell r="DF123">
            <v>507.49700000000001</v>
          </cell>
          <cell r="DG123">
            <v>50</v>
          </cell>
          <cell r="DH123">
            <v>507.29700000000003</v>
          </cell>
          <cell r="DI123">
            <v>58</v>
          </cell>
          <cell r="DJ123">
            <v>508.517</v>
          </cell>
          <cell r="DK123">
            <v>70</v>
          </cell>
          <cell r="DL123">
            <v>508.267</v>
          </cell>
          <cell r="DM123">
            <v>76</v>
          </cell>
          <cell r="DN123">
            <v>507.08699999999999</v>
          </cell>
          <cell r="DO123">
            <v>100</v>
          </cell>
          <cell r="DP123">
            <v>506.86700000000002</v>
          </cell>
          <cell r="DQ123">
            <v>112</v>
          </cell>
          <cell r="DR123">
            <v>508.97699999999998</v>
          </cell>
          <cell r="DS123">
            <v>130</v>
          </cell>
          <cell r="DT123">
            <v>509.81700000000001</v>
          </cell>
          <cell r="DU123">
            <v>138</v>
          </cell>
          <cell r="DV123">
            <v>508.97699999999998</v>
          </cell>
          <cell r="DW123">
            <v>150</v>
          </cell>
          <cell r="DX123">
            <v>508.81700000000001</v>
          </cell>
          <cell r="DY123">
            <v>175</v>
          </cell>
          <cell r="DZ123">
            <v>508.75700000000001</v>
          </cell>
          <cell r="EA123">
            <v>200</v>
          </cell>
          <cell r="EB123">
            <v>508.91699999999997</v>
          </cell>
          <cell r="EC123">
            <v>200</v>
          </cell>
          <cell r="ED123">
            <v>508.91699999999997</v>
          </cell>
          <cell r="EE123">
            <v>200</v>
          </cell>
          <cell r="EF123">
            <v>508.91699999999997</v>
          </cell>
          <cell r="EG123">
            <v>200</v>
          </cell>
          <cell r="EH123">
            <v>508.91699999999997</v>
          </cell>
          <cell r="EI123">
            <v>200</v>
          </cell>
          <cell r="EJ123">
            <v>508.91699999999997</v>
          </cell>
          <cell r="EK123">
            <v>200</v>
          </cell>
          <cell r="EL123">
            <v>508.91699999999997</v>
          </cell>
          <cell r="EM123">
            <v>200</v>
          </cell>
          <cell r="EN123">
            <v>508.91699999999997</v>
          </cell>
          <cell r="EO123">
            <v>200</v>
          </cell>
          <cell r="EP123">
            <v>508.91699999999997</v>
          </cell>
          <cell r="EQ123">
            <v>200</v>
          </cell>
          <cell r="ER123">
            <v>508.91699999999997</v>
          </cell>
        </row>
        <row r="124">
          <cell r="B124">
            <v>18000</v>
          </cell>
          <cell r="C124">
            <v>507.017</v>
          </cell>
          <cell r="D124">
            <v>506.37199999999996</v>
          </cell>
          <cell r="E124">
            <v>1.2819999999999999E-3</v>
          </cell>
          <cell r="F124">
            <v>65</v>
          </cell>
          <cell r="G124">
            <v>3.06</v>
          </cell>
          <cell r="H124">
            <v>50</v>
          </cell>
          <cell r="I124">
            <v>2.16</v>
          </cell>
          <cell r="J124">
            <v>4.9163179916317992</v>
          </cell>
          <cell r="K124">
            <v>182.82</v>
          </cell>
          <cell r="L124">
            <v>174.18</v>
          </cell>
          <cell r="M124">
            <v>373.17420000000004</v>
          </cell>
          <cell r="N124">
            <v>225.3312</v>
          </cell>
          <cell r="O124">
            <v>76.032986902919802</v>
          </cell>
          <cell r="P124">
            <v>109.6598136627991</v>
          </cell>
          <cell r="Q124">
            <v>4.9080565580893873</v>
          </cell>
          <cell r="R124">
            <v>2.0548201977881089</v>
          </cell>
          <cell r="S124">
            <v>212.94540000000001</v>
          </cell>
          <cell r="T124">
            <v>2.8006975481825052</v>
          </cell>
          <cell r="U124">
            <v>3.523863209092891</v>
          </cell>
          <cell r="V124">
            <v>750.39046060556927</v>
          </cell>
          <cell r="W124">
            <v>0.13433858736705134</v>
          </cell>
          <cell r="X124">
            <v>0.17319912755701308</v>
          </cell>
          <cell r="Y124">
            <v>5.1220986637482291</v>
          </cell>
          <cell r="Z124">
            <v>2.8665363362476275</v>
          </cell>
          <cell r="AA124">
            <v>1911.4350711653146</v>
          </cell>
          <cell r="AB124">
            <v>645.92007249028143</v>
          </cell>
          <cell r="AC124">
            <v>2557.3551436555963</v>
          </cell>
          <cell r="AE124">
            <v>506.11620000000096</v>
          </cell>
          <cell r="AF124">
            <v>506.11620000000096</v>
          </cell>
          <cell r="AG124">
            <v>500.89620000000093</v>
          </cell>
          <cell r="AH124">
            <v>500.89620000000093</v>
          </cell>
          <cell r="AI124">
            <v>503.95620000000093</v>
          </cell>
          <cell r="AJ124">
            <v>509.11620000000096</v>
          </cell>
          <cell r="AK124">
            <v>131</v>
          </cell>
          <cell r="AL124">
            <v>122</v>
          </cell>
          <cell r="AM124">
            <v>38.90089999998554</v>
          </cell>
          <cell r="AN124">
            <v>130.07142857142858</v>
          </cell>
          <cell r="AO124">
            <v>130.3857142857143</v>
          </cell>
          <cell r="AP124">
            <v>260.45714285714291</v>
          </cell>
          <cell r="BO124">
            <v>200</v>
          </cell>
          <cell r="BP124">
            <v>505.59699999999998</v>
          </cell>
          <cell r="BQ124">
            <v>200</v>
          </cell>
          <cell r="BR124">
            <v>505.59699999999998</v>
          </cell>
          <cell r="BS124">
            <v>200</v>
          </cell>
          <cell r="BT124">
            <v>505.59699999999998</v>
          </cell>
          <cell r="BU124">
            <v>200</v>
          </cell>
          <cell r="BV124">
            <v>505.59699999999998</v>
          </cell>
          <cell r="BW124">
            <v>200</v>
          </cell>
          <cell r="BX124">
            <v>505.59699999999998</v>
          </cell>
          <cell r="BY124">
            <v>200</v>
          </cell>
          <cell r="BZ124">
            <v>505.59699999999998</v>
          </cell>
          <cell r="CA124">
            <v>200</v>
          </cell>
          <cell r="CB124">
            <v>505.59699999999998</v>
          </cell>
          <cell r="CC124">
            <v>200</v>
          </cell>
          <cell r="CD124">
            <v>505.59699999999998</v>
          </cell>
          <cell r="CE124">
            <v>200</v>
          </cell>
          <cell r="CF124">
            <v>505.59699999999998</v>
          </cell>
          <cell r="CG124">
            <v>200</v>
          </cell>
          <cell r="CH124">
            <v>505.59699999999998</v>
          </cell>
          <cell r="CI124">
            <v>175</v>
          </cell>
          <cell r="CJ124">
            <v>505.637</v>
          </cell>
          <cell r="CK124">
            <v>150</v>
          </cell>
          <cell r="CL124">
            <v>505.70699999999999</v>
          </cell>
          <cell r="CM124">
            <v>125</v>
          </cell>
          <cell r="CN124">
            <v>505.86700000000002</v>
          </cell>
          <cell r="CO124">
            <v>100</v>
          </cell>
          <cell r="CP124">
            <v>506.41699999999997</v>
          </cell>
          <cell r="CQ124">
            <v>94</v>
          </cell>
          <cell r="CR124">
            <v>506.697</v>
          </cell>
          <cell r="CS124">
            <v>88</v>
          </cell>
          <cell r="CT124">
            <v>507.86700000000002</v>
          </cell>
          <cell r="CU124">
            <v>86</v>
          </cell>
          <cell r="CV124">
            <v>507.197</v>
          </cell>
          <cell r="CW124">
            <v>75</v>
          </cell>
          <cell r="CX124">
            <v>506.98700000000002</v>
          </cell>
          <cell r="CY124">
            <v>50</v>
          </cell>
          <cell r="CZ124">
            <v>506.97699999999998</v>
          </cell>
          <cell r="DA124">
            <v>25</v>
          </cell>
          <cell r="DB124">
            <v>507.03699999999998</v>
          </cell>
          <cell r="DE124">
            <v>25</v>
          </cell>
          <cell r="DF124">
            <v>505.017</v>
          </cell>
          <cell r="DG124">
            <v>50</v>
          </cell>
          <cell r="DH124">
            <v>506.97699999999998</v>
          </cell>
          <cell r="DI124">
            <v>75</v>
          </cell>
          <cell r="DJ124">
            <v>506.99700000000001</v>
          </cell>
          <cell r="DK124">
            <v>100</v>
          </cell>
          <cell r="DL124">
            <v>507.02699999999999</v>
          </cell>
          <cell r="DM124">
            <v>125</v>
          </cell>
          <cell r="DN124">
            <v>507.08699999999999</v>
          </cell>
          <cell r="DO124">
            <v>150</v>
          </cell>
          <cell r="DP124">
            <v>507.11700000000002</v>
          </cell>
          <cell r="DQ124">
            <v>175</v>
          </cell>
          <cell r="DR124">
            <v>507.197</v>
          </cell>
          <cell r="DS124">
            <v>200</v>
          </cell>
          <cell r="DT124">
            <v>507.14699999999999</v>
          </cell>
          <cell r="DU124">
            <v>200</v>
          </cell>
          <cell r="DV124">
            <v>507.14699999999999</v>
          </cell>
          <cell r="DW124">
            <v>200</v>
          </cell>
          <cell r="DX124">
            <v>507.14699999999999</v>
          </cell>
          <cell r="DY124">
            <v>200</v>
          </cell>
          <cell r="DZ124">
            <v>507.14699999999999</v>
          </cell>
          <cell r="EA124">
            <v>200</v>
          </cell>
          <cell r="EB124">
            <v>507.14699999999999</v>
          </cell>
          <cell r="EC124">
            <v>200</v>
          </cell>
          <cell r="ED124">
            <v>507.14699999999999</v>
          </cell>
          <cell r="EE124">
            <v>200</v>
          </cell>
          <cell r="EF124">
            <v>507.14699999999999</v>
          </cell>
          <cell r="EG124">
            <v>200</v>
          </cell>
          <cell r="EH124">
            <v>507.14699999999999</v>
          </cell>
          <cell r="EI124">
            <v>200</v>
          </cell>
          <cell r="EJ124">
            <v>507.14699999999999</v>
          </cell>
          <cell r="EK124">
            <v>200</v>
          </cell>
          <cell r="EL124">
            <v>507.14699999999999</v>
          </cell>
          <cell r="EM124">
            <v>200</v>
          </cell>
          <cell r="EN124">
            <v>507.14699999999999</v>
          </cell>
          <cell r="EO124">
            <v>200</v>
          </cell>
          <cell r="EP124">
            <v>507.14699999999999</v>
          </cell>
          <cell r="EQ124">
            <v>200</v>
          </cell>
          <cell r="ER124">
            <v>507.14699999999999</v>
          </cell>
        </row>
        <row r="125">
          <cell r="B125">
            <v>18200</v>
          </cell>
          <cell r="C125">
            <v>506.81700000000001</v>
          </cell>
          <cell r="D125">
            <v>506.77699999999999</v>
          </cell>
          <cell r="E125">
            <v>1.2819999999999999E-3</v>
          </cell>
          <cell r="F125">
            <v>65</v>
          </cell>
          <cell r="G125">
            <v>3.06</v>
          </cell>
          <cell r="H125">
            <v>50</v>
          </cell>
          <cell r="I125">
            <v>2.16</v>
          </cell>
          <cell r="J125">
            <v>4.9163179916317992</v>
          </cell>
          <cell r="K125">
            <v>182.82</v>
          </cell>
          <cell r="L125">
            <v>174.18</v>
          </cell>
          <cell r="M125">
            <v>373.17420000000004</v>
          </cell>
          <cell r="N125">
            <v>225.3312</v>
          </cell>
          <cell r="O125">
            <v>76.032986902919802</v>
          </cell>
          <cell r="P125">
            <v>109.6598136627991</v>
          </cell>
          <cell r="Q125">
            <v>4.9080565580893873</v>
          </cell>
          <cell r="R125">
            <v>2.0548201977881089</v>
          </cell>
          <cell r="S125">
            <v>212.94540000000001</v>
          </cell>
          <cell r="T125">
            <v>2.8006975481825052</v>
          </cell>
          <cell r="U125">
            <v>3.523863209092891</v>
          </cell>
          <cell r="V125">
            <v>750.39046060556927</v>
          </cell>
          <cell r="W125">
            <v>0.13433858736705134</v>
          </cell>
          <cell r="X125">
            <v>0.17319912755701308</v>
          </cell>
          <cell r="Y125">
            <v>5.1220986637482291</v>
          </cell>
          <cell r="Z125">
            <v>2.8665363362476275</v>
          </cell>
          <cell r="AA125">
            <v>1911.4350711653146</v>
          </cell>
          <cell r="AB125">
            <v>645.92007249028143</v>
          </cell>
          <cell r="AC125">
            <v>2557.3551436555963</v>
          </cell>
          <cell r="AE125">
            <v>505.85980000000097</v>
          </cell>
          <cell r="AF125">
            <v>505.85980000000097</v>
          </cell>
          <cell r="AG125">
            <v>500.63980000000095</v>
          </cell>
          <cell r="AH125">
            <v>500.63980000000095</v>
          </cell>
          <cell r="AI125">
            <v>503.69980000000095</v>
          </cell>
          <cell r="AJ125">
            <v>508.85980000000097</v>
          </cell>
          <cell r="AK125">
            <v>129</v>
          </cell>
          <cell r="AL125">
            <v>122</v>
          </cell>
          <cell r="AM125">
            <v>45.424999999985083</v>
          </cell>
          <cell r="AN125">
            <v>130.07142857142858</v>
          </cell>
          <cell r="AO125">
            <v>130.3857142857143</v>
          </cell>
          <cell r="AP125">
            <v>260.45714285714291</v>
          </cell>
          <cell r="BO125">
            <v>200</v>
          </cell>
          <cell r="BP125">
            <v>506.52699999999999</v>
          </cell>
          <cell r="BQ125">
            <v>200</v>
          </cell>
          <cell r="BR125">
            <v>506.52699999999999</v>
          </cell>
          <cell r="BS125">
            <v>200</v>
          </cell>
          <cell r="BT125">
            <v>506.52699999999999</v>
          </cell>
          <cell r="BU125">
            <v>200</v>
          </cell>
          <cell r="BV125">
            <v>506.52699999999999</v>
          </cell>
          <cell r="BW125">
            <v>200</v>
          </cell>
          <cell r="BX125">
            <v>506.52699999999999</v>
          </cell>
          <cell r="BY125">
            <v>200</v>
          </cell>
          <cell r="BZ125">
            <v>506.52699999999999</v>
          </cell>
          <cell r="CA125">
            <v>200</v>
          </cell>
          <cell r="CB125">
            <v>506.52699999999999</v>
          </cell>
          <cell r="CC125">
            <v>200</v>
          </cell>
          <cell r="CD125">
            <v>506.52699999999999</v>
          </cell>
          <cell r="CE125">
            <v>200</v>
          </cell>
          <cell r="CF125">
            <v>506.52699999999999</v>
          </cell>
          <cell r="CG125">
            <v>200</v>
          </cell>
          <cell r="CH125">
            <v>506.52699999999999</v>
          </cell>
          <cell r="CI125">
            <v>200</v>
          </cell>
          <cell r="CJ125">
            <v>506.52699999999999</v>
          </cell>
          <cell r="CK125">
            <v>200</v>
          </cell>
          <cell r="CL125">
            <v>506.52699999999999</v>
          </cell>
          <cell r="CM125">
            <v>200</v>
          </cell>
          <cell r="CN125">
            <v>506.52699999999999</v>
          </cell>
          <cell r="CO125">
            <v>175</v>
          </cell>
          <cell r="CP125">
            <v>506.56700000000001</v>
          </cell>
          <cell r="CQ125">
            <v>150</v>
          </cell>
          <cell r="CR125">
            <v>506.60700000000003</v>
          </cell>
          <cell r="CS125">
            <v>125</v>
          </cell>
          <cell r="CT125">
            <v>506.64699999999999</v>
          </cell>
          <cell r="CU125">
            <v>100</v>
          </cell>
          <cell r="CV125">
            <v>506.697</v>
          </cell>
          <cell r="CW125">
            <v>75</v>
          </cell>
          <cell r="CX125">
            <v>506.79700000000003</v>
          </cell>
          <cell r="CY125">
            <v>50</v>
          </cell>
          <cell r="CZ125">
            <v>506.75700000000001</v>
          </cell>
          <cell r="DA125">
            <v>25</v>
          </cell>
          <cell r="DB125">
            <v>506.71699999999998</v>
          </cell>
          <cell r="DE125">
            <v>25</v>
          </cell>
          <cell r="DF125">
            <v>506.93700000000001</v>
          </cell>
          <cell r="DG125">
            <v>50</v>
          </cell>
          <cell r="DH125">
            <v>506.91699999999997</v>
          </cell>
          <cell r="DI125">
            <v>75</v>
          </cell>
          <cell r="DJ125">
            <v>507.03699999999998</v>
          </cell>
          <cell r="DK125">
            <v>100</v>
          </cell>
          <cell r="DL125">
            <v>507.00700000000001</v>
          </cell>
          <cell r="DM125">
            <v>125</v>
          </cell>
          <cell r="DN125">
            <v>507.017</v>
          </cell>
          <cell r="DO125">
            <v>150</v>
          </cell>
          <cell r="DP125">
            <v>507.04700000000003</v>
          </cell>
          <cell r="DQ125">
            <v>175</v>
          </cell>
          <cell r="DR125">
            <v>507.08699999999999</v>
          </cell>
          <cell r="DS125">
            <v>200</v>
          </cell>
          <cell r="DT125">
            <v>507.02699999999999</v>
          </cell>
          <cell r="DU125">
            <v>200</v>
          </cell>
          <cell r="DV125">
            <v>507.02699999999999</v>
          </cell>
          <cell r="DW125">
            <v>200</v>
          </cell>
          <cell r="DX125">
            <v>507.02699999999999</v>
          </cell>
          <cell r="DY125">
            <v>200</v>
          </cell>
          <cell r="DZ125">
            <v>507.02699999999999</v>
          </cell>
          <cell r="EA125">
            <v>200</v>
          </cell>
          <cell r="EB125">
            <v>507.02699999999999</v>
          </cell>
          <cell r="EC125">
            <v>200</v>
          </cell>
          <cell r="ED125">
            <v>507.02699999999999</v>
          </cell>
          <cell r="EE125">
            <v>200</v>
          </cell>
          <cell r="EF125">
            <v>507.02699999999999</v>
          </cell>
          <cell r="EG125">
            <v>200</v>
          </cell>
          <cell r="EH125">
            <v>507.02699999999999</v>
          </cell>
          <cell r="EI125">
            <v>200</v>
          </cell>
          <cell r="EJ125">
            <v>507.02699999999999</v>
          </cell>
          <cell r="EK125">
            <v>200</v>
          </cell>
          <cell r="EL125">
            <v>507.02699999999999</v>
          </cell>
          <cell r="EM125">
            <v>200</v>
          </cell>
          <cell r="EN125">
            <v>507.02699999999999</v>
          </cell>
          <cell r="EO125">
            <v>200</v>
          </cell>
          <cell r="EP125">
            <v>507.02699999999999</v>
          </cell>
          <cell r="EQ125">
            <v>200</v>
          </cell>
          <cell r="ER125">
            <v>507.02699999999999</v>
          </cell>
        </row>
        <row r="126">
          <cell r="B126">
            <v>18400</v>
          </cell>
          <cell r="C126">
            <v>506.29199999999997</v>
          </cell>
          <cell r="D126">
            <v>506.60199999999998</v>
          </cell>
          <cell r="E126">
            <v>1.2819999999999999E-3</v>
          </cell>
          <cell r="F126">
            <v>65</v>
          </cell>
          <cell r="G126">
            <v>3.06</v>
          </cell>
          <cell r="H126">
            <v>50</v>
          </cell>
          <cell r="I126">
            <v>2.16</v>
          </cell>
          <cell r="J126">
            <v>4.9163179916317992</v>
          </cell>
          <cell r="K126">
            <v>182.82</v>
          </cell>
          <cell r="L126">
            <v>174.18</v>
          </cell>
          <cell r="M126">
            <v>373.17420000000004</v>
          </cell>
          <cell r="N126">
            <v>225.3312</v>
          </cell>
          <cell r="O126">
            <v>76.032986902919802</v>
          </cell>
          <cell r="P126">
            <v>109.6598136627991</v>
          </cell>
          <cell r="Q126">
            <v>4.9080565580893873</v>
          </cell>
          <cell r="R126">
            <v>2.0548201977881089</v>
          </cell>
          <cell r="S126">
            <v>212.94540000000001</v>
          </cell>
          <cell r="T126">
            <v>2.8006975481825052</v>
          </cell>
          <cell r="U126">
            <v>3.523863209092891</v>
          </cell>
          <cell r="V126">
            <v>750.39046060556927</v>
          </cell>
          <cell r="W126">
            <v>0.13433858736705134</v>
          </cell>
          <cell r="X126">
            <v>0.17319912755701308</v>
          </cell>
          <cell r="Y126">
            <v>5.1220986637482291</v>
          </cell>
          <cell r="Z126">
            <v>2.8665363362476275</v>
          </cell>
          <cell r="AA126">
            <v>1911.4350711653146</v>
          </cell>
          <cell r="AB126">
            <v>645.92007249028143</v>
          </cell>
          <cell r="AC126">
            <v>2557.3551436555963</v>
          </cell>
          <cell r="AE126">
            <v>505.60340000000099</v>
          </cell>
          <cell r="AF126">
            <v>505.60340000000099</v>
          </cell>
          <cell r="AG126">
            <v>500.38340000000096</v>
          </cell>
          <cell r="AH126">
            <v>500.38340000000096</v>
          </cell>
          <cell r="AI126">
            <v>503.44340000000096</v>
          </cell>
          <cell r="AJ126">
            <v>508.60340000000099</v>
          </cell>
          <cell r="AK126">
            <v>129</v>
          </cell>
          <cell r="AL126">
            <v>121</v>
          </cell>
          <cell r="AM126">
            <v>41.478124999984622</v>
          </cell>
          <cell r="AN126">
            <v>130.07142857142858</v>
          </cell>
          <cell r="AO126">
            <v>130.3857142857143</v>
          </cell>
          <cell r="AP126">
            <v>260.45714285714291</v>
          </cell>
          <cell r="BO126">
            <v>200</v>
          </cell>
          <cell r="BP126">
            <v>505.96199999999999</v>
          </cell>
          <cell r="BQ126">
            <v>200</v>
          </cell>
          <cell r="BR126">
            <v>505.96199999999999</v>
          </cell>
          <cell r="BS126">
            <v>200</v>
          </cell>
          <cell r="BT126">
            <v>505.96199999999999</v>
          </cell>
          <cell r="BU126">
            <v>200</v>
          </cell>
          <cell r="BV126">
            <v>505.96199999999999</v>
          </cell>
          <cell r="BW126">
            <v>200</v>
          </cell>
          <cell r="BX126">
            <v>505.96199999999999</v>
          </cell>
          <cell r="BY126">
            <v>200</v>
          </cell>
          <cell r="BZ126">
            <v>505.96199999999999</v>
          </cell>
          <cell r="CA126">
            <v>200</v>
          </cell>
          <cell r="CB126">
            <v>505.96199999999999</v>
          </cell>
          <cell r="CC126">
            <v>200</v>
          </cell>
          <cell r="CD126">
            <v>505.96199999999999</v>
          </cell>
          <cell r="CE126">
            <v>200</v>
          </cell>
          <cell r="CF126">
            <v>505.96199999999999</v>
          </cell>
          <cell r="CG126">
            <v>200</v>
          </cell>
          <cell r="CH126">
            <v>505.96199999999999</v>
          </cell>
          <cell r="CI126">
            <v>200</v>
          </cell>
          <cell r="CJ126">
            <v>505.96199999999999</v>
          </cell>
          <cell r="CK126">
            <v>200</v>
          </cell>
          <cell r="CL126">
            <v>505.96199999999999</v>
          </cell>
          <cell r="CM126">
            <v>200</v>
          </cell>
          <cell r="CN126">
            <v>505.96199999999999</v>
          </cell>
          <cell r="CO126">
            <v>175</v>
          </cell>
          <cell r="CP126">
            <v>506.012</v>
          </cell>
          <cell r="CQ126">
            <v>150</v>
          </cell>
          <cell r="CR126">
            <v>506.072</v>
          </cell>
          <cell r="CS126">
            <v>125</v>
          </cell>
          <cell r="CT126">
            <v>506.12200000000001</v>
          </cell>
          <cell r="CU126">
            <v>100</v>
          </cell>
          <cell r="CV126">
            <v>506.09199999999998</v>
          </cell>
          <cell r="CW126">
            <v>75</v>
          </cell>
          <cell r="CX126">
            <v>506.142</v>
          </cell>
          <cell r="CY126">
            <v>50</v>
          </cell>
          <cell r="CZ126">
            <v>506.16199999999998</v>
          </cell>
          <cell r="DA126">
            <v>25</v>
          </cell>
          <cell r="DB126">
            <v>506.19200000000001</v>
          </cell>
          <cell r="DE126">
            <v>25</v>
          </cell>
          <cell r="DF126">
            <v>506.29199999999997</v>
          </cell>
          <cell r="DG126">
            <v>50</v>
          </cell>
          <cell r="DH126">
            <v>506.29199999999997</v>
          </cell>
          <cell r="DI126">
            <v>75</v>
          </cell>
          <cell r="DJ126">
            <v>506.512</v>
          </cell>
          <cell r="DK126">
            <v>100</v>
          </cell>
          <cell r="DL126">
            <v>506.762</v>
          </cell>
          <cell r="DM126">
            <v>125</v>
          </cell>
          <cell r="DN126">
            <v>506.63200000000001</v>
          </cell>
          <cell r="DO126">
            <v>150</v>
          </cell>
          <cell r="DP126">
            <v>506.59199999999998</v>
          </cell>
          <cell r="DQ126">
            <v>182</v>
          </cell>
          <cell r="DR126">
            <v>507.19200000000001</v>
          </cell>
          <cell r="DS126">
            <v>190</v>
          </cell>
          <cell r="DT126">
            <v>509.29199999999997</v>
          </cell>
          <cell r="DU126">
            <v>194</v>
          </cell>
          <cell r="DV126">
            <v>507.49200000000002</v>
          </cell>
          <cell r="DW126">
            <v>198</v>
          </cell>
          <cell r="DX126">
            <v>508.99200000000002</v>
          </cell>
          <cell r="DY126">
            <v>200</v>
          </cell>
          <cell r="DZ126">
            <v>507.24200000000002</v>
          </cell>
          <cell r="EA126">
            <v>200</v>
          </cell>
          <cell r="EB126">
            <v>507.24200000000002</v>
          </cell>
          <cell r="EC126">
            <v>200</v>
          </cell>
          <cell r="ED126">
            <v>507.24200000000002</v>
          </cell>
          <cell r="EE126">
            <v>200</v>
          </cell>
          <cell r="EF126">
            <v>507.24200000000002</v>
          </cell>
          <cell r="EG126">
            <v>200</v>
          </cell>
          <cell r="EH126">
            <v>507.24200000000002</v>
          </cell>
          <cell r="EI126">
            <v>200</v>
          </cell>
          <cell r="EJ126">
            <v>507.24200000000002</v>
          </cell>
          <cell r="EK126">
            <v>200</v>
          </cell>
          <cell r="EL126">
            <v>507.24200000000002</v>
          </cell>
          <cell r="EM126">
            <v>200</v>
          </cell>
          <cell r="EN126">
            <v>507.24200000000002</v>
          </cell>
          <cell r="EO126">
            <v>200</v>
          </cell>
          <cell r="EP126">
            <v>507.24200000000002</v>
          </cell>
          <cell r="EQ126">
            <v>200</v>
          </cell>
          <cell r="ER126">
            <v>507.24200000000002</v>
          </cell>
        </row>
        <row r="127">
          <cell r="B127">
            <v>18600</v>
          </cell>
          <cell r="C127">
            <v>506.19200000000001</v>
          </cell>
          <cell r="D127">
            <v>506.49200000000002</v>
          </cell>
          <cell r="E127">
            <v>1.2819999999999999E-3</v>
          </cell>
          <cell r="F127">
            <v>65</v>
          </cell>
          <cell r="G127">
            <v>3.06</v>
          </cell>
          <cell r="H127">
            <v>50</v>
          </cell>
          <cell r="I127">
            <v>2.16</v>
          </cell>
          <cell r="J127">
            <v>4.9163179916317992</v>
          </cell>
          <cell r="K127">
            <v>182.82</v>
          </cell>
          <cell r="L127">
            <v>174.18</v>
          </cell>
          <cell r="M127">
            <v>373.17420000000004</v>
          </cell>
          <cell r="N127">
            <v>225.3312</v>
          </cell>
          <cell r="O127">
            <v>76.032986902919802</v>
          </cell>
          <cell r="P127">
            <v>109.6598136627991</v>
          </cell>
          <cell r="Q127">
            <v>4.9080565580893873</v>
          </cell>
          <cell r="R127">
            <v>2.0548201977881089</v>
          </cell>
          <cell r="S127">
            <v>212.94540000000001</v>
          </cell>
          <cell r="T127">
            <v>2.8006975481825052</v>
          </cell>
          <cell r="U127">
            <v>3.523863209092891</v>
          </cell>
          <cell r="V127">
            <v>750.39046060556927</v>
          </cell>
          <cell r="W127">
            <v>0.13433858736705134</v>
          </cell>
          <cell r="X127">
            <v>0.17319912755701308</v>
          </cell>
          <cell r="Y127">
            <v>5.1220986637482291</v>
          </cell>
          <cell r="Z127">
            <v>2.8665363362476275</v>
          </cell>
          <cell r="AA127">
            <v>1911.4350711653146</v>
          </cell>
          <cell r="AB127">
            <v>645.92007249028143</v>
          </cell>
          <cell r="AC127">
            <v>2557.3551436555963</v>
          </cell>
          <cell r="AE127">
            <v>505.347000000001</v>
          </cell>
          <cell r="AF127">
            <v>505.347000000001</v>
          </cell>
          <cell r="AG127">
            <v>500.12700000000098</v>
          </cell>
          <cell r="AH127">
            <v>500.12700000000098</v>
          </cell>
          <cell r="AI127">
            <v>503.18700000000098</v>
          </cell>
          <cell r="AJ127">
            <v>508.347000000001</v>
          </cell>
          <cell r="AK127">
            <v>128</v>
          </cell>
          <cell r="AL127">
            <v>121</v>
          </cell>
          <cell r="AM127">
            <v>46.683124999984777</v>
          </cell>
          <cell r="AN127">
            <v>130.07142857142858</v>
          </cell>
          <cell r="AO127">
            <v>130.3857142857143</v>
          </cell>
          <cell r="AP127">
            <v>260.45714285714291</v>
          </cell>
          <cell r="BO127">
            <v>200</v>
          </cell>
          <cell r="BP127">
            <v>506.30200000000002</v>
          </cell>
          <cell r="BQ127">
            <v>200</v>
          </cell>
          <cell r="BR127">
            <v>506.30200000000002</v>
          </cell>
          <cell r="BS127">
            <v>200</v>
          </cell>
          <cell r="BT127">
            <v>506.30200000000002</v>
          </cell>
          <cell r="BU127">
            <v>200</v>
          </cell>
          <cell r="BV127">
            <v>506.30200000000002</v>
          </cell>
          <cell r="BW127">
            <v>200</v>
          </cell>
          <cell r="BX127">
            <v>506.30200000000002</v>
          </cell>
          <cell r="BY127">
            <v>200</v>
          </cell>
          <cell r="BZ127">
            <v>506.30200000000002</v>
          </cell>
          <cell r="CA127">
            <v>200</v>
          </cell>
          <cell r="CB127">
            <v>506.30200000000002</v>
          </cell>
          <cell r="CC127">
            <v>200</v>
          </cell>
          <cell r="CD127">
            <v>506.30200000000002</v>
          </cell>
          <cell r="CE127">
            <v>200</v>
          </cell>
          <cell r="CF127">
            <v>506.30200000000002</v>
          </cell>
          <cell r="CG127">
            <v>200</v>
          </cell>
          <cell r="CH127">
            <v>506.30200000000002</v>
          </cell>
          <cell r="CI127">
            <v>200</v>
          </cell>
          <cell r="CJ127">
            <v>506.30200000000002</v>
          </cell>
          <cell r="CK127">
            <v>200</v>
          </cell>
          <cell r="CL127">
            <v>506.30200000000002</v>
          </cell>
          <cell r="CM127">
            <v>200</v>
          </cell>
          <cell r="CN127">
            <v>506.30200000000002</v>
          </cell>
          <cell r="CO127">
            <v>175</v>
          </cell>
          <cell r="CP127">
            <v>506.29199999999997</v>
          </cell>
          <cell r="CQ127">
            <v>150</v>
          </cell>
          <cell r="CR127">
            <v>506.25200000000001</v>
          </cell>
          <cell r="CS127">
            <v>125</v>
          </cell>
          <cell r="CT127">
            <v>506.19200000000001</v>
          </cell>
          <cell r="CU127">
            <v>100</v>
          </cell>
          <cell r="CV127">
            <v>506.202</v>
          </cell>
          <cell r="CW127">
            <v>75</v>
          </cell>
          <cell r="CX127">
            <v>506.24200000000002</v>
          </cell>
          <cell r="CY127">
            <v>50</v>
          </cell>
          <cell r="CZ127">
            <v>506.28199999999998</v>
          </cell>
          <cell r="DA127">
            <v>25</v>
          </cell>
          <cell r="DB127">
            <v>506.29199999999997</v>
          </cell>
          <cell r="DE127">
            <v>25</v>
          </cell>
          <cell r="DF127">
            <v>506.15199999999999</v>
          </cell>
          <cell r="DG127">
            <v>52</v>
          </cell>
          <cell r="DH127">
            <v>506.38200000000001</v>
          </cell>
          <cell r="DI127">
            <v>65</v>
          </cell>
          <cell r="DJ127">
            <v>508.69200000000001</v>
          </cell>
          <cell r="DK127">
            <v>70</v>
          </cell>
          <cell r="DL127">
            <v>507.29199999999997</v>
          </cell>
          <cell r="DM127">
            <v>74</v>
          </cell>
          <cell r="DN127">
            <v>508.96199999999999</v>
          </cell>
          <cell r="DO127">
            <v>81</v>
          </cell>
          <cell r="DP127">
            <v>506.892</v>
          </cell>
          <cell r="DQ127">
            <v>100</v>
          </cell>
          <cell r="DR127">
            <v>506.74200000000002</v>
          </cell>
          <cell r="DS127">
            <v>125</v>
          </cell>
          <cell r="DT127">
            <v>506.74200000000002</v>
          </cell>
          <cell r="DU127">
            <v>150</v>
          </cell>
          <cell r="DV127">
            <v>506.69200000000001</v>
          </cell>
          <cell r="DW127">
            <v>175</v>
          </cell>
          <cell r="DX127">
            <v>506.80200000000002</v>
          </cell>
          <cell r="DY127">
            <v>200</v>
          </cell>
          <cell r="DZ127">
            <v>506.68200000000002</v>
          </cell>
          <cell r="EA127">
            <v>200</v>
          </cell>
          <cell r="EB127">
            <v>506.68200000000002</v>
          </cell>
          <cell r="EC127">
            <v>200</v>
          </cell>
          <cell r="ED127">
            <v>506.68200000000002</v>
          </cell>
          <cell r="EE127">
            <v>200</v>
          </cell>
          <cell r="EF127">
            <v>506.68200000000002</v>
          </cell>
          <cell r="EG127">
            <v>200</v>
          </cell>
          <cell r="EH127">
            <v>506.68200000000002</v>
          </cell>
          <cell r="EI127">
            <v>200</v>
          </cell>
          <cell r="EJ127">
            <v>506.68200000000002</v>
          </cell>
          <cell r="EK127">
            <v>200</v>
          </cell>
          <cell r="EL127">
            <v>506.68200000000002</v>
          </cell>
          <cell r="EM127">
            <v>200</v>
          </cell>
          <cell r="EN127">
            <v>506.68200000000002</v>
          </cell>
          <cell r="EO127">
            <v>200</v>
          </cell>
          <cell r="EP127">
            <v>506.68200000000002</v>
          </cell>
          <cell r="EQ127">
            <v>200</v>
          </cell>
          <cell r="ER127">
            <v>506.68200000000002</v>
          </cell>
        </row>
        <row r="128">
          <cell r="B128">
            <v>18800</v>
          </cell>
          <cell r="C128">
            <v>506.49200000000002</v>
          </cell>
          <cell r="D128">
            <v>506.39699999999999</v>
          </cell>
          <cell r="E128">
            <v>1.2819999999999999E-3</v>
          </cell>
          <cell r="F128">
            <v>65</v>
          </cell>
          <cell r="G128">
            <v>3.06</v>
          </cell>
          <cell r="H128">
            <v>50</v>
          </cell>
          <cell r="I128">
            <v>2.16</v>
          </cell>
          <cell r="J128">
            <v>4.9163179916317992</v>
          </cell>
          <cell r="K128">
            <v>182.82</v>
          </cell>
          <cell r="L128">
            <v>174.18</v>
          </cell>
          <cell r="M128">
            <v>373.17420000000004</v>
          </cell>
          <cell r="N128">
            <v>225.3312</v>
          </cell>
          <cell r="O128">
            <v>76.032986902919802</v>
          </cell>
          <cell r="P128">
            <v>109.6598136627991</v>
          </cell>
          <cell r="Q128">
            <v>4.9080565580893873</v>
          </cell>
          <cell r="R128">
            <v>2.0548201977881089</v>
          </cell>
          <cell r="S128">
            <v>212.94540000000001</v>
          </cell>
          <cell r="T128">
            <v>2.8006975481825052</v>
          </cell>
          <cell r="U128">
            <v>3.523863209092891</v>
          </cell>
          <cell r="V128">
            <v>750.39046060556927</v>
          </cell>
          <cell r="W128">
            <v>0.13433858736705134</v>
          </cell>
          <cell r="X128">
            <v>0.17319912755701308</v>
          </cell>
          <cell r="Y128">
            <v>5.1220986637482291</v>
          </cell>
          <cell r="Z128">
            <v>2.8665363362476275</v>
          </cell>
          <cell r="AA128">
            <v>1911.4350711653146</v>
          </cell>
          <cell r="AB128">
            <v>645.92007249028143</v>
          </cell>
          <cell r="AC128">
            <v>2557.3551436555963</v>
          </cell>
          <cell r="AE128">
            <v>505.09060000000102</v>
          </cell>
          <cell r="AF128">
            <v>505.09060000000102</v>
          </cell>
          <cell r="AG128">
            <v>499.87060000000099</v>
          </cell>
          <cell r="AH128">
            <v>499.87060000000099</v>
          </cell>
          <cell r="AI128">
            <v>502.93060000000099</v>
          </cell>
          <cell r="AJ128">
            <v>508.09060000000102</v>
          </cell>
          <cell r="AK128">
            <v>128</v>
          </cell>
          <cell r="AL128">
            <v>121</v>
          </cell>
          <cell r="AM128">
            <v>58.493166666650382</v>
          </cell>
          <cell r="AN128">
            <v>130.07142857142858</v>
          </cell>
          <cell r="AO128">
            <v>130.3857142857143</v>
          </cell>
          <cell r="AP128">
            <v>260.45714285714291</v>
          </cell>
          <cell r="BO128">
            <v>200</v>
          </cell>
          <cell r="BP128">
            <v>506.09199999999998</v>
          </cell>
          <cell r="BQ128">
            <v>200</v>
          </cell>
          <cell r="BR128">
            <v>506.09199999999998</v>
          </cell>
          <cell r="BS128">
            <v>200</v>
          </cell>
          <cell r="BT128">
            <v>506.09199999999998</v>
          </cell>
          <cell r="BU128">
            <v>200</v>
          </cell>
          <cell r="BV128">
            <v>506.09199999999998</v>
          </cell>
          <cell r="BW128">
            <v>200</v>
          </cell>
          <cell r="BX128">
            <v>506.09199999999998</v>
          </cell>
          <cell r="BY128">
            <v>200</v>
          </cell>
          <cell r="BZ128">
            <v>506.09199999999998</v>
          </cell>
          <cell r="CA128">
            <v>200</v>
          </cell>
          <cell r="CB128">
            <v>506.09199999999998</v>
          </cell>
          <cell r="CC128">
            <v>200</v>
          </cell>
          <cell r="CD128">
            <v>506.09199999999998</v>
          </cell>
          <cell r="CE128">
            <v>200</v>
          </cell>
          <cell r="CF128">
            <v>506.09199999999998</v>
          </cell>
          <cell r="CG128">
            <v>200</v>
          </cell>
          <cell r="CH128">
            <v>506.09199999999998</v>
          </cell>
          <cell r="CI128">
            <v>175</v>
          </cell>
          <cell r="CJ128">
            <v>506.11200000000002</v>
          </cell>
          <cell r="CK128">
            <v>150</v>
          </cell>
          <cell r="CL128">
            <v>506.18200000000002</v>
          </cell>
          <cell r="CM128">
            <v>125</v>
          </cell>
          <cell r="CN128">
            <v>506.23200000000003</v>
          </cell>
          <cell r="CO128">
            <v>100</v>
          </cell>
          <cell r="CP128">
            <v>506.19200000000001</v>
          </cell>
          <cell r="CQ128">
            <v>75</v>
          </cell>
          <cell r="CR128">
            <v>506.19200000000001</v>
          </cell>
          <cell r="CS128">
            <v>49</v>
          </cell>
          <cell r="CT128">
            <v>506.52199999999999</v>
          </cell>
          <cell r="CU128">
            <v>36</v>
          </cell>
          <cell r="CV128">
            <v>508.69200000000001</v>
          </cell>
          <cell r="CW128">
            <v>30</v>
          </cell>
          <cell r="CX128">
            <v>507.29199999999997</v>
          </cell>
          <cell r="CY128">
            <v>27</v>
          </cell>
          <cell r="CZ128">
            <v>508.63200000000001</v>
          </cell>
          <cell r="DA128">
            <v>23</v>
          </cell>
          <cell r="DB128">
            <v>506.83199999999999</v>
          </cell>
          <cell r="DE128">
            <v>25</v>
          </cell>
          <cell r="DF128">
            <v>506.71199999999999</v>
          </cell>
          <cell r="DG128">
            <v>50</v>
          </cell>
          <cell r="DH128">
            <v>506.69200000000001</v>
          </cell>
          <cell r="DI128">
            <v>75</v>
          </cell>
          <cell r="DJ128">
            <v>506.67200000000003</v>
          </cell>
          <cell r="DK128">
            <v>100</v>
          </cell>
          <cell r="DL128">
            <v>506.72199999999998</v>
          </cell>
          <cell r="DM128">
            <v>125</v>
          </cell>
          <cell r="DN128">
            <v>506.74200000000002</v>
          </cell>
          <cell r="DO128">
            <v>150</v>
          </cell>
          <cell r="DP128">
            <v>506.79199999999997</v>
          </cell>
          <cell r="DQ128">
            <v>175</v>
          </cell>
          <cell r="DR128">
            <v>506.73200000000003</v>
          </cell>
          <cell r="DS128">
            <v>200</v>
          </cell>
          <cell r="DT128">
            <v>506.702</v>
          </cell>
          <cell r="DU128">
            <v>200</v>
          </cell>
          <cell r="DV128">
            <v>506.702</v>
          </cell>
          <cell r="DW128">
            <v>200</v>
          </cell>
          <cell r="DX128">
            <v>506.702</v>
          </cell>
          <cell r="DY128">
            <v>200</v>
          </cell>
          <cell r="DZ128">
            <v>506.702</v>
          </cell>
          <cell r="EA128">
            <v>200</v>
          </cell>
          <cell r="EB128">
            <v>506.702</v>
          </cell>
          <cell r="EC128">
            <v>200</v>
          </cell>
          <cell r="ED128">
            <v>506.702</v>
          </cell>
          <cell r="EE128">
            <v>200</v>
          </cell>
          <cell r="EF128">
            <v>506.702</v>
          </cell>
          <cell r="EG128">
            <v>200</v>
          </cell>
          <cell r="EH128">
            <v>506.702</v>
          </cell>
          <cell r="EI128">
            <v>200</v>
          </cell>
          <cell r="EJ128">
            <v>506.702</v>
          </cell>
          <cell r="EK128">
            <v>200</v>
          </cell>
          <cell r="EL128">
            <v>506.702</v>
          </cell>
          <cell r="EM128">
            <v>200</v>
          </cell>
          <cell r="EN128">
            <v>506.702</v>
          </cell>
          <cell r="EO128">
            <v>200</v>
          </cell>
          <cell r="EP128">
            <v>506.702</v>
          </cell>
          <cell r="EQ128">
            <v>200</v>
          </cell>
          <cell r="ER128">
            <v>506.702</v>
          </cell>
        </row>
        <row r="129">
          <cell r="B129">
            <v>19000</v>
          </cell>
          <cell r="C129">
            <v>507.072</v>
          </cell>
          <cell r="D129">
            <v>506.62700000000001</v>
          </cell>
          <cell r="E129">
            <v>1.2819999999999999E-3</v>
          </cell>
          <cell r="F129">
            <v>65</v>
          </cell>
          <cell r="G129">
            <v>3.06</v>
          </cell>
          <cell r="H129">
            <v>50</v>
          </cell>
          <cell r="I129">
            <v>2.16</v>
          </cell>
          <cell r="J129">
            <v>4.9163179916317992</v>
          </cell>
          <cell r="K129">
            <v>182.82</v>
          </cell>
          <cell r="L129">
            <v>174.18</v>
          </cell>
          <cell r="M129">
            <v>373.17420000000004</v>
          </cell>
          <cell r="N129">
            <v>225.3312</v>
          </cell>
          <cell r="O129">
            <v>76.032986902919802</v>
          </cell>
          <cell r="P129">
            <v>109.6598136627991</v>
          </cell>
          <cell r="Q129">
            <v>4.9080565580893873</v>
          </cell>
          <cell r="R129">
            <v>2.0548201977881089</v>
          </cell>
          <cell r="S129">
            <v>212.94540000000001</v>
          </cell>
          <cell r="T129">
            <v>2.8006975481825052</v>
          </cell>
          <cell r="U129">
            <v>3.523863209092891</v>
          </cell>
          <cell r="V129">
            <v>750.39046060556927</v>
          </cell>
          <cell r="W129">
            <v>0.13433858736705134</v>
          </cell>
          <cell r="X129">
            <v>0.17319912755701308</v>
          </cell>
          <cell r="Y129">
            <v>5.1220986637482291</v>
          </cell>
          <cell r="Z129">
            <v>2.8665363362476275</v>
          </cell>
          <cell r="AA129">
            <v>1911.4350711653146</v>
          </cell>
          <cell r="AB129">
            <v>645.92007249028143</v>
          </cell>
          <cell r="AC129">
            <v>2557.3551436555963</v>
          </cell>
          <cell r="AE129">
            <v>504.83420000000103</v>
          </cell>
          <cell r="AF129">
            <v>504.83420000000103</v>
          </cell>
          <cell r="AG129">
            <v>499.61420000000101</v>
          </cell>
          <cell r="AH129">
            <v>499.61420000000101</v>
          </cell>
          <cell r="AI129">
            <v>502.67420000000101</v>
          </cell>
          <cell r="AJ129">
            <v>507.83420000000103</v>
          </cell>
          <cell r="AK129">
            <v>127</v>
          </cell>
          <cell r="AL129">
            <v>119</v>
          </cell>
          <cell r="AM129">
            <v>65.827424999984345</v>
          </cell>
          <cell r="AN129">
            <v>130.07142857142858</v>
          </cell>
          <cell r="AO129">
            <v>130.3857142857143</v>
          </cell>
          <cell r="AP129">
            <v>260.45714285714291</v>
          </cell>
          <cell r="BO129">
            <v>200</v>
          </cell>
          <cell r="BP129">
            <v>506.12200000000001</v>
          </cell>
          <cell r="BQ129">
            <v>200</v>
          </cell>
          <cell r="BR129">
            <v>506.12200000000001</v>
          </cell>
          <cell r="BS129">
            <v>200</v>
          </cell>
          <cell r="BT129">
            <v>506.12200000000001</v>
          </cell>
          <cell r="BU129">
            <v>200</v>
          </cell>
          <cell r="BV129">
            <v>506.12200000000001</v>
          </cell>
          <cell r="BW129">
            <v>200</v>
          </cell>
          <cell r="BX129">
            <v>506.12200000000001</v>
          </cell>
          <cell r="BY129">
            <v>200</v>
          </cell>
          <cell r="BZ129">
            <v>506.12200000000001</v>
          </cell>
          <cell r="CA129">
            <v>200</v>
          </cell>
          <cell r="CB129">
            <v>506.12200000000001</v>
          </cell>
          <cell r="CC129">
            <v>200</v>
          </cell>
          <cell r="CD129">
            <v>506.12200000000001</v>
          </cell>
          <cell r="CE129">
            <v>200</v>
          </cell>
          <cell r="CF129">
            <v>506.12200000000001</v>
          </cell>
          <cell r="CG129">
            <v>175</v>
          </cell>
          <cell r="CH129">
            <v>506.072</v>
          </cell>
          <cell r="CI129">
            <v>150</v>
          </cell>
          <cell r="CJ129">
            <v>506.142</v>
          </cell>
          <cell r="CK129">
            <v>138</v>
          </cell>
          <cell r="CL129">
            <v>508.38200000000001</v>
          </cell>
          <cell r="CM129">
            <v>134</v>
          </cell>
          <cell r="CN129">
            <v>508.59199999999998</v>
          </cell>
          <cell r="CO129">
            <v>128</v>
          </cell>
          <cell r="CP129">
            <v>506.99200000000002</v>
          </cell>
          <cell r="CQ129">
            <v>124</v>
          </cell>
          <cell r="CR129">
            <v>507.96199999999999</v>
          </cell>
          <cell r="CS129">
            <v>121</v>
          </cell>
          <cell r="CT129">
            <v>507.08199999999999</v>
          </cell>
          <cell r="CU129">
            <v>100</v>
          </cell>
          <cell r="CV129">
            <v>507.012</v>
          </cell>
          <cell r="CW129">
            <v>75</v>
          </cell>
          <cell r="CX129">
            <v>506.99200000000002</v>
          </cell>
          <cell r="CY129">
            <v>50</v>
          </cell>
          <cell r="CZ129">
            <v>506.96199999999999</v>
          </cell>
          <cell r="DA129">
            <v>25</v>
          </cell>
          <cell r="DB129">
            <v>507.09199999999998</v>
          </cell>
          <cell r="DE129">
            <v>25</v>
          </cell>
          <cell r="DF129">
            <v>507.09199999999998</v>
          </cell>
          <cell r="DG129">
            <v>50</v>
          </cell>
          <cell r="DH129">
            <v>507.17200000000003</v>
          </cell>
          <cell r="DI129">
            <v>75</v>
          </cell>
          <cell r="DJ129">
            <v>507.21199999999999</v>
          </cell>
          <cell r="DK129">
            <v>100</v>
          </cell>
          <cell r="DL129">
            <v>507.24200000000002</v>
          </cell>
          <cell r="DM129">
            <v>125</v>
          </cell>
          <cell r="DN129">
            <v>507.19200000000001</v>
          </cell>
          <cell r="DO129">
            <v>150</v>
          </cell>
          <cell r="DP129">
            <v>507.16199999999998</v>
          </cell>
          <cell r="DQ129">
            <v>175</v>
          </cell>
          <cell r="DR129">
            <v>507.18200000000002</v>
          </cell>
          <cell r="DS129">
            <v>200</v>
          </cell>
          <cell r="DT129">
            <v>507.13200000000001</v>
          </cell>
          <cell r="DU129">
            <v>200</v>
          </cell>
          <cell r="DV129">
            <v>507.13200000000001</v>
          </cell>
          <cell r="DW129">
            <v>200</v>
          </cell>
          <cell r="DX129">
            <v>507.13200000000001</v>
          </cell>
          <cell r="DY129">
            <v>200</v>
          </cell>
          <cell r="DZ129">
            <v>507.13200000000001</v>
          </cell>
          <cell r="EA129">
            <v>200</v>
          </cell>
          <cell r="EB129">
            <v>507.13200000000001</v>
          </cell>
          <cell r="EC129">
            <v>200</v>
          </cell>
          <cell r="ED129">
            <v>507.13200000000001</v>
          </cell>
          <cell r="EE129">
            <v>200</v>
          </cell>
          <cell r="EF129">
            <v>507.13200000000001</v>
          </cell>
          <cell r="EG129">
            <v>200</v>
          </cell>
          <cell r="EH129">
            <v>507.13200000000001</v>
          </cell>
          <cell r="EI129">
            <v>200</v>
          </cell>
          <cell r="EJ129">
            <v>507.13200000000001</v>
          </cell>
          <cell r="EK129">
            <v>200</v>
          </cell>
          <cell r="EL129">
            <v>507.13200000000001</v>
          </cell>
          <cell r="EM129">
            <v>200</v>
          </cell>
          <cell r="EN129">
            <v>507.13200000000001</v>
          </cell>
          <cell r="EO129">
            <v>200</v>
          </cell>
          <cell r="EP129">
            <v>507.13200000000001</v>
          </cell>
          <cell r="EQ129">
            <v>200</v>
          </cell>
          <cell r="ER129">
            <v>507.13200000000001</v>
          </cell>
        </row>
        <row r="130">
          <cell r="B130">
            <v>19200</v>
          </cell>
          <cell r="C130">
            <v>507.17399999999998</v>
          </cell>
          <cell r="D130">
            <v>507.07400000000001</v>
          </cell>
          <cell r="E130">
            <v>1.2819999999999999E-3</v>
          </cell>
          <cell r="F130">
            <v>65</v>
          </cell>
          <cell r="G130">
            <v>3.06</v>
          </cell>
          <cell r="H130">
            <v>50</v>
          </cell>
          <cell r="I130">
            <v>2.16</v>
          </cell>
          <cell r="J130">
            <v>4.9163179916317992</v>
          </cell>
          <cell r="K130">
            <v>182.82</v>
          </cell>
          <cell r="L130">
            <v>174.18</v>
          </cell>
          <cell r="M130">
            <v>373.17420000000004</v>
          </cell>
          <cell r="N130">
            <v>225.3312</v>
          </cell>
          <cell r="O130">
            <v>76.032986902919802</v>
          </cell>
          <cell r="P130">
            <v>109.6598136627991</v>
          </cell>
          <cell r="Q130">
            <v>4.9080565580893873</v>
          </cell>
          <cell r="R130">
            <v>2.0548201977881089</v>
          </cell>
          <cell r="S130">
            <v>212.94540000000001</v>
          </cell>
          <cell r="T130">
            <v>2.8006975481825052</v>
          </cell>
          <cell r="U130">
            <v>3.523863209092891</v>
          </cell>
          <cell r="V130">
            <v>750.39046060556927</v>
          </cell>
          <cell r="W130">
            <v>0.13433858736705134</v>
          </cell>
          <cell r="X130">
            <v>0.17319912755701308</v>
          </cell>
          <cell r="Y130">
            <v>5.1220986637482291</v>
          </cell>
          <cell r="Z130">
            <v>2.8665363362476275</v>
          </cell>
          <cell r="AA130">
            <v>1911.4350711653146</v>
          </cell>
          <cell r="AB130">
            <v>645.92007249028143</v>
          </cell>
          <cell r="AC130">
            <v>2557.3551436555963</v>
          </cell>
          <cell r="AE130">
            <v>504.57780000000105</v>
          </cell>
          <cell r="AF130">
            <v>504.57780000000105</v>
          </cell>
          <cell r="AG130">
            <v>499.35780000000102</v>
          </cell>
          <cell r="AH130">
            <v>499.35780000000102</v>
          </cell>
          <cell r="AI130">
            <v>502.41780000000102</v>
          </cell>
          <cell r="AJ130">
            <v>507.57780000000105</v>
          </cell>
          <cell r="AK130">
            <v>125</v>
          </cell>
          <cell r="AL130">
            <v>119</v>
          </cell>
          <cell r="AM130">
            <v>70.440624999983825</v>
          </cell>
          <cell r="AN130">
            <v>130.07142857142858</v>
          </cell>
          <cell r="AO130">
            <v>130.3857142857143</v>
          </cell>
          <cell r="AP130">
            <v>260.45714285714291</v>
          </cell>
          <cell r="BO130">
            <v>200</v>
          </cell>
          <cell r="BP130">
            <v>506.94400000000002</v>
          </cell>
          <cell r="BQ130">
            <v>200</v>
          </cell>
          <cell r="BR130">
            <v>506.94400000000002</v>
          </cell>
          <cell r="BS130">
            <v>200</v>
          </cell>
          <cell r="BT130">
            <v>506.94400000000002</v>
          </cell>
          <cell r="BU130">
            <v>200</v>
          </cell>
          <cell r="BV130">
            <v>506.94400000000002</v>
          </cell>
          <cell r="BW130">
            <v>200</v>
          </cell>
          <cell r="BX130">
            <v>506.94400000000002</v>
          </cell>
          <cell r="BY130">
            <v>200</v>
          </cell>
          <cell r="BZ130">
            <v>506.94400000000002</v>
          </cell>
          <cell r="CA130">
            <v>200</v>
          </cell>
          <cell r="CB130">
            <v>506.94400000000002</v>
          </cell>
          <cell r="CC130">
            <v>200</v>
          </cell>
          <cell r="CD130">
            <v>506.94400000000002</v>
          </cell>
          <cell r="CE130">
            <v>200</v>
          </cell>
          <cell r="CF130">
            <v>506.94400000000002</v>
          </cell>
          <cell r="CG130">
            <v>200</v>
          </cell>
          <cell r="CH130">
            <v>506.94400000000002</v>
          </cell>
          <cell r="CI130">
            <v>200</v>
          </cell>
          <cell r="CJ130">
            <v>506.94400000000002</v>
          </cell>
          <cell r="CK130">
            <v>200</v>
          </cell>
          <cell r="CL130">
            <v>506.94400000000002</v>
          </cell>
          <cell r="CM130">
            <v>200</v>
          </cell>
          <cell r="CN130">
            <v>506.94400000000002</v>
          </cell>
          <cell r="CO130">
            <v>175</v>
          </cell>
          <cell r="CP130">
            <v>506.89400000000001</v>
          </cell>
          <cell r="CQ130">
            <v>150</v>
          </cell>
          <cell r="CR130">
            <v>506.99400000000003</v>
          </cell>
          <cell r="CS130">
            <v>125</v>
          </cell>
          <cell r="CT130">
            <v>506.97399999999999</v>
          </cell>
          <cell r="CU130">
            <v>100</v>
          </cell>
          <cell r="CV130">
            <v>507.024</v>
          </cell>
          <cell r="CW130">
            <v>75</v>
          </cell>
          <cell r="CX130">
            <v>507.03399999999999</v>
          </cell>
          <cell r="CY130">
            <v>50</v>
          </cell>
          <cell r="CZ130">
            <v>507.07400000000001</v>
          </cell>
          <cell r="DA130">
            <v>25</v>
          </cell>
          <cell r="DB130">
            <v>507.154</v>
          </cell>
          <cell r="DE130">
            <v>25</v>
          </cell>
          <cell r="DF130">
            <v>507.16399999999999</v>
          </cell>
          <cell r="DG130">
            <v>50</v>
          </cell>
          <cell r="DH130">
            <v>507.274</v>
          </cell>
          <cell r="DI130">
            <v>75</v>
          </cell>
          <cell r="DJ130">
            <v>507.30399999999997</v>
          </cell>
          <cell r="DK130">
            <v>100</v>
          </cell>
          <cell r="DL130">
            <v>507.25400000000002</v>
          </cell>
          <cell r="DM130">
            <v>125</v>
          </cell>
          <cell r="DN130">
            <v>507.17399999999998</v>
          </cell>
          <cell r="DO130">
            <v>150</v>
          </cell>
          <cell r="DP130">
            <v>507.23399999999998</v>
          </cell>
          <cell r="DQ130">
            <v>175</v>
          </cell>
          <cell r="DR130">
            <v>507.28399999999999</v>
          </cell>
          <cell r="DS130">
            <v>200</v>
          </cell>
          <cell r="DT130">
            <v>507.20400000000001</v>
          </cell>
          <cell r="DU130">
            <v>200</v>
          </cell>
          <cell r="DV130">
            <v>507.20400000000001</v>
          </cell>
          <cell r="DW130">
            <v>200</v>
          </cell>
          <cell r="DX130">
            <v>507.20400000000001</v>
          </cell>
          <cell r="DY130">
            <v>200</v>
          </cell>
          <cell r="DZ130">
            <v>507.20400000000001</v>
          </cell>
          <cell r="EA130">
            <v>200</v>
          </cell>
          <cell r="EB130">
            <v>507.20400000000001</v>
          </cell>
          <cell r="EC130">
            <v>200</v>
          </cell>
          <cell r="ED130">
            <v>507.20400000000001</v>
          </cell>
          <cell r="EE130">
            <v>200</v>
          </cell>
          <cell r="EF130">
            <v>507.20400000000001</v>
          </cell>
          <cell r="EG130">
            <v>200</v>
          </cell>
          <cell r="EH130">
            <v>507.20400000000001</v>
          </cell>
          <cell r="EI130">
            <v>200</v>
          </cell>
          <cell r="EJ130">
            <v>507.20400000000001</v>
          </cell>
          <cell r="EK130">
            <v>200</v>
          </cell>
          <cell r="EL130">
            <v>507.20400000000001</v>
          </cell>
          <cell r="EM130">
            <v>200</v>
          </cell>
          <cell r="EN130">
            <v>507.20400000000001</v>
          </cell>
          <cell r="EO130">
            <v>200</v>
          </cell>
          <cell r="EP130">
            <v>507.20400000000001</v>
          </cell>
          <cell r="EQ130">
            <v>200</v>
          </cell>
          <cell r="ER130">
            <v>507.20400000000001</v>
          </cell>
        </row>
        <row r="131">
          <cell r="B131">
            <v>19400</v>
          </cell>
          <cell r="C131">
            <v>507.154</v>
          </cell>
          <cell r="D131">
            <v>507.524</v>
          </cell>
          <cell r="E131">
            <v>1.2819999999999999E-3</v>
          </cell>
          <cell r="F131">
            <v>65</v>
          </cell>
          <cell r="G131">
            <v>3.06</v>
          </cell>
          <cell r="H131">
            <v>50</v>
          </cell>
          <cell r="I131">
            <v>2.16</v>
          </cell>
          <cell r="J131">
            <v>4.9163179916317992</v>
          </cell>
          <cell r="K131">
            <v>182.82</v>
          </cell>
          <cell r="L131">
            <v>174.18</v>
          </cell>
          <cell r="M131">
            <v>373.17420000000004</v>
          </cell>
          <cell r="N131">
            <v>225.3312</v>
          </cell>
          <cell r="O131">
            <v>76.032986902919802</v>
          </cell>
          <cell r="P131">
            <v>109.6598136627991</v>
          </cell>
          <cell r="Q131">
            <v>4.9080565580893873</v>
          </cell>
          <cell r="R131">
            <v>2.0548201977881089</v>
          </cell>
          <cell r="S131">
            <v>212.94540000000001</v>
          </cell>
          <cell r="T131">
            <v>2.8006975481825052</v>
          </cell>
          <cell r="U131">
            <v>3.523863209092891</v>
          </cell>
          <cell r="V131">
            <v>750.39046060556927</v>
          </cell>
          <cell r="W131">
            <v>0.13433858736705134</v>
          </cell>
          <cell r="X131">
            <v>0.17319912755701308</v>
          </cell>
          <cell r="Y131">
            <v>5.1220986637482291</v>
          </cell>
          <cell r="Z131">
            <v>2.8665363362476275</v>
          </cell>
          <cell r="AA131">
            <v>1911.4350711653146</v>
          </cell>
          <cell r="AB131">
            <v>645.92007249028143</v>
          </cell>
          <cell r="AC131">
            <v>2557.3551436555963</v>
          </cell>
          <cell r="AE131">
            <v>504.32140000000106</v>
          </cell>
          <cell r="AF131">
            <v>504.32140000000106</v>
          </cell>
          <cell r="AG131">
            <v>499.10140000000104</v>
          </cell>
          <cell r="AH131">
            <v>499.10140000000104</v>
          </cell>
          <cell r="AI131">
            <v>502.16140000000104</v>
          </cell>
          <cell r="AJ131">
            <v>507.32140000000106</v>
          </cell>
          <cell r="AK131">
            <v>125</v>
          </cell>
          <cell r="AL131">
            <v>116</v>
          </cell>
          <cell r="AM131">
            <v>73.123587499983813</v>
          </cell>
          <cell r="AN131">
            <v>130.07142857142858</v>
          </cell>
          <cell r="AO131">
            <v>130.3857142857143</v>
          </cell>
          <cell r="AP131">
            <v>260.45714285714291</v>
          </cell>
          <cell r="BO131">
            <v>200</v>
          </cell>
          <cell r="BP131">
            <v>506.74400000000003</v>
          </cell>
          <cell r="BQ131">
            <v>200</v>
          </cell>
          <cell r="BR131">
            <v>506.74400000000003</v>
          </cell>
          <cell r="BS131">
            <v>200</v>
          </cell>
          <cell r="BT131">
            <v>506.74400000000003</v>
          </cell>
          <cell r="BU131">
            <v>200</v>
          </cell>
          <cell r="BV131">
            <v>506.74400000000003</v>
          </cell>
          <cell r="BW131">
            <v>200</v>
          </cell>
          <cell r="BX131">
            <v>506.74400000000003</v>
          </cell>
          <cell r="BY131">
            <v>200</v>
          </cell>
          <cell r="BZ131">
            <v>506.74400000000003</v>
          </cell>
          <cell r="CA131">
            <v>200</v>
          </cell>
          <cell r="CB131">
            <v>506.74400000000003</v>
          </cell>
          <cell r="CC131">
            <v>200</v>
          </cell>
          <cell r="CD131">
            <v>506.74400000000003</v>
          </cell>
          <cell r="CE131">
            <v>200</v>
          </cell>
          <cell r="CF131">
            <v>506.74400000000003</v>
          </cell>
          <cell r="CG131">
            <v>200</v>
          </cell>
          <cell r="CH131">
            <v>506.74400000000003</v>
          </cell>
          <cell r="CI131">
            <v>200</v>
          </cell>
          <cell r="CJ131">
            <v>506.74400000000003</v>
          </cell>
          <cell r="CK131">
            <v>200</v>
          </cell>
          <cell r="CL131">
            <v>506.74400000000003</v>
          </cell>
          <cell r="CM131">
            <v>200</v>
          </cell>
          <cell r="CN131">
            <v>506.74400000000003</v>
          </cell>
          <cell r="CO131">
            <v>175</v>
          </cell>
          <cell r="CP131">
            <v>506.78399999999999</v>
          </cell>
          <cell r="CQ131">
            <v>150</v>
          </cell>
          <cell r="CR131">
            <v>506.85399999999998</v>
          </cell>
          <cell r="CS131">
            <v>125</v>
          </cell>
          <cell r="CT131">
            <v>506.89400000000001</v>
          </cell>
          <cell r="CU131">
            <v>100</v>
          </cell>
          <cell r="CV131">
            <v>506.94400000000002</v>
          </cell>
          <cell r="CW131">
            <v>75</v>
          </cell>
          <cell r="CX131">
            <v>506.99400000000003</v>
          </cell>
          <cell r="CY131">
            <v>50</v>
          </cell>
          <cell r="CZ131">
            <v>507.12400000000002</v>
          </cell>
          <cell r="DA131">
            <v>25</v>
          </cell>
          <cell r="DB131">
            <v>507.17399999999998</v>
          </cell>
          <cell r="DE131">
            <v>25</v>
          </cell>
          <cell r="DF131">
            <v>507.07400000000001</v>
          </cell>
          <cell r="DG131">
            <v>50</v>
          </cell>
          <cell r="DH131">
            <v>507.06400000000002</v>
          </cell>
          <cell r="DI131">
            <v>75</v>
          </cell>
          <cell r="DJ131">
            <v>507.07400000000001</v>
          </cell>
          <cell r="DK131">
            <v>100</v>
          </cell>
          <cell r="DL131">
            <v>506.99400000000003</v>
          </cell>
          <cell r="DM131">
            <v>124</v>
          </cell>
          <cell r="DN131">
            <v>507.17399999999998</v>
          </cell>
          <cell r="DO131">
            <v>142</v>
          </cell>
          <cell r="DP131">
            <v>510.62400000000002</v>
          </cell>
          <cell r="DQ131">
            <v>150</v>
          </cell>
          <cell r="DR131">
            <v>508.29399999999998</v>
          </cell>
          <cell r="DS131">
            <v>175</v>
          </cell>
          <cell r="DT131">
            <v>508.274</v>
          </cell>
          <cell r="DU131">
            <v>200</v>
          </cell>
          <cell r="DV131">
            <v>508.30399999999997</v>
          </cell>
          <cell r="DW131">
            <v>200</v>
          </cell>
          <cell r="DX131">
            <v>508.30399999999997</v>
          </cell>
          <cell r="DY131">
            <v>200</v>
          </cell>
          <cell r="DZ131">
            <v>508.30399999999997</v>
          </cell>
          <cell r="EA131">
            <v>200</v>
          </cell>
          <cell r="EB131">
            <v>508.30399999999997</v>
          </cell>
          <cell r="EC131">
            <v>200</v>
          </cell>
          <cell r="ED131">
            <v>508.30399999999997</v>
          </cell>
          <cell r="EE131">
            <v>200</v>
          </cell>
          <cell r="EF131">
            <v>508.30399999999997</v>
          </cell>
          <cell r="EG131">
            <v>200</v>
          </cell>
          <cell r="EH131">
            <v>508.30399999999997</v>
          </cell>
          <cell r="EI131">
            <v>200</v>
          </cell>
          <cell r="EJ131">
            <v>508.30399999999997</v>
          </cell>
          <cell r="EK131">
            <v>200</v>
          </cell>
          <cell r="EL131">
            <v>508.30399999999997</v>
          </cell>
          <cell r="EM131">
            <v>200</v>
          </cell>
          <cell r="EN131">
            <v>508.30399999999997</v>
          </cell>
          <cell r="EO131">
            <v>200</v>
          </cell>
          <cell r="EP131">
            <v>508.30399999999997</v>
          </cell>
          <cell r="EQ131">
            <v>200</v>
          </cell>
          <cell r="ER131">
            <v>508.30399999999997</v>
          </cell>
        </row>
        <row r="132">
          <cell r="B132">
            <v>19600</v>
          </cell>
          <cell r="C132">
            <v>505.74400000000003</v>
          </cell>
          <cell r="D132">
            <v>505.69900000000001</v>
          </cell>
          <cell r="E132">
            <v>1.2819999999999999E-3</v>
          </cell>
          <cell r="F132">
            <v>65</v>
          </cell>
          <cell r="G132">
            <v>3.06</v>
          </cell>
          <cell r="H132">
            <v>50</v>
          </cell>
          <cell r="I132">
            <v>2.16</v>
          </cell>
          <cell r="J132">
            <v>4.9163179916317992</v>
          </cell>
          <cell r="K132">
            <v>182.82</v>
          </cell>
          <cell r="L132">
            <v>174.18</v>
          </cell>
          <cell r="M132">
            <v>373.17420000000004</v>
          </cell>
          <cell r="N132">
            <v>225.3312</v>
          </cell>
          <cell r="O132">
            <v>76.032986902919802</v>
          </cell>
          <cell r="P132">
            <v>109.6598136627991</v>
          </cell>
          <cell r="Q132">
            <v>4.9080565580893873</v>
          </cell>
          <cell r="R132">
            <v>2.0548201977881089</v>
          </cell>
          <cell r="S132">
            <v>212.94540000000001</v>
          </cell>
          <cell r="T132">
            <v>2.8006975481825052</v>
          </cell>
          <cell r="U132">
            <v>3.523863209092891</v>
          </cell>
          <cell r="V132">
            <v>750.39046060556927</v>
          </cell>
          <cell r="W132">
            <v>0.13433858736705134</v>
          </cell>
          <cell r="X132">
            <v>0.17319912755701308</v>
          </cell>
          <cell r="Y132">
            <v>5.1220986637482291</v>
          </cell>
          <cell r="Z132">
            <v>2.8665363362476275</v>
          </cell>
          <cell r="AA132">
            <v>1911.4350711653146</v>
          </cell>
          <cell r="AB132">
            <v>645.92007249028143</v>
          </cell>
          <cell r="AC132">
            <v>2557.3551436555963</v>
          </cell>
          <cell r="AE132">
            <v>504.06500000000108</v>
          </cell>
          <cell r="AF132">
            <v>504.06500000000108</v>
          </cell>
          <cell r="AG132">
            <v>498.84500000000105</v>
          </cell>
          <cell r="AH132">
            <v>498.84500000000105</v>
          </cell>
          <cell r="AI132">
            <v>501.90500000000105</v>
          </cell>
          <cell r="AJ132">
            <v>507.06500000000108</v>
          </cell>
          <cell r="AK132">
            <v>127</v>
          </cell>
          <cell r="AL132">
            <v>121</v>
          </cell>
          <cell r="AM132">
            <v>56.421874999983508</v>
          </cell>
          <cell r="AN132">
            <v>130.07142857142858</v>
          </cell>
          <cell r="AO132">
            <v>130.3857142857143</v>
          </cell>
          <cell r="AP132">
            <v>260.45714285714291</v>
          </cell>
          <cell r="BO132">
            <v>200</v>
          </cell>
          <cell r="BP132">
            <v>505.70400000000001</v>
          </cell>
          <cell r="BQ132">
            <v>200</v>
          </cell>
          <cell r="BR132">
            <v>505.70400000000001</v>
          </cell>
          <cell r="BS132">
            <v>200</v>
          </cell>
          <cell r="BT132">
            <v>505.70400000000001</v>
          </cell>
          <cell r="BU132">
            <v>200</v>
          </cell>
          <cell r="BV132">
            <v>505.70400000000001</v>
          </cell>
          <cell r="BW132">
            <v>200</v>
          </cell>
          <cell r="BX132">
            <v>505.70400000000001</v>
          </cell>
          <cell r="BY132">
            <v>200</v>
          </cell>
          <cell r="BZ132">
            <v>505.70400000000001</v>
          </cell>
          <cell r="CA132">
            <v>200</v>
          </cell>
          <cell r="CB132">
            <v>505.70400000000001</v>
          </cell>
          <cell r="CC132">
            <v>200</v>
          </cell>
          <cell r="CD132">
            <v>505.70400000000001</v>
          </cell>
          <cell r="CE132">
            <v>200</v>
          </cell>
          <cell r="CF132">
            <v>505.70400000000001</v>
          </cell>
          <cell r="CG132">
            <v>200</v>
          </cell>
          <cell r="CH132">
            <v>505.70400000000001</v>
          </cell>
          <cell r="CI132">
            <v>200</v>
          </cell>
          <cell r="CJ132">
            <v>505.70400000000001</v>
          </cell>
          <cell r="CK132">
            <v>200</v>
          </cell>
          <cell r="CL132">
            <v>505.70400000000001</v>
          </cell>
          <cell r="CM132">
            <v>200</v>
          </cell>
          <cell r="CN132">
            <v>505.70400000000001</v>
          </cell>
          <cell r="CO132">
            <v>175</v>
          </cell>
          <cell r="CP132">
            <v>505.67399999999998</v>
          </cell>
          <cell r="CQ132">
            <v>150</v>
          </cell>
          <cell r="CR132">
            <v>505.72399999999999</v>
          </cell>
          <cell r="CS132">
            <v>125</v>
          </cell>
          <cell r="CT132">
            <v>505.63400000000001</v>
          </cell>
          <cell r="CU132">
            <v>100</v>
          </cell>
          <cell r="CV132">
            <v>505.68400000000003</v>
          </cell>
          <cell r="CW132">
            <v>75</v>
          </cell>
          <cell r="CX132">
            <v>505.66399999999999</v>
          </cell>
          <cell r="CY132">
            <v>50</v>
          </cell>
          <cell r="CZ132">
            <v>505.654</v>
          </cell>
          <cell r="DA132">
            <v>25</v>
          </cell>
          <cell r="DB132">
            <v>505.72399999999999</v>
          </cell>
          <cell r="DE132">
            <v>25</v>
          </cell>
          <cell r="DF132">
            <v>505.774</v>
          </cell>
          <cell r="DG132">
            <v>50</v>
          </cell>
          <cell r="DH132">
            <v>505.70400000000001</v>
          </cell>
          <cell r="DI132">
            <v>75</v>
          </cell>
          <cell r="DJ132">
            <v>505.654</v>
          </cell>
          <cell r="DK132">
            <v>100</v>
          </cell>
          <cell r="DL132">
            <v>505.79399999999998</v>
          </cell>
          <cell r="DM132">
            <v>125</v>
          </cell>
          <cell r="DN132">
            <v>506.07400000000001</v>
          </cell>
          <cell r="DO132">
            <v>150</v>
          </cell>
          <cell r="DP132">
            <v>505.97399999999999</v>
          </cell>
          <cell r="DQ132">
            <v>175</v>
          </cell>
          <cell r="DR132">
            <v>505.85399999999998</v>
          </cell>
          <cell r="DS132">
            <v>200</v>
          </cell>
          <cell r="DT132">
            <v>505.69400000000002</v>
          </cell>
          <cell r="DU132">
            <v>200</v>
          </cell>
          <cell r="DV132">
            <v>505.69400000000002</v>
          </cell>
          <cell r="DW132">
            <v>200</v>
          </cell>
          <cell r="DX132">
            <v>505.69400000000002</v>
          </cell>
          <cell r="DY132">
            <v>200</v>
          </cell>
          <cell r="DZ132">
            <v>505.69400000000002</v>
          </cell>
          <cell r="EA132">
            <v>200</v>
          </cell>
          <cell r="EB132">
            <v>505.69400000000002</v>
          </cell>
          <cell r="EC132">
            <v>200</v>
          </cell>
          <cell r="ED132">
            <v>505.69400000000002</v>
          </cell>
          <cell r="EE132">
            <v>200</v>
          </cell>
          <cell r="EF132">
            <v>505.69400000000002</v>
          </cell>
          <cell r="EG132">
            <v>200</v>
          </cell>
          <cell r="EH132">
            <v>505.69400000000002</v>
          </cell>
          <cell r="EI132">
            <v>200</v>
          </cell>
          <cell r="EJ132">
            <v>505.69400000000002</v>
          </cell>
          <cell r="EK132">
            <v>200</v>
          </cell>
          <cell r="EL132">
            <v>505.69400000000002</v>
          </cell>
          <cell r="EM132">
            <v>200</v>
          </cell>
          <cell r="EN132">
            <v>505.69400000000002</v>
          </cell>
          <cell r="EO132">
            <v>200</v>
          </cell>
          <cell r="EP132">
            <v>505.69400000000002</v>
          </cell>
          <cell r="EQ132">
            <v>200</v>
          </cell>
          <cell r="ER132">
            <v>505.69400000000002</v>
          </cell>
        </row>
        <row r="133">
          <cell r="B133">
            <v>19757</v>
          </cell>
          <cell r="C133">
            <v>505.601</v>
          </cell>
          <cell r="D133">
            <v>505.476</v>
          </cell>
          <cell r="E133">
            <v>1.2819999999999999E-3</v>
          </cell>
          <cell r="F133">
            <v>65</v>
          </cell>
          <cell r="G133">
            <v>3.06</v>
          </cell>
          <cell r="H133">
            <v>50</v>
          </cell>
          <cell r="I133">
            <v>2.16</v>
          </cell>
          <cell r="J133">
            <v>4.9163179916317992</v>
          </cell>
          <cell r="K133">
            <v>182.82</v>
          </cell>
          <cell r="L133">
            <v>174.18</v>
          </cell>
          <cell r="M133">
            <v>373.17420000000004</v>
          </cell>
          <cell r="N133">
            <v>225.3312</v>
          </cell>
          <cell r="O133">
            <v>76.032986902919802</v>
          </cell>
          <cell r="P133">
            <v>109.6598136627991</v>
          </cell>
          <cell r="Q133">
            <v>4.9080565580893873</v>
          </cell>
          <cell r="R133">
            <v>2.0548201977881089</v>
          </cell>
          <cell r="S133">
            <v>212.94540000000001</v>
          </cell>
          <cell r="T133">
            <v>2.8006975481825052</v>
          </cell>
          <cell r="U133">
            <v>3.523863209092891</v>
          </cell>
          <cell r="V133">
            <v>750.39046060556927</v>
          </cell>
          <cell r="W133">
            <v>0.13433858736705134</v>
          </cell>
          <cell r="X133">
            <v>0.17319912755701308</v>
          </cell>
          <cell r="Y133">
            <v>5.1220986637482291</v>
          </cell>
          <cell r="Z133">
            <v>2.8665363362476275</v>
          </cell>
          <cell r="AA133">
            <v>1911.4350711653146</v>
          </cell>
          <cell r="AB133">
            <v>645.92007249028143</v>
          </cell>
          <cell r="AC133">
            <v>2557.3551436555963</v>
          </cell>
          <cell r="AE133">
            <v>503.86372600000107</v>
          </cell>
          <cell r="AF133">
            <v>503.86372600000107</v>
          </cell>
          <cell r="AG133">
            <v>498.64372600000104</v>
          </cell>
          <cell r="AH133">
            <v>498.64372600000104</v>
          </cell>
          <cell r="AI133">
            <v>501.70372600000104</v>
          </cell>
          <cell r="AJ133">
            <v>506.86372600000107</v>
          </cell>
          <cell r="AK133">
            <v>127</v>
          </cell>
          <cell r="AL133">
            <v>120</v>
          </cell>
          <cell r="AM133">
            <v>58.957406249983713</v>
          </cell>
          <cell r="AN133">
            <v>130.07142857142858</v>
          </cell>
          <cell r="AO133">
            <v>130.3857142857143</v>
          </cell>
          <cell r="AP133">
            <v>260.45714285714291</v>
          </cell>
          <cell r="BO133">
            <v>200</v>
          </cell>
          <cell r="BP133">
            <v>505.20100000000002</v>
          </cell>
          <cell r="BQ133">
            <v>200</v>
          </cell>
          <cell r="BR133">
            <v>505.20100000000002</v>
          </cell>
          <cell r="BS133">
            <v>200</v>
          </cell>
          <cell r="BT133">
            <v>505.20100000000002</v>
          </cell>
          <cell r="BU133">
            <v>200</v>
          </cell>
          <cell r="BV133">
            <v>505.20100000000002</v>
          </cell>
          <cell r="BW133">
            <v>200</v>
          </cell>
          <cell r="BX133">
            <v>505.20100000000002</v>
          </cell>
          <cell r="BY133">
            <v>200</v>
          </cell>
          <cell r="BZ133">
            <v>505.20100000000002</v>
          </cell>
          <cell r="CA133">
            <v>200</v>
          </cell>
          <cell r="CB133">
            <v>505.20100000000002</v>
          </cell>
          <cell r="CC133">
            <v>200</v>
          </cell>
          <cell r="CD133">
            <v>505.20100000000002</v>
          </cell>
          <cell r="CE133">
            <v>200</v>
          </cell>
          <cell r="CF133">
            <v>505.20100000000002</v>
          </cell>
          <cell r="CG133">
            <v>200</v>
          </cell>
          <cell r="CH133">
            <v>505.20100000000002</v>
          </cell>
          <cell r="CI133">
            <v>200</v>
          </cell>
          <cell r="CJ133">
            <v>505.20100000000002</v>
          </cell>
          <cell r="CK133">
            <v>200</v>
          </cell>
          <cell r="CL133">
            <v>505.20100000000002</v>
          </cell>
          <cell r="CM133">
            <v>200</v>
          </cell>
          <cell r="CN133">
            <v>505.20100000000002</v>
          </cell>
          <cell r="CO133">
            <v>175</v>
          </cell>
          <cell r="CP133">
            <v>505.20100000000002</v>
          </cell>
          <cell r="CQ133">
            <v>150</v>
          </cell>
          <cell r="CR133">
            <v>505.411</v>
          </cell>
          <cell r="CS133">
            <v>125</v>
          </cell>
          <cell r="CT133">
            <v>505.52100000000002</v>
          </cell>
          <cell r="CU133">
            <v>100</v>
          </cell>
          <cell r="CV133">
            <v>505.40100000000001</v>
          </cell>
          <cell r="CW133">
            <v>75</v>
          </cell>
          <cell r="CX133">
            <v>505.601</v>
          </cell>
          <cell r="CY133">
            <v>50</v>
          </cell>
          <cell r="CZ133">
            <v>505.61099999999999</v>
          </cell>
          <cell r="DA133">
            <v>25</v>
          </cell>
          <cell r="DB133">
            <v>505.52100000000002</v>
          </cell>
          <cell r="DE133">
            <v>25</v>
          </cell>
          <cell r="DF133">
            <v>505.80099999999999</v>
          </cell>
          <cell r="DG133">
            <v>50</v>
          </cell>
          <cell r="DH133">
            <v>505.70100000000002</v>
          </cell>
          <cell r="DI133">
            <v>75</v>
          </cell>
          <cell r="DJ133">
            <v>505.601</v>
          </cell>
          <cell r="DK133">
            <v>100</v>
          </cell>
          <cell r="DL133">
            <v>506.20100000000002</v>
          </cell>
          <cell r="DM133">
            <v>125</v>
          </cell>
          <cell r="DN133">
            <v>505.62099999999998</v>
          </cell>
          <cell r="DO133">
            <v>150</v>
          </cell>
          <cell r="DP133">
            <v>505.80099999999999</v>
          </cell>
          <cell r="DQ133">
            <v>175</v>
          </cell>
          <cell r="DR133">
            <v>505.82100000000003</v>
          </cell>
          <cell r="DS133">
            <v>200</v>
          </cell>
          <cell r="DT133">
            <v>505.75099999999998</v>
          </cell>
          <cell r="DU133">
            <v>200</v>
          </cell>
          <cell r="DV133">
            <v>505.75099999999998</v>
          </cell>
          <cell r="DW133">
            <v>200</v>
          </cell>
          <cell r="DX133">
            <v>505.75099999999998</v>
          </cell>
          <cell r="DY133">
            <v>200</v>
          </cell>
          <cell r="DZ133">
            <v>505.75099999999998</v>
          </cell>
          <cell r="EA133">
            <v>200</v>
          </cell>
          <cell r="EB133">
            <v>505.75099999999998</v>
          </cell>
          <cell r="EC133">
            <v>200</v>
          </cell>
          <cell r="ED133">
            <v>505.75099999999998</v>
          </cell>
          <cell r="EE133">
            <v>200</v>
          </cell>
          <cell r="EF133">
            <v>505.75099999999998</v>
          </cell>
          <cell r="EG133">
            <v>200</v>
          </cell>
          <cell r="EH133">
            <v>505.75099999999998</v>
          </cell>
          <cell r="EI133">
            <v>200</v>
          </cell>
          <cell r="EJ133">
            <v>505.75099999999998</v>
          </cell>
          <cell r="EK133">
            <v>200</v>
          </cell>
          <cell r="EL133">
            <v>505.75099999999998</v>
          </cell>
          <cell r="EM133">
            <v>200</v>
          </cell>
          <cell r="EN133">
            <v>505.75099999999998</v>
          </cell>
          <cell r="EO133">
            <v>200</v>
          </cell>
          <cell r="EP133">
            <v>505.75099999999998</v>
          </cell>
          <cell r="EQ133">
            <v>200</v>
          </cell>
          <cell r="ER133">
            <v>505.75099999999998</v>
          </cell>
        </row>
        <row r="134">
          <cell r="B134">
            <v>19800</v>
          </cell>
          <cell r="C134">
            <v>505.55099999999999</v>
          </cell>
          <cell r="D134">
            <v>505.24099999999999</v>
          </cell>
          <cell r="E134">
            <v>1.2819999999999999E-3</v>
          </cell>
          <cell r="F134">
            <v>65</v>
          </cell>
          <cell r="G134">
            <v>3.06</v>
          </cell>
          <cell r="H134">
            <v>50</v>
          </cell>
          <cell r="I134">
            <v>2.16</v>
          </cell>
          <cell r="J134">
            <v>4.9163179916317992</v>
          </cell>
          <cell r="K134">
            <v>182.82</v>
          </cell>
          <cell r="L134">
            <v>174.18</v>
          </cell>
          <cell r="M134">
            <v>373.17420000000004</v>
          </cell>
          <cell r="N134">
            <v>225.3312</v>
          </cell>
          <cell r="O134">
            <v>76.032986902919802</v>
          </cell>
          <cell r="P134">
            <v>109.6598136627991</v>
          </cell>
          <cell r="Q134">
            <v>4.9080565580893873</v>
          </cell>
          <cell r="R134">
            <v>2.0548201977881089</v>
          </cell>
          <cell r="S134">
            <v>212.94540000000001</v>
          </cell>
          <cell r="T134">
            <v>2.8006975481825052</v>
          </cell>
          <cell r="U134">
            <v>3.523863209092891</v>
          </cell>
          <cell r="V134">
            <v>750.39046060556927</v>
          </cell>
          <cell r="W134">
            <v>0.13433858736705134</v>
          </cell>
          <cell r="X134">
            <v>0.17319912755701308</v>
          </cell>
          <cell r="Y134">
            <v>5.1220986637482291</v>
          </cell>
          <cell r="Z134">
            <v>2.8665363362476275</v>
          </cell>
          <cell r="AA134">
            <v>1911.4350711653146</v>
          </cell>
          <cell r="AB134">
            <v>645.92007249028143</v>
          </cell>
          <cell r="AC134">
            <v>2557.3551436555963</v>
          </cell>
          <cell r="AE134">
            <v>503.80860000000109</v>
          </cell>
          <cell r="AF134">
            <v>503.80860000000109</v>
          </cell>
          <cell r="AG134">
            <v>498.58860000000107</v>
          </cell>
          <cell r="AH134">
            <v>498.58860000000107</v>
          </cell>
          <cell r="AI134">
            <v>501.64860000000107</v>
          </cell>
          <cell r="AJ134">
            <v>506.80860000000109</v>
          </cell>
          <cell r="AK134">
            <v>127</v>
          </cell>
          <cell r="AL134">
            <v>121</v>
          </cell>
          <cell r="AM134">
            <v>57.412499999983169</v>
          </cell>
          <cell r="AN134">
            <v>130.07142857142858</v>
          </cell>
          <cell r="AO134">
            <v>130.3857142857143</v>
          </cell>
          <cell r="AP134">
            <v>260.45714285714291</v>
          </cell>
          <cell r="BO134">
            <v>200</v>
          </cell>
          <cell r="BP134">
            <v>505.07100000000003</v>
          </cell>
          <cell r="BQ134">
            <v>200</v>
          </cell>
          <cell r="BR134">
            <v>505.07100000000003</v>
          </cell>
          <cell r="BS134">
            <v>200</v>
          </cell>
          <cell r="BT134">
            <v>505.07100000000003</v>
          </cell>
          <cell r="BU134">
            <v>200</v>
          </cell>
          <cell r="BV134">
            <v>505.07100000000003</v>
          </cell>
          <cell r="BW134">
            <v>200</v>
          </cell>
          <cell r="BX134">
            <v>505.07100000000003</v>
          </cell>
          <cell r="BY134">
            <v>200</v>
          </cell>
          <cell r="BZ134">
            <v>505.07100000000003</v>
          </cell>
          <cell r="CA134">
            <v>200</v>
          </cell>
          <cell r="CB134">
            <v>505.07100000000003</v>
          </cell>
          <cell r="CC134">
            <v>200</v>
          </cell>
          <cell r="CD134">
            <v>505.07100000000003</v>
          </cell>
          <cell r="CE134">
            <v>200</v>
          </cell>
          <cell r="CF134">
            <v>505.07100000000003</v>
          </cell>
          <cell r="CG134">
            <v>200</v>
          </cell>
          <cell r="CH134">
            <v>505.07100000000003</v>
          </cell>
          <cell r="CI134">
            <v>200</v>
          </cell>
          <cell r="CJ134">
            <v>505.07100000000003</v>
          </cell>
          <cell r="CK134">
            <v>200</v>
          </cell>
          <cell r="CL134">
            <v>505.07100000000003</v>
          </cell>
          <cell r="CM134">
            <v>200</v>
          </cell>
          <cell r="CN134">
            <v>505.07100000000003</v>
          </cell>
          <cell r="CO134">
            <v>175</v>
          </cell>
          <cell r="CP134">
            <v>505.20100000000002</v>
          </cell>
          <cell r="CQ134">
            <v>150</v>
          </cell>
          <cell r="CR134">
            <v>505.30099999999999</v>
          </cell>
          <cell r="CS134">
            <v>125</v>
          </cell>
          <cell r="CT134">
            <v>505.40100000000001</v>
          </cell>
          <cell r="CU134">
            <v>100</v>
          </cell>
          <cell r="CV134">
            <v>505.50099999999998</v>
          </cell>
          <cell r="CW134">
            <v>75</v>
          </cell>
          <cell r="CX134">
            <v>505.50099999999998</v>
          </cell>
          <cell r="CY134">
            <v>50</v>
          </cell>
          <cell r="CZ134">
            <v>505.50099999999998</v>
          </cell>
          <cell r="DA134">
            <v>25</v>
          </cell>
          <cell r="DB134">
            <v>505.40100000000001</v>
          </cell>
          <cell r="DE134">
            <v>25</v>
          </cell>
          <cell r="DF134">
            <v>505.70100000000002</v>
          </cell>
          <cell r="DG134">
            <v>50</v>
          </cell>
          <cell r="DH134">
            <v>505.601</v>
          </cell>
          <cell r="DI134">
            <v>75</v>
          </cell>
          <cell r="DJ134">
            <v>505.70100000000002</v>
          </cell>
          <cell r="DK134">
            <v>100</v>
          </cell>
          <cell r="DL134">
            <v>505.601</v>
          </cell>
          <cell r="DM134">
            <v>125</v>
          </cell>
          <cell r="DN134">
            <v>505.70100000000002</v>
          </cell>
          <cell r="DO134">
            <v>150</v>
          </cell>
          <cell r="DP134">
            <v>505.50099999999998</v>
          </cell>
          <cell r="DQ134">
            <v>175</v>
          </cell>
          <cell r="DR134">
            <v>505.40100000000001</v>
          </cell>
          <cell r="DS134">
            <v>200</v>
          </cell>
          <cell r="DT134">
            <v>505.411</v>
          </cell>
          <cell r="DU134">
            <v>200</v>
          </cell>
          <cell r="DV134">
            <v>505.411</v>
          </cell>
          <cell r="DW134">
            <v>200</v>
          </cell>
          <cell r="DX134">
            <v>505.411</v>
          </cell>
          <cell r="DY134">
            <v>200</v>
          </cell>
          <cell r="DZ134">
            <v>505.411</v>
          </cell>
          <cell r="EA134">
            <v>200</v>
          </cell>
          <cell r="EB134">
            <v>505.411</v>
          </cell>
          <cell r="EC134">
            <v>200</v>
          </cell>
          <cell r="ED134">
            <v>505.411</v>
          </cell>
          <cell r="EE134">
            <v>200</v>
          </cell>
          <cell r="EF134">
            <v>505.411</v>
          </cell>
          <cell r="EG134">
            <v>200</v>
          </cell>
          <cell r="EH134">
            <v>505.411</v>
          </cell>
          <cell r="EI134">
            <v>200</v>
          </cell>
          <cell r="EJ134">
            <v>505.411</v>
          </cell>
          <cell r="EK134">
            <v>200</v>
          </cell>
          <cell r="EL134">
            <v>505.411</v>
          </cell>
          <cell r="EM134">
            <v>200</v>
          </cell>
          <cell r="EN134">
            <v>505.411</v>
          </cell>
          <cell r="EO134">
            <v>200</v>
          </cell>
          <cell r="EP134">
            <v>505.411</v>
          </cell>
          <cell r="EQ134">
            <v>200</v>
          </cell>
          <cell r="ER134">
            <v>505.411</v>
          </cell>
        </row>
        <row r="135">
          <cell r="B135">
            <v>20000</v>
          </cell>
          <cell r="C135">
            <v>505.721</v>
          </cell>
          <cell r="D135">
            <v>505.65100000000001</v>
          </cell>
          <cell r="E135">
            <v>1.2819999999999999E-3</v>
          </cell>
          <cell r="F135">
            <v>65</v>
          </cell>
          <cell r="G135">
            <v>3.06</v>
          </cell>
          <cell r="H135">
            <v>50</v>
          </cell>
          <cell r="I135">
            <v>2.16</v>
          </cell>
          <cell r="J135">
            <v>4.9163179916317992</v>
          </cell>
          <cell r="K135">
            <v>182.82</v>
          </cell>
          <cell r="L135">
            <v>174.18</v>
          </cell>
          <cell r="M135">
            <v>373.17420000000004</v>
          </cell>
          <cell r="N135">
            <v>225.3312</v>
          </cell>
          <cell r="O135">
            <v>76.032986902919802</v>
          </cell>
          <cell r="P135">
            <v>109.6598136627991</v>
          </cell>
          <cell r="Q135">
            <v>4.9080565580893873</v>
          </cell>
          <cell r="R135">
            <v>2.0548201977881089</v>
          </cell>
          <cell r="S135">
            <v>212.94540000000001</v>
          </cell>
          <cell r="T135">
            <v>2.8006975481825052</v>
          </cell>
          <cell r="U135">
            <v>3.523863209092891</v>
          </cell>
          <cell r="V135">
            <v>750.39046060556927</v>
          </cell>
          <cell r="W135">
            <v>0.13433858736705134</v>
          </cell>
          <cell r="X135">
            <v>0.17319912755701308</v>
          </cell>
          <cell r="Y135">
            <v>5.1220986637482291</v>
          </cell>
          <cell r="Z135">
            <v>2.8665363362476275</v>
          </cell>
          <cell r="AA135">
            <v>1911.4350711653146</v>
          </cell>
          <cell r="AB135">
            <v>645.92007249028143</v>
          </cell>
          <cell r="AC135">
            <v>2557.3551436555963</v>
          </cell>
          <cell r="AE135">
            <v>503.55220000000111</v>
          </cell>
          <cell r="AF135">
            <v>503.55220000000111</v>
          </cell>
          <cell r="AG135">
            <v>498.33220000000108</v>
          </cell>
          <cell r="AH135">
            <v>498.33220000000108</v>
          </cell>
          <cell r="AI135">
            <v>501.39220000000108</v>
          </cell>
          <cell r="AJ135">
            <v>506.55220000000111</v>
          </cell>
          <cell r="AK135">
            <v>126</v>
          </cell>
          <cell r="AL135">
            <v>119</v>
          </cell>
          <cell r="AM135">
            <v>64.606249999982879</v>
          </cell>
          <cell r="AN135">
            <v>130.07142857142858</v>
          </cell>
          <cell r="AO135">
            <v>130.3857142857143</v>
          </cell>
          <cell r="AP135">
            <v>260.45714285714291</v>
          </cell>
          <cell r="BO135">
            <v>200</v>
          </cell>
          <cell r="BP135">
            <v>505.40100000000001</v>
          </cell>
          <cell r="BQ135">
            <v>200</v>
          </cell>
          <cell r="BR135">
            <v>505.40100000000001</v>
          </cell>
          <cell r="BS135">
            <v>200</v>
          </cell>
          <cell r="BT135">
            <v>505.40100000000001</v>
          </cell>
          <cell r="BU135">
            <v>200</v>
          </cell>
          <cell r="BV135">
            <v>505.40100000000001</v>
          </cell>
          <cell r="BW135">
            <v>200</v>
          </cell>
          <cell r="BX135">
            <v>505.40100000000001</v>
          </cell>
          <cell r="BY135">
            <v>200</v>
          </cell>
          <cell r="BZ135">
            <v>505.40100000000001</v>
          </cell>
          <cell r="CA135">
            <v>200</v>
          </cell>
          <cell r="CB135">
            <v>505.40100000000001</v>
          </cell>
          <cell r="CC135">
            <v>200</v>
          </cell>
          <cell r="CD135">
            <v>505.40100000000001</v>
          </cell>
          <cell r="CE135">
            <v>200</v>
          </cell>
          <cell r="CF135">
            <v>505.40100000000001</v>
          </cell>
          <cell r="CG135">
            <v>200</v>
          </cell>
          <cell r="CH135">
            <v>505.40100000000001</v>
          </cell>
          <cell r="CI135">
            <v>200</v>
          </cell>
          <cell r="CJ135">
            <v>505.40100000000001</v>
          </cell>
          <cell r="CK135">
            <v>200</v>
          </cell>
          <cell r="CL135">
            <v>505.40100000000001</v>
          </cell>
          <cell r="CM135">
            <v>200</v>
          </cell>
          <cell r="CN135">
            <v>505.40100000000001</v>
          </cell>
          <cell r="CO135">
            <v>175</v>
          </cell>
          <cell r="CP135">
            <v>505.601</v>
          </cell>
          <cell r="CQ135">
            <v>150</v>
          </cell>
          <cell r="CR135">
            <v>505.70100000000002</v>
          </cell>
          <cell r="CS135">
            <v>125</v>
          </cell>
          <cell r="CT135">
            <v>505.80099999999999</v>
          </cell>
          <cell r="CU135">
            <v>100</v>
          </cell>
          <cell r="CV135">
            <v>505.70100000000002</v>
          </cell>
          <cell r="CW135">
            <v>75</v>
          </cell>
          <cell r="CX135">
            <v>505.71100000000001</v>
          </cell>
          <cell r="CY135">
            <v>50</v>
          </cell>
          <cell r="CZ135">
            <v>505.70100000000002</v>
          </cell>
          <cell r="DA135">
            <v>25</v>
          </cell>
          <cell r="DB135">
            <v>505.75099999999998</v>
          </cell>
          <cell r="DE135">
            <v>25</v>
          </cell>
          <cell r="DF135">
            <v>505.80099999999999</v>
          </cell>
          <cell r="DG135">
            <v>50</v>
          </cell>
          <cell r="DH135">
            <v>505.80099999999999</v>
          </cell>
          <cell r="DI135">
            <v>75</v>
          </cell>
          <cell r="DJ135">
            <v>505.80099999999999</v>
          </cell>
          <cell r="DK135">
            <v>100</v>
          </cell>
          <cell r="DL135">
            <v>505.80099999999999</v>
          </cell>
          <cell r="DM135">
            <v>125</v>
          </cell>
          <cell r="DN135">
            <v>505.601</v>
          </cell>
          <cell r="DO135">
            <v>150</v>
          </cell>
          <cell r="DP135">
            <v>506.00099999999998</v>
          </cell>
          <cell r="DQ135">
            <v>175</v>
          </cell>
          <cell r="DR135">
            <v>505.82100000000003</v>
          </cell>
          <cell r="DS135">
            <v>200</v>
          </cell>
          <cell r="DT135">
            <v>505.90100000000001</v>
          </cell>
          <cell r="DU135">
            <v>200</v>
          </cell>
          <cell r="DV135">
            <v>505.90100000000001</v>
          </cell>
          <cell r="DW135">
            <v>200</v>
          </cell>
          <cell r="DX135">
            <v>505.90100000000001</v>
          </cell>
          <cell r="DY135">
            <v>200</v>
          </cell>
          <cell r="DZ135">
            <v>505.90100000000001</v>
          </cell>
          <cell r="EA135">
            <v>200</v>
          </cell>
          <cell r="EB135">
            <v>505.90100000000001</v>
          </cell>
          <cell r="EC135">
            <v>200</v>
          </cell>
          <cell r="ED135">
            <v>505.90100000000001</v>
          </cell>
          <cell r="EE135">
            <v>200</v>
          </cell>
          <cell r="EF135">
            <v>505.90100000000001</v>
          </cell>
          <cell r="EG135">
            <v>200</v>
          </cell>
          <cell r="EH135">
            <v>505.90100000000001</v>
          </cell>
          <cell r="EI135">
            <v>200</v>
          </cell>
          <cell r="EJ135">
            <v>505.90100000000001</v>
          </cell>
          <cell r="EK135">
            <v>200</v>
          </cell>
          <cell r="EL135">
            <v>505.90100000000001</v>
          </cell>
          <cell r="EM135">
            <v>200</v>
          </cell>
          <cell r="EN135">
            <v>505.90100000000001</v>
          </cell>
          <cell r="EO135">
            <v>200</v>
          </cell>
          <cell r="EP135">
            <v>505.90100000000001</v>
          </cell>
          <cell r="EQ135">
            <v>200</v>
          </cell>
          <cell r="ER135">
            <v>505.90100000000001</v>
          </cell>
        </row>
        <row r="136">
          <cell r="B136">
            <v>20026</v>
          </cell>
          <cell r="C136">
            <v>505.70100000000002</v>
          </cell>
          <cell r="D136">
            <v>505.71600000000001</v>
          </cell>
          <cell r="E136">
            <v>1.2819999999999999E-3</v>
          </cell>
          <cell r="F136">
            <v>65</v>
          </cell>
          <cell r="G136">
            <v>3.06</v>
          </cell>
          <cell r="H136">
            <v>50</v>
          </cell>
          <cell r="I136">
            <v>2.16</v>
          </cell>
          <cell r="J136">
            <v>4.9163179916317992</v>
          </cell>
          <cell r="K136">
            <v>182.82</v>
          </cell>
          <cell r="L136">
            <v>174.18</v>
          </cell>
          <cell r="M136">
            <v>373.17420000000004</v>
          </cell>
          <cell r="N136">
            <v>225.3312</v>
          </cell>
          <cell r="O136">
            <v>76.032986902919802</v>
          </cell>
          <cell r="P136">
            <v>109.6598136627991</v>
          </cell>
          <cell r="Q136">
            <v>4.9080565580893873</v>
          </cell>
          <cell r="R136">
            <v>2.0548201977881089</v>
          </cell>
          <cell r="S136">
            <v>212.94540000000001</v>
          </cell>
          <cell r="T136">
            <v>2.8006975481825052</v>
          </cell>
          <cell r="U136">
            <v>3.523863209092891</v>
          </cell>
          <cell r="V136">
            <v>750.39046060556927</v>
          </cell>
          <cell r="W136">
            <v>0.13433858736705134</v>
          </cell>
          <cell r="X136">
            <v>0.17319912755701308</v>
          </cell>
          <cell r="Y136">
            <v>5.1220986637482291</v>
          </cell>
          <cell r="Z136">
            <v>2.8665363362476275</v>
          </cell>
          <cell r="AA136">
            <v>1911.4350711653146</v>
          </cell>
          <cell r="AB136">
            <v>645.92007249028143</v>
          </cell>
          <cell r="AC136">
            <v>2557.3551436555963</v>
          </cell>
          <cell r="AE136">
            <v>503.51886800000113</v>
          </cell>
          <cell r="AF136">
            <v>503.51886800000113</v>
          </cell>
          <cell r="AG136">
            <v>498.29886800000111</v>
          </cell>
          <cell r="AH136">
            <v>498.29886800000111</v>
          </cell>
          <cell r="AI136">
            <v>501.35886800000111</v>
          </cell>
          <cell r="AJ136">
            <v>506.51886800000113</v>
          </cell>
          <cell r="AK136">
            <v>126</v>
          </cell>
          <cell r="AL136">
            <v>119</v>
          </cell>
          <cell r="AM136">
            <v>65.533312499982628</v>
          </cell>
          <cell r="AN136">
            <v>130.07142857142858</v>
          </cell>
          <cell r="AO136">
            <v>130.3857142857143</v>
          </cell>
          <cell r="AP136">
            <v>260.45714285714291</v>
          </cell>
          <cell r="BO136">
            <v>200</v>
          </cell>
          <cell r="BP136">
            <v>505.601</v>
          </cell>
          <cell r="BQ136">
            <v>200</v>
          </cell>
          <cell r="BR136">
            <v>505.601</v>
          </cell>
          <cell r="BS136">
            <v>200</v>
          </cell>
          <cell r="BT136">
            <v>505.601</v>
          </cell>
          <cell r="BU136">
            <v>200</v>
          </cell>
          <cell r="BV136">
            <v>505.601</v>
          </cell>
          <cell r="BW136">
            <v>200</v>
          </cell>
          <cell r="BX136">
            <v>505.601</v>
          </cell>
          <cell r="BY136">
            <v>200</v>
          </cell>
          <cell r="BZ136">
            <v>505.601</v>
          </cell>
          <cell r="CA136">
            <v>200</v>
          </cell>
          <cell r="CB136">
            <v>505.601</v>
          </cell>
          <cell r="CC136">
            <v>200</v>
          </cell>
          <cell r="CD136">
            <v>505.601</v>
          </cell>
          <cell r="CE136">
            <v>200</v>
          </cell>
          <cell r="CF136">
            <v>505.601</v>
          </cell>
          <cell r="CG136">
            <v>200</v>
          </cell>
          <cell r="CH136">
            <v>505.601</v>
          </cell>
          <cell r="CI136">
            <v>200</v>
          </cell>
          <cell r="CJ136">
            <v>505.601</v>
          </cell>
          <cell r="CK136">
            <v>200</v>
          </cell>
          <cell r="CL136">
            <v>505.601</v>
          </cell>
          <cell r="CM136">
            <v>200</v>
          </cell>
          <cell r="CN136">
            <v>505.601</v>
          </cell>
          <cell r="CO136">
            <v>175</v>
          </cell>
          <cell r="CP136">
            <v>505.70100000000002</v>
          </cell>
          <cell r="CQ136">
            <v>150</v>
          </cell>
          <cell r="CR136">
            <v>505.70100000000002</v>
          </cell>
          <cell r="CS136">
            <v>125</v>
          </cell>
          <cell r="CT136">
            <v>505.80099999999999</v>
          </cell>
          <cell r="CU136">
            <v>100</v>
          </cell>
          <cell r="CV136">
            <v>505.80099999999999</v>
          </cell>
          <cell r="CW136">
            <v>75</v>
          </cell>
          <cell r="CX136">
            <v>505.70100000000002</v>
          </cell>
          <cell r="CY136">
            <v>50</v>
          </cell>
          <cell r="CZ136">
            <v>505.70100000000002</v>
          </cell>
          <cell r="DA136">
            <v>25</v>
          </cell>
          <cell r="DB136">
            <v>505.70100000000002</v>
          </cell>
          <cell r="DE136">
            <v>25</v>
          </cell>
          <cell r="DF136">
            <v>505.70100000000002</v>
          </cell>
          <cell r="DG136">
            <v>50</v>
          </cell>
          <cell r="DH136">
            <v>505.80099999999999</v>
          </cell>
          <cell r="DI136">
            <v>75</v>
          </cell>
          <cell r="DJ136">
            <v>505.70100000000002</v>
          </cell>
          <cell r="DK136">
            <v>100</v>
          </cell>
          <cell r="DL136">
            <v>506.00099999999998</v>
          </cell>
          <cell r="DM136">
            <v>125</v>
          </cell>
          <cell r="DN136">
            <v>505.80099999999999</v>
          </cell>
          <cell r="DO136">
            <v>150</v>
          </cell>
          <cell r="DP136">
            <v>506.00099999999998</v>
          </cell>
          <cell r="DQ136">
            <v>175</v>
          </cell>
          <cell r="DR136">
            <v>505.82100000000003</v>
          </cell>
          <cell r="DS136">
            <v>200</v>
          </cell>
          <cell r="DT136">
            <v>505.83100000000002</v>
          </cell>
          <cell r="DU136">
            <v>200</v>
          </cell>
          <cell r="DV136">
            <v>505.83100000000002</v>
          </cell>
          <cell r="DW136">
            <v>200</v>
          </cell>
          <cell r="DX136">
            <v>505.83100000000002</v>
          </cell>
          <cell r="DY136">
            <v>200</v>
          </cell>
          <cell r="DZ136">
            <v>505.83100000000002</v>
          </cell>
          <cell r="EA136">
            <v>200</v>
          </cell>
          <cell r="EB136">
            <v>505.83100000000002</v>
          </cell>
          <cell r="EC136">
            <v>200</v>
          </cell>
          <cell r="ED136">
            <v>505.83100000000002</v>
          </cell>
          <cell r="EE136">
            <v>200</v>
          </cell>
          <cell r="EF136">
            <v>505.83100000000002</v>
          </cell>
          <cell r="EG136">
            <v>200</v>
          </cell>
          <cell r="EH136">
            <v>505.83100000000002</v>
          </cell>
          <cell r="EI136">
            <v>200</v>
          </cell>
          <cell r="EJ136">
            <v>505.83100000000002</v>
          </cell>
          <cell r="EK136">
            <v>200</v>
          </cell>
          <cell r="EL136">
            <v>505.83100000000002</v>
          </cell>
          <cell r="EM136">
            <v>200</v>
          </cell>
          <cell r="EN136">
            <v>505.83100000000002</v>
          </cell>
          <cell r="EO136">
            <v>200</v>
          </cell>
          <cell r="EP136">
            <v>505.83100000000002</v>
          </cell>
          <cell r="EQ136">
            <v>200</v>
          </cell>
          <cell r="ER136">
            <v>505.83100000000002</v>
          </cell>
        </row>
        <row r="137">
          <cell r="B137">
            <v>20200</v>
          </cell>
          <cell r="C137">
            <v>505.70100000000002</v>
          </cell>
          <cell r="D137">
            <v>505.46550000000002</v>
          </cell>
          <cell r="E137">
            <v>1.2819999999999999E-3</v>
          </cell>
          <cell r="F137">
            <v>65</v>
          </cell>
          <cell r="G137">
            <v>3.06</v>
          </cell>
          <cell r="H137">
            <v>50</v>
          </cell>
          <cell r="I137">
            <v>2.16</v>
          </cell>
          <cell r="J137">
            <v>4.9163179916317992</v>
          </cell>
          <cell r="K137">
            <v>182.82</v>
          </cell>
          <cell r="L137">
            <v>174.18</v>
          </cell>
          <cell r="M137">
            <v>373.17420000000004</v>
          </cell>
          <cell r="N137">
            <v>225.3312</v>
          </cell>
          <cell r="O137">
            <v>76.032986902919802</v>
          </cell>
          <cell r="P137">
            <v>109.6598136627991</v>
          </cell>
          <cell r="Q137">
            <v>4.9080565580893873</v>
          </cell>
          <cell r="R137">
            <v>2.0548201977881089</v>
          </cell>
          <cell r="S137">
            <v>212.94540000000001</v>
          </cell>
          <cell r="T137">
            <v>2.8006975481825052</v>
          </cell>
          <cell r="U137">
            <v>3.523863209092891</v>
          </cell>
          <cell r="V137">
            <v>750.39046060556927</v>
          </cell>
          <cell r="W137">
            <v>0.13433858736705134</v>
          </cell>
          <cell r="X137">
            <v>0.17319912755701308</v>
          </cell>
          <cell r="Y137">
            <v>5.1220986637482291</v>
          </cell>
          <cell r="Z137">
            <v>2.8665363362476275</v>
          </cell>
          <cell r="AA137">
            <v>1911.4350711653146</v>
          </cell>
          <cell r="AB137">
            <v>645.92007249028143</v>
          </cell>
          <cell r="AC137">
            <v>2557.3551436555963</v>
          </cell>
          <cell r="AE137">
            <v>503.29580000000112</v>
          </cell>
          <cell r="AF137">
            <v>503.29580000000112</v>
          </cell>
          <cell r="AG137">
            <v>498.0758000000011</v>
          </cell>
          <cell r="AH137">
            <v>498.0758000000011</v>
          </cell>
          <cell r="AI137">
            <v>501.1358000000011</v>
          </cell>
          <cell r="AJ137">
            <v>506.29580000000112</v>
          </cell>
          <cell r="AK137">
            <v>126</v>
          </cell>
          <cell r="AL137">
            <v>119</v>
          </cell>
          <cell r="AM137">
            <v>67.456249999982987</v>
          </cell>
          <cell r="AN137">
            <v>130.07142857142858</v>
          </cell>
          <cell r="AO137">
            <v>130.3857142857143</v>
          </cell>
          <cell r="AP137">
            <v>260.45714285714291</v>
          </cell>
          <cell r="BO137">
            <v>200</v>
          </cell>
          <cell r="BP137">
            <v>505.411</v>
          </cell>
          <cell r="BQ137">
            <v>200</v>
          </cell>
          <cell r="BR137">
            <v>505.411</v>
          </cell>
          <cell r="BS137">
            <v>200</v>
          </cell>
          <cell r="BT137">
            <v>505.411</v>
          </cell>
          <cell r="BU137">
            <v>200</v>
          </cell>
          <cell r="BV137">
            <v>505.411</v>
          </cell>
          <cell r="BW137">
            <v>200</v>
          </cell>
          <cell r="BX137">
            <v>505.411</v>
          </cell>
          <cell r="BY137">
            <v>200</v>
          </cell>
          <cell r="BZ137">
            <v>505.411</v>
          </cell>
          <cell r="CA137">
            <v>200</v>
          </cell>
          <cell r="CB137">
            <v>505.411</v>
          </cell>
          <cell r="CC137">
            <v>200</v>
          </cell>
          <cell r="CD137">
            <v>505.411</v>
          </cell>
          <cell r="CE137">
            <v>200</v>
          </cell>
          <cell r="CF137">
            <v>505.411</v>
          </cell>
          <cell r="CG137">
            <v>200</v>
          </cell>
          <cell r="CH137">
            <v>505.411</v>
          </cell>
          <cell r="CI137">
            <v>200</v>
          </cell>
          <cell r="CJ137">
            <v>505.411</v>
          </cell>
          <cell r="CK137">
            <v>200</v>
          </cell>
          <cell r="CL137">
            <v>505.411</v>
          </cell>
          <cell r="CM137">
            <v>200</v>
          </cell>
          <cell r="CN137">
            <v>505.411</v>
          </cell>
          <cell r="CO137">
            <v>175</v>
          </cell>
          <cell r="CP137">
            <v>505.601</v>
          </cell>
          <cell r="CQ137">
            <v>150</v>
          </cell>
          <cell r="CR137">
            <v>505.64100000000002</v>
          </cell>
          <cell r="CS137">
            <v>125</v>
          </cell>
          <cell r="CT137">
            <v>505.71100000000001</v>
          </cell>
          <cell r="CU137">
            <v>100</v>
          </cell>
          <cell r="CV137">
            <v>505.70100000000002</v>
          </cell>
          <cell r="CW137">
            <v>75</v>
          </cell>
          <cell r="CX137">
            <v>505.70100000000002</v>
          </cell>
          <cell r="CY137">
            <v>50</v>
          </cell>
          <cell r="CZ137">
            <v>505.80099999999999</v>
          </cell>
          <cell r="DA137">
            <v>25</v>
          </cell>
          <cell r="DB137">
            <v>505.70100000000002</v>
          </cell>
          <cell r="DE137">
            <v>25</v>
          </cell>
          <cell r="DF137">
            <v>505.70100000000002</v>
          </cell>
          <cell r="DG137">
            <v>50</v>
          </cell>
          <cell r="DH137">
            <v>505.50099999999998</v>
          </cell>
          <cell r="DI137">
            <v>75</v>
          </cell>
          <cell r="DJ137">
            <v>505.601</v>
          </cell>
          <cell r="DK137">
            <v>100</v>
          </cell>
          <cell r="DL137">
            <v>505.601</v>
          </cell>
          <cell r="DM137">
            <v>125</v>
          </cell>
          <cell r="DN137">
            <v>505.64100000000002</v>
          </cell>
          <cell r="DO137">
            <v>150</v>
          </cell>
          <cell r="DP137">
            <v>505.52100000000002</v>
          </cell>
          <cell r="DQ137">
            <v>175</v>
          </cell>
          <cell r="DR137">
            <v>505.52</v>
          </cell>
          <cell r="DS137">
            <v>200</v>
          </cell>
          <cell r="DT137">
            <v>505.52</v>
          </cell>
          <cell r="DU137">
            <v>200</v>
          </cell>
          <cell r="DV137">
            <v>505.52</v>
          </cell>
          <cell r="DW137">
            <v>200</v>
          </cell>
          <cell r="DX137">
            <v>505.52</v>
          </cell>
          <cell r="DY137">
            <v>200</v>
          </cell>
          <cell r="DZ137">
            <v>505.52</v>
          </cell>
          <cell r="EA137">
            <v>200</v>
          </cell>
          <cell r="EB137">
            <v>505.52</v>
          </cell>
          <cell r="EC137">
            <v>200</v>
          </cell>
          <cell r="ED137">
            <v>505.52</v>
          </cell>
          <cell r="EE137">
            <v>200</v>
          </cell>
          <cell r="EF137">
            <v>505.52</v>
          </cell>
          <cell r="EG137">
            <v>200</v>
          </cell>
          <cell r="EH137">
            <v>505.52</v>
          </cell>
          <cell r="EI137">
            <v>200</v>
          </cell>
          <cell r="EJ137">
            <v>505.52</v>
          </cell>
          <cell r="EK137">
            <v>200</v>
          </cell>
          <cell r="EL137">
            <v>505.52</v>
          </cell>
          <cell r="EM137">
            <v>200</v>
          </cell>
          <cell r="EN137">
            <v>505.52</v>
          </cell>
          <cell r="EO137">
            <v>200</v>
          </cell>
          <cell r="EP137">
            <v>505.52</v>
          </cell>
          <cell r="EQ137">
            <v>200</v>
          </cell>
          <cell r="ER137">
            <v>505.52</v>
          </cell>
        </row>
        <row r="138">
          <cell r="B138">
            <v>20200</v>
          </cell>
          <cell r="C138">
            <v>505.70100000000002</v>
          </cell>
          <cell r="D138">
            <v>505.416</v>
          </cell>
          <cell r="E138">
            <v>1.2819999999999999E-3</v>
          </cell>
          <cell r="F138">
            <v>65</v>
          </cell>
          <cell r="G138">
            <v>3.06</v>
          </cell>
          <cell r="H138">
            <v>50</v>
          </cell>
          <cell r="I138">
            <v>2.16</v>
          </cell>
          <cell r="J138">
            <v>4.9163179916317992</v>
          </cell>
          <cell r="K138">
            <v>182.82</v>
          </cell>
          <cell r="L138">
            <v>174.18</v>
          </cell>
          <cell r="M138">
            <v>373.17420000000004</v>
          </cell>
          <cell r="N138">
            <v>225.3312</v>
          </cell>
          <cell r="O138">
            <v>76.032986902919802</v>
          </cell>
          <cell r="P138">
            <v>109.6598136627991</v>
          </cell>
          <cell r="Q138">
            <v>4.9080565580893873</v>
          </cell>
          <cell r="R138">
            <v>2.0548201977881089</v>
          </cell>
          <cell r="S138">
            <v>212.94540000000001</v>
          </cell>
          <cell r="T138">
            <v>2.8006975481825052</v>
          </cell>
          <cell r="U138">
            <v>3.523863209092891</v>
          </cell>
          <cell r="V138">
            <v>750.39046060556927</v>
          </cell>
          <cell r="W138">
            <v>0.13433858736705134</v>
          </cell>
          <cell r="X138">
            <v>0.17319912755701308</v>
          </cell>
          <cell r="Y138">
            <v>5.1220986637482291</v>
          </cell>
          <cell r="Z138">
            <v>2.8665363362476275</v>
          </cell>
          <cell r="AA138">
            <v>1911.4350711653146</v>
          </cell>
          <cell r="AB138">
            <v>645.92007249028143</v>
          </cell>
          <cell r="AC138">
            <v>2557.3551436555963</v>
          </cell>
          <cell r="AE138">
            <v>503.29580000000112</v>
          </cell>
          <cell r="AF138">
            <v>503.29580000000112</v>
          </cell>
          <cell r="AG138">
            <v>498.0758000000011</v>
          </cell>
          <cell r="AH138">
            <v>498.0758000000011</v>
          </cell>
          <cell r="AI138">
            <v>501.1358000000011</v>
          </cell>
          <cell r="AJ138">
            <v>506.29580000000112</v>
          </cell>
          <cell r="AK138">
            <v>126</v>
          </cell>
          <cell r="AL138">
            <v>120</v>
          </cell>
          <cell r="AM138">
            <v>67.456249999982987</v>
          </cell>
          <cell r="AN138">
            <v>130.07142857142858</v>
          </cell>
          <cell r="AO138">
            <v>130.3857142857143</v>
          </cell>
          <cell r="AP138">
            <v>260.45714285714291</v>
          </cell>
          <cell r="BO138">
            <v>200</v>
          </cell>
          <cell r="BP138">
            <v>505.411</v>
          </cell>
          <cell r="BQ138">
            <v>200</v>
          </cell>
          <cell r="BR138">
            <v>505.411</v>
          </cell>
          <cell r="BS138">
            <v>200</v>
          </cell>
          <cell r="BT138">
            <v>505.411</v>
          </cell>
          <cell r="BU138">
            <v>200</v>
          </cell>
          <cell r="BV138">
            <v>505.411</v>
          </cell>
          <cell r="BW138">
            <v>200</v>
          </cell>
          <cell r="BX138">
            <v>505.411</v>
          </cell>
          <cell r="BY138">
            <v>200</v>
          </cell>
          <cell r="BZ138">
            <v>505.411</v>
          </cell>
          <cell r="CA138">
            <v>200</v>
          </cell>
          <cell r="CB138">
            <v>505.411</v>
          </cell>
          <cell r="CC138">
            <v>200</v>
          </cell>
          <cell r="CD138">
            <v>505.411</v>
          </cell>
          <cell r="CE138">
            <v>200</v>
          </cell>
          <cell r="CF138">
            <v>505.411</v>
          </cell>
          <cell r="CG138">
            <v>200</v>
          </cell>
          <cell r="CH138">
            <v>505.411</v>
          </cell>
          <cell r="CI138">
            <v>200</v>
          </cell>
          <cell r="CJ138">
            <v>505.411</v>
          </cell>
          <cell r="CK138">
            <v>200</v>
          </cell>
          <cell r="CL138">
            <v>505.411</v>
          </cell>
          <cell r="CM138">
            <v>200</v>
          </cell>
          <cell r="CN138">
            <v>505.411</v>
          </cell>
          <cell r="CO138">
            <v>175</v>
          </cell>
          <cell r="CP138">
            <v>505.601</v>
          </cell>
          <cell r="CQ138">
            <v>150</v>
          </cell>
          <cell r="CR138">
            <v>505.64100000000002</v>
          </cell>
          <cell r="CS138">
            <v>125</v>
          </cell>
          <cell r="CT138">
            <v>505.71100000000001</v>
          </cell>
          <cell r="CU138">
            <v>100</v>
          </cell>
          <cell r="CV138">
            <v>505.70100000000002</v>
          </cell>
          <cell r="CW138">
            <v>75</v>
          </cell>
          <cell r="CX138">
            <v>505.70100000000002</v>
          </cell>
          <cell r="CY138">
            <v>50</v>
          </cell>
          <cell r="CZ138">
            <v>505.80099999999999</v>
          </cell>
          <cell r="DA138">
            <v>25</v>
          </cell>
          <cell r="DB138">
            <v>505.70100000000002</v>
          </cell>
          <cell r="DE138">
            <v>25</v>
          </cell>
          <cell r="DF138">
            <v>505.70100000000002</v>
          </cell>
          <cell r="DG138">
            <v>50</v>
          </cell>
          <cell r="DH138">
            <v>505.50099999999998</v>
          </cell>
          <cell r="DI138">
            <v>75</v>
          </cell>
          <cell r="DJ138">
            <v>505.601</v>
          </cell>
          <cell r="DK138">
            <v>100</v>
          </cell>
          <cell r="DL138">
            <v>505.601</v>
          </cell>
          <cell r="DM138">
            <v>125</v>
          </cell>
          <cell r="DN138">
            <v>505.64100000000002</v>
          </cell>
          <cell r="DO138">
            <v>150</v>
          </cell>
          <cell r="DP138">
            <v>505.52100000000002</v>
          </cell>
          <cell r="DQ138">
            <v>175</v>
          </cell>
          <cell r="DR138">
            <v>505.411</v>
          </cell>
          <cell r="DS138">
            <v>200</v>
          </cell>
          <cell r="DT138">
            <v>505.42099999999999</v>
          </cell>
          <cell r="DU138">
            <v>200</v>
          </cell>
          <cell r="DV138">
            <v>505.42099999999999</v>
          </cell>
          <cell r="DW138">
            <v>200</v>
          </cell>
          <cell r="DX138">
            <v>505.42099999999999</v>
          </cell>
          <cell r="DY138">
            <v>200</v>
          </cell>
          <cell r="DZ138">
            <v>505.42099999999999</v>
          </cell>
          <cell r="EA138">
            <v>200</v>
          </cell>
          <cell r="EB138">
            <v>505.42099999999999</v>
          </cell>
          <cell r="EC138">
            <v>200</v>
          </cell>
          <cell r="ED138">
            <v>505.42099999999999</v>
          </cell>
          <cell r="EE138">
            <v>200</v>
          </cell>
          <cell r="EF138">
            <v>505.42099999999999</v>
          </cell>
          <cell r="EG138">
            <v>200</v>
          </cell>
          <cell r="EH138">
            <v>505.42099999999999</v>
          </cell>
          <cell r="EI138">
            <v>200</v>
          </cell>
          <cell r="EJ138">
            <v>505.42099999999999</v>
          </cell>
          <cell r="EK138">
            <v>200</v>
          </cell>
          <cell r="EL138">
            <v>505.42099999999999</v>
          </cell>
          <cell r="EM138">
            <v>200</v>
          </cell>
          <cell r="EN138">
            <v>505.42099999999999</v>
          </cell>
          <cell r="EO138">
            <v>200</v>
          </cell>
          <cell r="EP138">
            <v>505.42099999999999</v>
          </cell>
          <cell r="EQ138">
            <v>200</v>
          </cell>
          <cell r="ER138">
            <v>505.42099999999999</v>
          </cell>
        </row>
        <row r="139">
          <cell r="B139">
            <v>20400</v>
          </cell>
          <cell r="C139">
            <v>504.90100000000001</v>
          </cell>
          <cell r="D139">
            <v>505.30099999999999</v>
          </cell>
          <cell r="E139">
            <v>1.2819999999999999E-3</v>
          </cell>
          <cell r="F139">
            <v>65</v>
          </cell>
          <cell r="G139">
            <v>3.06</v>
          </cell>
          <cell r="H139">
            <v>50</v>
          </cell>
          <cell r="I139">
            <v>2.16</v>
          </cell>
          <cell r="J139">
            <v>4.9163179916317992</v>
          </cell>
          <cell r="K139">
            <v>182.82</v>
          </cell>
          <cell r="L139">
            <v>174.18</v>
          </cell>
          <cell r="M139">
            <v>373.17420000000004</v>
          </cell>
          <cell r="N139">
            <v>225.3312</v>
          </cell>
          <cell r="O139">
            <v>76.032986902919802</v>
          </cell>
          <cell r="P139">
            <v>109.6598136627991</v>
          </cell>
          <cell r="Q139">
            <v>4.9080565580893873</v>
          </cell>
          <cell r="R139">
            <v>2.0548201977881089</v>
          </cell>
          <cell r="S139">
            <v>212.94540000000001</v>
          </cell>
          <cell r="T139">
            <v>2.8006975481825052</v>
          </cell>
          <cell r="U139">
            <v>3.523863209092891</v>
          </cell>
          <cell r="V139">
            <v>750.39046060556927</v>
          </cell>
          <cell r="W139">
            <v>0.13433858736705134</v>
          </cell>
          <cell r="X139">
            <v>0.17319912755701308</v>
          </cell>
          <cell r="Y139">
            <v>5.1220986637482291</v>
          </cell>
          <cell r="Z139">
            <v>2.8665363362476275</v>
          </cell>
          <cell r="AA139">
            <v>1911.4350711653146</v>
          </cell>
          <cell r="AB139">
            <v>645.92007249028143</v>
          </cell>
          <cell r="AC139">
            <v>2557.3551436555963</v>
          </cell>
          <cell r="AE139">
            <v>503.03940000000114</v>
          </cell>
          <cell r="AF139">
            <v>503.03940000000114</v>
          </cell>
          <cell r="AG139">
            <v>497.81940000000111</v>
          </cell>
          <cell r="AH139">
            <v>497.81940000000111</v>
          </cell>
          <cell r="AI139">
            <v>500.87940000000111</v>
          </cell>
          <cell r="AJ139">
            <v>506.03940000000114</v>
          </cell>
          <cell r="AK139">
            <v>125</v>
          </cell>
          <cell r="AL139">
            <v>120</v>
          </cell>
          <cell r="AM139">
            <v>62.399999999982462</v>
          </cell>
          <cell r="AN139">
            <v>130.07142857142858</v>
          </cell>
          <cell r="AO139">
            <v>130.3857142857143</v>
          </cell>
          <cell r="AP139">
            <v>260.45714285714291</v>
          </cell>
          <cell r="BO139">
            <v>200</v>
          </cell>
          <cell r="BP139">
            <v>505.601</v>
          </cell>
          <cell r="BQ139">
            <v>200</v>
          </cell>
          <cell r="BR139">
            <v>505.601</v>
          </cell>
          <cell r="BS139">
            <v>200</v>
          </cell>
          <cell r="BT139">
            <v>505.601</v>
          </cell>
          <cell r="BU139">
            <v>200</v>
          </cell>
          <cell r="BV139">
            <v>505.601</v>
          </cell>
          <cell r="BW139">
            <v>200</v>
          </cell>
          <cell r="BX139">
            <v>505.601</v>
          </cell>
          <cell r="BY139">
            <v>200</v>
          </cell>
          <cell r="BZ139">
            <v>505.601</v>
          </cell>
          <cell r="CA139">
            <v>200</v>
          </cell>
          <cell r="CB139">
            <v>505.601</v>
          </cell>
          <cell r="CC139">
            <v>200</v>
          </cell>
          <cell r="CD139">
            <v>505.601</v>
          </cell>
          <cell r="CE139">
            <v>200</v>
          </cell>
          <cell r="CF139">
            <v>505.601</v>
          </cell>
          <cell r="CG139">
            <v>200</v>
          </cell>
          <cell r="CH139">
            <v>505.601</v>
          </cell>
          <cell r="CI139">
            <v>200</v>
          </cell>
          <cell r="CJ139">
            <v>505.601</v>
          </cell>
          <cell r="CK139">
            <v>200</v>
          </cell>
          <cell r="CL139">
            <v>505.601</v>
          </cell>
          <cell r="CM139">
            <v>200</v>
          </cell>
          <cell r="CN139">
            <v>505.601</v>
          </cell>
          <cell r="CO139">
            <v>175</v>
          </cell>
          <cell r="CP139">
            <v>505.50099999999998</v>
          </cell>
          <cell r="CQ139">
            <v>150</v>
          </cell>
          <cell r="CR139">
            <v>505.31099999999998</v>
          </cell>
          <cell r="CS139">
            <v>125</v>
          </cell>
          <cell r="CT139">
            <v>505.50099999999998</v>
          </cell>
          <cell r="CU139">
            <v>100</v>
          </cell>
          <cell r="CV139">
            <v>505.40100000000001</v>
          </cell>
          <cell r="CW139">
            <v>75</v>
          </cell>
          <cell r="CX139">
            <v>505.40100000000001</v>
          </cell>
          <cell r="CY139">
            <v>50</v>
          </cell>
          <cell r="CZ139">
            <v>505.30099999999999</v>
          </cell>
          <cell r="DA139">
            <v>25</v>
          </cell>
          <cell r="DB139">
            <v>505.00099999999998</v>
          </cell>
          <cell r="DE139">
            <v>25</v>
          </cell>
          <cell r="DF139">
            <v>505.00099999999998</v>
          </cell>
          <cell r="DG139">
            <v>50</v>
          </cell>
          <cell r="DH139">
            <v>505.00099999999998</v>
          </cell>
          <cell r="DI139">
            <v>75</v>
          </cell>
          <cell r="DJ139">
            <v>504.90100000000001</v>
          </cell>
          <cell r="DK139">
            <v>100</v>
          </cell>
          <cell r="DL139">
            <v>505.20100000000002</v>
          </cell>
          <cell r="DM139">
            <v>125</v>
          </cell>
          <cell r="DN139">
            <v>505.11099999999999</v>
          </cell>
          <cell r="DO139">
            <v>150</v>
          </cell>
          <cell r="DP139">
            <v>505.101</v>
          </cell>
          <cell r="DQ139">
            <v>175</v>
          </cell>
          <cell r="DR139">
            <v>505.11099999999999</v>
          </cell>
          <cell r="DS139">
            <v>200</v>
          </cell>
          <cell r="DT139">
            <v>505.00099999999998</v>
          </cell>
          <cell r="DU139">
            <v>200</v>
          </cell>
          <cell r="DV139">
            <v>505.00099999999998</v>
          </cell>
          <cell r="DW139">
            <v>200</v>
          </cell>
          <cell r="DX139">
            <v>505.00099999999998</v>
          </cell>
          <cell r="DY139">
            <v>200</v>
          </cell>
          <cell r="DZ139">
            <v>505.00099999999998</v>
          </cell>
          <cell r="EA139">
            <v>200</v>
          </cell>
          <cell r="EB139">
            <v>505.00099999999998</v>
          </cell>
          <cell r="EC139">
            <v>200</v>
          </cell>
          <cell r="ED139">
            <v>505.00099999999998</v>
          </cell>
          <cell r="EE139">
            <v>200</v>
          </cell>
          <cell r="EF139">
            <v>505.00099999999998</v>
          </cell>
          <cell r="EG139">
            <v>200</v>
          </cell>
          <cell r="EH139">
            <v>505.00099999999998</v>
          </cell>
          <cell r="EI139">
            <v>200</v>
          </cell>
          <cell r="EJ139">
            <v>505.00099999999998</v>
          </cell>
          <cell r="EK139">
            <v>200</v>
          </cell>
          <cell r="EL139">
            <v>505.00099999999998</v>
          </cell>
          <cell r="EM139">
            <v>200</v>
          </cell>
          <cell r="EN139">
            <v>505.00099999999998</v>
          </cell>
          <cell r="EO139">
            <v>200</v>
          </cell>
          <cell r="EP139">
            <v>505.00099999999998</v>
          </cell>
          <cell r="EQ139">
            <v>200</v>
          </cell>
          <cell r="ER139">
            <v>505.00099999999998</v>
          </cell>
        </row>
        <row r="140">
          <cell r="B140">
            <v>20600</v>
          </cell>
          <cell r="C140">
            <v>503.58100000000002</v>
          </cell>
          <cell r="D140">
            <v>504.19100000000003</v>
          </cell>
          <cell r="E140">
            <v>1.2819999999999999E-3</v>
          </cell>
          <cell r="F140">
            <v>65</v>
          </cell>
          <cell r="G140">
            <v>3.06</v>
          </cell>
          <cell r="H140">
            <v>50</v>
          </cell>
          <cell r="I140">
            <v>2.16</v>
          </cell>
          <cell r="J140">
            <v>4.9163179916317992</v>
          </cell>
          <cell r="K140">
            <v>182.82</v>
          </cell>
          <cell r="L140">
            <v>174.18</v>
          </cell>
          <cell r="M140">
            <v>373.17420000000004</v>
          </cell>
          <cell r="N140">
            <v>225.3312</v>
          </cell>
          <cell r="O140">
            <v>76.032986902919802</v>
          </cell>
          <cell r="P140">
            <v>109.6598136627991</v>
          </cell>
          <cell r="Q140">
            <v>4.9080565580893873</v>
          </cell>
          <cell r="R140">
            <v>2.0548201977881089</v>
          </cell>
          <cell r="S140">
            <v>212.94540000000001</v>
          </cell>
          <cell r="T140">
            <v>2.8006975481825052</v>
          </cell>
          <cell r="U140">
            <v>3.523863209092891</v>
          </cell>
          <cell r="V140">
            <v>750.39046060556927</v>
          </cell>
          <cell r="W140">
            <v>0.13433858736705134</v>
          </cell>
          <cell r="X140">
            <v>0.17319912755701308</v>
          </cell>
          <cell r="Y140">
            <v>5.1220986637482291</v>
          </cell>
          <cell r="Z140">
            <v>2.8665363362476275</v>
          </cell>
          <cell r="AA140">
            <v>1911.4350711653146</v>
          </cell>
          <cell r="AB140">
            <v>645.92007249028143</v>
          </cell>
          <cell r="AC140">
            <v>2557.3551436555963</v>
          </cell>
          <cell r="AE140">
            <v>502.78300000000115</v>
          </cell>
          <cell r="AF140">
            <v>502.78300000000115</v>
          </cell>
          <cell r="AG140">
            <v>497.56300000000113</v>
          </cell>
          <cell r="AH140">
            <v>497.56300000000113</v>
          </cell>
          <cell r="AI140">
            <v>500.62300000000113</v>
          </cell>
          <cell r="AJ140">
            <v>505.78300000000115</v>
          </cell>
          <cell r="AK140">
            <v>129</v>
          </cell>
          <cell r="AL140">
            <v>119</v>
          </cell>
          <cell r="AM140">
            <v>44.281249999982109</v>
          </cell>
          <cell r="AN140">
            <v>130.07142857142858</v>
          </cell>
          <cell r="AO140">
            <v>130.3857142857143</v>
          </cell>
          <cell r="AP140">
            <v>260.45714285714291</v>
          </cell>
          <cell r="BO140">
            <v>200</v>
          </cell>
          <cell r="BP140">
            <v>503.101</v>
          </cell>
          <cell r="BQ140">
            <v>200</v>
          </cell>
          <cell r="BR140">
            <v>503.101</v>
          </cell>
          <cell r="BS140">
            <v>200</v>
          </cell>
          <cell r="BT140">
            <v>503.101</v>
          </cell>
          <cell r="BU140">
            <v>200</v>
          </cell>
          <cell r="BV140">
            <v>503.101</v>
          </cell>
          <cell r="BW140">
            <v>200</v>
          </cell>
          <cell r="BX140">
            <v>503.101</v>
          </cell>
          <cell r="BY140">
            <v>200</v>
          </cell>
          <cell r="BZ140">
            <v>503.101</v>
          </cell>
          <cell r="CA140">
            <v>200</v>
          </cell>
          <cell r="CB140">
            <v>503.101</v>
          </cell>
          <cell r="CC140">
            <v>200</v>
          </cell>
          <cell r="CD140">
            <v>503.101</v>
          </cell>
          <cell r="CE140">
            <v>200</v>
          </cell>
          <cell r="CF140">
            <v>503.101</v>
          </cell>
          <cell r="CG140">
            <v>200</v>
          </cell>
          <cell r="CH140">
            <v>503.101</v>
          </cell>
          <cell r="CI140">
            <v>200</v>
          </cell>
          <cell r="CJ140">
            <v>503.101</v>
          </cell>
          <cell r="CK140">
            <v>200</v>
          </cell>
          <cell r="CL140">
            <v>503.101</v>
          </cell>
          <cell r="CM140">
            <v>200</v>
          </cell>
          <cell r="CN140">
            <v>503.101</v>
          </cell>
          <cell r="CO140">
            <v>175</v>
          </cell>
          <cell r="CP140">
            <v>503.18099999999998</v>
          </cell>
          <cell r="CQ140">
            <v>150</v>
          </cell>
          <cell r="CR140">
            <v>503.23099999999999</v>
          </cell>
          <cell r="CS140">
            <v>125</v>
          </cell>
          <cell r="CT140">
            <v>503.28100000000001</v>
          </cell>
          <cell r="CU140">
            <v>100</v>
          </cell>
          <cell r="CV140">
            <v>503.38099999999997</v>
          </cell>
          <cell r="CW140">
            <v>75</v>
          </cell>
          <cell r="CX140">
            <v>503.38099999999997</v>
          </cell>
          <cell r="CY140">
            <v>50</v>
          </cell>
          <cell r="CZ140">
            <v>503.38099999999997</v>
          </cell>
          <cell r="DA140">
            <v>25</v>
          </cell>
          <cell r="DB140">
            <v>503.48099999999999</v>
          </cell>
          <cell r="DE140">
            <v>25</v>
          </cell>
          <cell r="DF140">
            <v>503.88099999999997</v>
          </cell>
          <cell r="DG140">
            <v>50</v>
          </cell>
          <cell r="DH140">
            <v>503.88099999999997</v>
          </cell>
          <cell r="DI140">
            <v>75</v>
          </cell>
          <cell r="DJ140">
            <v>503.08100000000002</v>
          </cell>
          <cell r="DK140">
            <v>100</v>
          </cell>
          <cell r="DL140">
            <v>504.101</v>
          </cell>
          <cell r="DM140">
            <v>125</v>
          </cell>
          <cell r="DN140">
            <v>504.25099999999998</v>
          </cell>
          <cell r="DO140">
            <v>150</v>
          </cell>
          <cell r="DP140">
            <v>505.18099999999998</v>
          </cell>
          <cell r="DQ140">
            <v>175</v>
          </cell>
          <cell r="DR140">
            <v>505.08100000000002</v>
          </cell>
          <cell r="DS140">
            <v>200</v>
          </cell>
          <cell r="DT140">
            <v>505.28100000000001</v>
          </cell>
          <cell r="DU140">
            <v>200</v>
          </cell>
          <cell r="DV140">
            <v>505.28100000000001</v>
          </cell>
          <cell r="DW140">
            <v>200</v>
          </cell>
          <cell r="DX140">
            <v>505.28100000000001</v>
          </cell>
          <cell r="DY140">
            <v>200</v>
          </cell>
          <cell r="DZ140">
            <v>505.28100000000001</v>
          </cell>
          <cell r="EA140">
            <v>200</v>
          </cell>
          <cell r="EB140">
            <v>505.28100000000001</v>
          </cell>
          <cell r="EC140">
            <v>200</v>
          </cell>
          <cell r="ED140">
            <v>505.28100000000001</v>
          </cell>
          <cell r="EE140">
            <v>200</v>
          </cell>
          <cell r="EF140">
            <v>505.28100000000001</v>
          </cell>
          <cell r="EG140">
            <v>200</v>
          </cell>
          <cell r="EH140">
            <v>505.28100000000001</v>
          </cell>
          <cell r="EI140">
            <v>200</v>
          </cell>
          <cell r="EJ140">
            <v>505.28100000000001</v>
          </cell>
          <cell r="EK140">
            <v>200</v>
          </cell>
          <cell r="EL140">
            <v>505.28100000000001</v>
          </cell>
          <cell r="EM140">
            <v>200</v>
          </cell>
          <cell r="EN140">
            <v>505.28100000000001</v>
          </cell>
          <cell r="EO140">
            <v>200</v>
          </cell>
          <cell r="EP140">
            <v>505.28100000000001</v>
          </cell>
          <cell r="EQ140">
            <v>200</v>
          </cell>
          <cell r="ER140">
            <v>505.28100000000001</v>
          </cell>
        </row>
        <row r="141">
          <cell r="B141">
            <v>20800</v>
          </cell>
          <cell r="C141">
            <v>503.38099999999997</v>
          </cell>
          <cell r="D141">
            <v>503.27100000000002</v>
          </cell>
          <cell r="E141">
            <v>1.2819999999999999E-3</v>
          </cell>
          <cell r="F141">
            <v>65</v>
          </cell>
          <cell r="G141">
            <v>3.06</v>
          </cell>
          <cell r="H141">
            <v>50</v>
          </cell>
          <cell r="I141">
            <v>2.16</v>
          </cell>
          <cell r="J141">
            <v>4.9163179916317992</v>
          </cell>
          <cell r="K141">
            <v>182.82</v>
          </cell>
          <cell r="L141">
            <v>174.18</v>
          </cell>
          <cell r="M141">
            <v>373.17420000000004</v>
          </cell>
          <cell r="N141">
            <v>225.3312</v>
          </cell>
          <cell r="O141">
            <v>76.032986902919802</v>
          </cell>
          <cell r="P141">
            <v>109.6598136627991</v>
          </cell>
          <cell r="Q141">
            <v>4.9080565580893873</v>
          </cell>
          <cell r="R141">
            <v>2.0548201977881089</v>
          </cell>
          <cell r="S141">
            <v>212.94540000000001</v>
          </cell>
          <cell r="T141">
            <v>2.8006975481825052</v>
          </cell>
          <cell r="U141">
            <v>3.523863209092891</v>
          </cell>
          <cell r="V141">
            <v>750.39046060556927</v>
          </cell>
          <cell r="W141">
            <v>0.13433858736705134</v>
          </cell>
          <cell r="X141">
            <v>0.17319912755701308</v>
          </cell>
          <cell r="Y141">
            <v>5.1220986637482291</v>
          </cell>
          <cell r="Z141">
            <v>2.8665363362476275</v>
          </cell>
          <cell r="AA141">
            <v>1911.4350711653146</v>
          </cell>
          <cell r="AB141">
            <v>645.92007249028143</v>
          </cell>
          <cell r="AC141">
            <v>2557.3551436555963</v>
          </cell>
          <cell r="AE141">
            <v>502.52660000000117</v>
          </cell>
          <cell r="AF141">
            <v>502.52660000000117</v>
          </cell>
          <cell r="AG141">
            <v>497.30660000000114</v>
          </cell>
          <cell r="AH141">
            <v>497.30660000000114</v>
          </cell>
          <cell r="AI141">
            <v>500.36660000000114</v>
          </cell>
          <cell r="AJ141">
            <v>505.52660000000117</v>
          </cell>
          <cell r="AK141">
            <v>128</v>
          </cell>
          <cell r="AL141">
            <v>122</v>
          </cell>
          <cell r="AM141">
            <v>44.131249999981748</v>
          </cell>
          <cell r="AN141">
            <v>130.07142857142858</v>
          </cell>
          <cell r="AO141">
            <v>130.3857142857143</v>
          </cell>
          <cell r="AP141">
            <v>260.45714285714291</v>
          </cell>
          <cell r="BO141">
            <v>200</v>
          </cell>
          <cell r="BP141">
            <v>503.26100000000002</v>
          </cell>
          <cell r="BQ141">
            <v>200</v>
          </cell>
          <cell r="BR141">
            <v>503.26100000000002</v>
          </cell>
          <cell r="BS141">
            <v>200</v>
          </cell>
          <cell r="BT141">
            <v>503.26100000000002</v>
          </cell>
          <cell r="BU141">
            <v>200</v>
          </cell>
          <cell r="BV141">
            <v>503.26100000000002</v>
          </cell>
          <cell r="BW141">
            <v>200</v>
          </cell>
          <cell r="BX141">
            <v>503.26100000000002</v>
          </cell>
          <cell r="BY141">
            <v>200</v>
          </cell>
          <cell r="BZ141">
            <v>503.26100000000002</v>
          </cell>
          <cell r="CA141">
            <v>200</v>
          </cell>
          <cell r="CB141">
            <v>503.26100000000002</v>
          </cell>
          <cell r="CC141">
            <v>200</v>
          </cell>
          <cell r="CD141">
            <v>503.26100000000002</v>
          </cell>
          <cell r="CE141">
            <v>200</v>
          </cell>
          <cell r="CF141">
            <v>503.26100000000002</v>
          </cell>
          <cell r="CG141">
            <v>200</v>
          </cell>
          <cell r="CH141">
            <v>503.26100000000002</v>
          </cell>
          <cell r="CI141">
            <v>200</v>
          </cell>
          <cell r="CJ141">
            <v>503.26100000000002</v>
          </cell>
          <cell r="CK141">
            <v>200</v>
          </cell>
          <cell r="CL141">
            <v>503.26100000000002</v>
          </cell>
          <cell r="CM141">
            <v>200</v>
          </cell>
          <cell r="CN141">
            <v>503.26100000000002</v>
          </cell>
          <cell r="CO141">
            <v>175</v>
          </cell>
          <cell r="CP141">
            <v>503.27100000000002</v>
          </cell>
          <cell r="CQ141">
            <v>150</v>
          </cell>
          <cell r="CR141">
            <v>503.28100000000001</v>
          </cell>
          <cell r="CS141">
            <v>125</v>
          </cell>
          <cell r="CT141">
            <v>503.30099999999999</v>
          </cell>
          <cell r="CU141">
            <v>100</v>
          </cell>
          <cell r="CV141">
            <v>503.38099999999997</v>
          </cell>
          <cell r="CW141">
            <v>75</v>
          </cell>
          <cell r="CX141">
            <v>503.48099999999999</v>
          </cell>
          <cell r="CY141">
            <v>50</v>
          </cell>
          <cell r="CZ141">
            <v>503.08100000000002</v>
          </cell>
          <cell r="DA141">
            <v>25</v>
          </cell>
          <cell r="DB141">
            <v>503.351</v>
          </cell>
          <cell r="DE141">
            <v>25</v>
          </cell>
          <cell r="DF141">
            <v>503.48099999999999</v>
          </cell>
          <cell r="DG141">
            <v>50</v>
          </cell>
          <cell r="DH141">
            <v>503.48099999999999</v>
          </cell>
          <cell r="DI141">
            <v>75</v>
          </cell>
          <cell r="DJ141">
            <v>503.48099999999999</v>
          </cell>
          <cell r="DK141">
            <v>100</v>
          </cell>
          <cell r="DL141">
            <v>503.50099999999998</v>
          </cell>
          <cell r="DM141">
            <v>125</v>
          </cell>
          <cell r="DN141">
            <v>503.48099999999999</v>
          </cell>
          <cell r="DO141">
            <v>150</v>
          </cell>
          <cell r="DP141">
            <v>503.58100000000002</v>
          </cell>
          <cell r="DQ141">
            <v>175</v>
          </cell>
          <cell r="DR141">
            <v>503.38099999999997</v>
          </cell>
          <cell r="DS141">
            <v>200</v>
          </cell>
          <cell r="DT141">
            <v>503.28100000000001</v>
          </cell>
          <cell r="DU141">
            <v>200</v>
          </cell>
          <cell r="DV141">
            <v>503.28100000000001</v>
          </cell>
          <cell r="DW141">
            <v>200</v>
          </cell>
          <cell r="DX141">
            <v>503.28100000000001</v>
          </cell>
          <cell r="DY141">
            <v>200</v>
          </cell>
          <cell r="DZ141">
            <v>503.28100000000001</v>
          </cell>
          <cell r="EA141">
            <v>200</v>
          </cell>
          <cell r="EB141">
            <v>503.28100000000001</v>
          </cell>
          <cell r="EC141">
            <v>200</v>
          </cell>
          <cell r="ED141">
            <v>503.28100000000001</v>
          </cell>
          <cell r="EE141">
            <v>200</v>
          </cell>
          <cell r="EF141">
            <v>503.28100000000001</v>
          </cell>
          <cell r="EG141">
            <v>200</v>
          </cell>
          <cell r="EH141">
            <v>503.28100000000001</v>
          </cell>
          <cell r="EI141">
            <v>200</v>
          </cell>
          <cell r="EJ141">
            <v>503.28100000000001</v>
          </cell>
          <cell r="EK141">
            <v>200</v>
          </cell>
          <cell r="EL141">
            <v>503.28100000000001</v>
          </cell>
          <cell r="EM141">
            <v>200</v>
          </cell>
          <cell r="EN141">
            <v>503.28100000000001</v>
          </cell>
          <cell r="EO141">
            <v>200</v>
          </cell>
          <cell r="EP141">
            <v>503.28100000000001</v>
          </cell>
          <cell r="EQ141">
            <v>200</v>
          </cell>
          <cell r="ER141">
            <v>503.28100000000001</v>
          </cell>
        </row>
        <row r="142">
          <cell r="B142">
            <v>21000</v>
          </cell>
          <cell r="C142">
            <v>502.68099999999998</v>
          </cell>
          <cell r="D142">
            <v>502.75599999999997</v>
          </cell>
          <cell r="E142">
            <v>1.2819999999999999E-3</v>
          </cell>
          <cell r="F142">
            <v>65</v>
          </cell>
          <cell r="G142">
            <v>3.06</v>
          </cell>
          <cell r="H142">
            <v>50</v>
          </cell>
          <cell r="I142">
            <v>2.16</v>
          </cell>
          <cell r="J142">
            <v>4.9163179916317992</v>
          </cell>
          <cell r="K142">
            <v>182.82</v>
          </cell>
          <cell r="L142">
            <v>174.18</v>
          </cell>
          <cell r="M142">
            <v>373.17420000000004</v>
          </cell>
          <cell r="N142">
            <v>225.3312</v>
          </cell>
          <cell r="O142">
            <v>76.032986902919802</v>
          </cell>
          <cell r="P142">
            <v>109.6598136627991</v>
          </cell>
          <cell r="Q142">
            <v>4.9080565580893873</v>
          </cell>
          <cell r="R142">
            <v>2.0548201977881089</v>
          </cell>
          <cell r="S142">
            <v>212.94540000000001</v>
          </cell>
          <cell r="T142">
            <v>2.8006975481825052</v>
          </cell>
          <cell r="U142">
            <v>3.523863209092891</v>
          </cell>
          <cell r="V142">
            <v>750.39046060556927</v>
          </cell>
          <cell r="W142">
            <v>0.13433858736705134</v>
          </cell>
          <cell r="X142">
            <v>0.17319912755701308</v>
          </cell>
          <cell r="Y142">
            <v>5.1220986637482291</v>
          </cell>
          <cell r="Z142">
            <v>2.8665363362476275</v>
          </cell>
          <cell r="AA142">
            <v>1911.4350711653146</v>
          </cell>
          <cell r="AB142">
            <v>645.92007249028143</v>
          </cell>
          <cell r="AC142">
            <v>2557.3551436555963</v>
          </cell>
          <cell r="AE142">
            <v>502.27020000000118</v>
          </cell>
          <cell r="AF142">
            <v>502.27020000000118</v>
          </cell>
          <cell r="AG142">
            <v>497.05020000000115</v>
          </cell>
          <cell r="AH142">
            <v>497.05020000000115</v>
          </cell>
          <cell r="AI142">
            <v>500.11020000000116</v>
          </cell>
          <cell r="AJ142">
            <v>505.27020000000118</v>
          </cell>
          <cell r="AK142">
            <v>130</v>
          </cell>
          <cell r="AL142">
            <v>122</v>
          </cell>
          <cell r="AM142">
            <v>44.070724999979795</v>
          </cell>
          <cell r="AN142">
            <v>130.07142857142858</v>
          </cell>
          <cell r="AO142">
            <v>130.3857142857143</v>
          </cell>
          <cell r="AP142">
            <v>260.45714285714291</v>
          </cell>
          <cell r="BO142">
            <v>200</v>
          </cell>
          <cell r="BP142">
            <v>502.23099999999999</v>
          </cell>
          <cell r="BQ142">
            <v>200</v>
          </cell>
          <cell r="BR142">
            <v>502.23099999999999</v>
          </cell>
          <cell r="BS142">
            <v>200</v>
          </cell>
          <cell r="BT142">
            <v>502.23099999999999</v>
          </cell>
          <cell r="BU142">
            <v>200</v>
          </cell>
          <cell r="BV142">
            <v>502.23099999999999</v>
          </cell>
          <cell r="BW142">
            <v>200</v>
          </cell>
          <cell r="BX142">
            <v>502.23099999999999</v>
          </cell>
          <cell r="BY142">
            <v>200</v>
          </cell>
          <cell r="BZ142">
            <v>502.23099999999999</v>
          </cell>
          <cell r="CA142">
            <v>200</v>
          </cell>
          <cell r="CB142">
            <v>502.23099999999999</v>
          </cell>
          <cell r="CC142">
            <v>200</v>
          </cell>
          <cell r="CD142">
            <v>502.23099999999999</v>
          </cell>
          <cell r="CE142">
            <v>200</v>
          </cell>
          <cell r="CF142">
            <v>502.23099999999999</v>
          </cell>
          <cell r="CG142">
            <v>200</v>
          </cell>
          <cell r="CH142">
            <v>502.23099999999999</v>
          </cell>
          <cell r="CI142">
            <v>200</v>
          </cell>
          <cell r="CJ142">
            <v>502.23099999999999</v>
          </cell>
          <cell r="CK142">
            <v>200</v>
          </cell>
          <cell r="CL142">
            <v>502.23099999999999</v>
          </cell>
          <cell r="CM142">
            <v>200</v>
          </cell>
          <cell r="CN142">
            <v>502.23099999999999</v>
          </cell>
          <cell r="CO142">
            <v>175</v>
          </cell>
          <cell r="CP142">
            <v>502.28100000000001</v>
          </cell>
          <cell r="CQ142">
            <v>150</v>
          </cell>
          <cell r="CR142">
            <v>501.98099999999999</v>
          </cell>
          <cell r="CS142">
            <v>125</v>
          </cell>
          <cell r="CT142">
            <v>502.39100000000002</v>
          </cell>
          <cell r="CU142">
            <v>100</v>
          </cell>
          <cell r="CV142">
            <v>502.411</v>
          </cell>
          <cell r="CW142">
            <v>75</v>
          </cell>
          <cell r="CX142">
            <v>502.42099999999999</v>
          </cell>
          <cell r="CY142">
            <v>50</v>
          </cell>
          <cell r="CZ142">
            <v>502.48099999999999</v>
          </cell>
          <cell r="DA142">
            <v>25</v>
          </cell>
          <cell r="DB142">
            <v>502.48099999999999</v>
          </cell>
          <cell r="DE142">
            <v>20</v>
          </cell>
          <cell r="DF142">
            <v>503.18099999999998</v>
          </cell>
          <cell r="DG142">
            <v>37</v>
          </cell>
          <cell r="DH142">
            <v>504.78100000000001</v>
          </cell>
          <cell r="DI142">
            <v>60</v>
          </cell>
          <cell r="DJ142">
            <v>505.08100000000002</v>
          </cell>
          <cell r="DK142">
            <v>70</v>
          </cell>
          <cell r="DL142">
            <v>503.78100000000001</v>
          </cell>
          <cell r="DM142">
            <v>100</v>
          </cell>
          <cell r="DN142">
            <v>503.58100000000002</v>
          </cell>
          <cell r="DO142">
            <v>125</v>
          </cell>
          <cell r="DP142">
            <v>503.49099999999999</v>
          </cell>
          <cell r="DQ142">
            <v>150</v>
          </cell>
          <cell r="DR142">
            <v>503.50099999999998</v>
          </cell>
          <cell r="DS142">
            <v>175</v>
          </cell>
          <cell r="DT142">
            <v>503.38099999999997</v>
          </cell>
          <cell r="DU142">
            <v>200</v>
          </cell>
          <cell r="DV142">
            <v>503.28100000000001</v>
          </cell>
          <cell r="DW142">
            <v>200</v>
          </cell>
          <cell r="DX142">
            <v>503.28100000000001</v>
          </cell>
          <cell r="DY142">
            <v>200</v>
          </cell>
          <cell r="DZ142">
            <v>503.28100000000001</v>
          </cell>
          <cell r="EA142">
            <v>200</v>
          </cell>
          <cell r="EB142">
            <v>503.28100000000001</v>
          </cell>
          <cell r="EC142">
            <v>200</v>
          </cell>
          <cell r="ED142">
            <v>503.28100000000001</v>
          </cell>
          <cell r="EE142">
            <v>200</v>
          </cell>
          <cell r="EF142">
            <v>503.28100000000001</v>
          </cell>
          <cell r="EG142">
            <v>200</v>
          </cell>
          <cell r="EH142">
            <v>503.28100000000001</v>
          </cell>
          <cell r="EI142">
            <v>200</v>
          </cell>
          <cell r="EJ142">
            <v>503.28100000000001</v>
          </cell>
          <cell r="EK142">
            <v>200</v>
          </cell>
          <cell r="EL142">
            <v>503.28100000000001</v>
          </cell>
          <cell r="EM142">
            <v>200</v>
          </cell>
          <cell r="EN142">
            <v>503.28100000000001</v>
          </cell>
          <cell r="EO142">
            <v>200</v>
          </cell>
          <cell r="EP142">
            <v>503.28100000000001</v>
          </cell>
          <cell r="EQ142">
            <v>200</v>
          </cell>
          <cell r="ER142">
            <v>503.28100000000001</v>
          </cell>
        </row>
        <row r="143">
          <cell r="B143">
            <v>21200</v>
          </cell>
          <cell r="C143">
            <v>502.33100000000002</v>
          </cell>
          <cell r="D143">
            <v>501.98099999999999</v>
          </cell>
          <cell r="E143">
            <v>1.2819999999999999E-3</v>
          </cell>
          <cell r="F143">
            <v>65</v>
          </cell>
          <cell r="G143">
            <v>3.06</v>
          </cell>
          <cell r="H143">
            <v>50</v>
          </cell>
          <cell r="I143">
            <v>2.16</v>
          </cell>
          <cell r="J143">
            <v>4.9163179916317992</v>
          </cell>
          <cell r="K143">
            <v>182.82</v>
          </cell>
          <cell r="L143">
            <v>174.18</v>
          </cell>
          <cell r="M143">
            <v>373.17420000000004</v>
          </cell>
          <cell r="N143">
            <v>225.3312</v>
          </cell>
          <cell r="O143">
            <v>76.032986902919802</v>
          </cell>
          <cell r="P143">
            <v>109.6598136627991</v>
          </cell>
          <cell r="Q143">
            <v>4.9080565580893873</v>
          </cell>
          <cell r="R143">
            <v>2.0548201977881089</v>
          </cell>
          <cell r="S143">
            <v>212.94540000000001</v>
          </cell>
          <cell r="T143">
            <v>2.8006975481825052</v>
          </cell>
          <cell r="U143">
            <v>3.523863209092891</v>
          </cell>
          <cell r="V143">
            <v>750.39046060556927</v>
          </cell>
          <cell r="W143">
            <v>0.13433858736705134</v>
          </cell>
          <cell r="X143">
            <v>0.17319912755701308</v>
          </cell>
          <cell r="Y143">
            <v>5.1220986637482291</v>
          </cell>
          <cell r="Z143">
            <v>2.8665363362476275</v>
          </cell>
          <cell r="AA143">
            <v>1911.4350711653146</v>
          </cell>
          <cell r="AB143">
            <v>645.92007249028143</v>
          </cell>
          <cell r="AC143">
            <v>2557.3551436555963</v>
          </cell>
          <cell r="AE143">
            <v>502.0138000000012</v>
          </cell>
          <cell r="AF143">
            <v>502.0138000000012</v>
          </cell>
          <cell r="AG143">
            <v>496.79380000000117</v>
          </cell>
          <cell r="AH143">
            <v>496.79380000000117</v>
          </cell>
          <cell r="AI143">
            <v>499.85380000000117</v>
          </cell>
          <cell r="AJ143">
            <v>505.0138000000012</v>
          </cell>
          <cell r="AK143">
            <v>130</v>
          </cell>
          <cell r="AL143">
            <v>124</v>
          </cell>
          <cell r="AM143">
            <v>36.081249999981679</v>
          </cell>
          <cell r="AN143">
            <v>130.07142857142858</v>
          </cell>
          <cell r="AO143">
            <v>130.3857142857143</v>
          </cell>
          <cell r="AP143">
            <v>260.45714285714291</v>
          </cell>
          <cell r="BO143">
            <v>200</v>
          </cell>
          <cell r="BP143">
            <v>501.93099999999998</v>
          </cell>
          <cell r="BQ143">
            <v>200</v>
          </cell>
          <cell r="BR143">
            <v>501.93099999999998</v>
          </cell>
          <cell r="BS143">
            <v>200</v>
          </cell>
          <cell r="BT143">
            <v>501.93099999999998</v>
          </cell>
          <cell r="BU143">
            <v>200</v>
          </cell>
          <cell r="BV143">
            <v>501.93099999999998</v>
          </cell>
          <cell r="BW143">
            <v>200</v>
          </cell>
          <cell r="BX143">
            <v>501.93099999999998</v>
          </cell>
          <cell r="BY143">
            <v>200</v>
          </cell>
          <cell r="BZ143">
            <v>501.93099999999998</v>
          </cell>
          <cell r="CA143">
            <v>200</v>
          </cell>
          <cell r="CB143">
            <v>501.93099999999998</v>
          </cell>
          <cell r="CC143">
            <v>200</v>
          </cell>
          <cell r="CD143">
            <v>501.93099999999998</v>
          </cell>
          <cell r="CE143">
            <v>200</v>
          </cell>
          <cell r="CF143">
            <v>501.93099999999998</v>
          </cell>
          <cell r="CG143">
            <v>200</v>
          </cell>
          <cell r="CH143">
            <v>501.93099999999998</v>
          </cell>
          <cell r="CI143">
            <v>200</v>
          </cell>
          <cell r="CJ143">
            <v>501.93099999999998</v>
          </cell>
          <cell r="CK143">
            <v>200</v>
          </cell>
          <cell r="CL143">
            <v>501.93099999999998</v>
          </cell>
          <cell r="CM143">
            <v>200</v>
          </cell>
          <cell r="CN143">
            <v>501.93099999999998</v>
          </cell>
          <cell r="CO143">
            <v>175</v>
          </cell>
          <cell r="CP143">
            <v>502.03100000000001</v>
          </cell>
          <cell r="CQ143">
            <v>150</v>
          </cell>
          <cell r="CR143">
            <v>502.13099999999997</v>
          </cell>
          <cell r="CS143">
            <v>125</v>
          </cell>
          <cell r="CT143">
            <v>502.23099999999999</v>
          </cell>
          <cell r="CU143">
            <v>100</v>
          </cell>
          <cell r="CV143">
            <v>502.33100000000002</v>
          </cell>
          <cell r="CW143">
            <v>75</v>
          </cell>
          <cell r="CX143">
            <v>501.83100000000002</v>
          </cell>
          <cell r="CY143">
            <v>50</v>
          </cell>
          <cell r="CZ143">
            <v>501.83100000000002</v>
          </cell>
          <cell r="DA143">
            <v>25</v>
          </cell>
          <cell r="DB143">
            <v>502.53100000000001</v>
          </cell>
          <cell r="DE143">
            <v>25</v>
          </cell>
          <cell r="DF143">
            <v>502.53100000000001</v>
          </cell>
          <cell r="DG143">
            <v>50</v>
          </cell>
          <cell r="DH143">
            <v>502.43099999999998</v>
          </cell>
          <cell r="DI143">
            <v>75</v>
          </cell>
          <cell r="DJ143">
            <v>502.33100000000002</v>
          </cell>
          <cell r="DK143">
            <v>100</v>
          </cell>
          <cell r="DL143">
            <v>502.23099999999999</v>
          </cell>
          <cell r="DM143">
            <v>125</v>
          </cell>
          <cell r="DN143">
            <v>502.18099999999998</v>
          </cell>
          <cell r="DO143">
            <v>150</v>
          </cell>
          <cell r="DP143">
            <v>502.12099999999998</v>
          </cell>
          <cell r="DQ143">
            <v>175</v>
          </cell>
          <cell r="DR143">
            <v>502.08100000000002</v>
          </cell>
          <cell r="DS143">
            <v>200</v>
          </cell>
          <cell r="DT143">
            <v>502.03100000000001</v>
          </cell>
          <cell r="DU143">
            <v>200</v>
          </cell>
          <cell r="DV143">
            <v>502.03100000000001</v>
          </cell>
          <cell r="DW143">
            <v>200</v>
          </cell>
          <cell r="DX143">
            <v>502.03100000000001</v>
          </cell>
          <cell r="DY143">
            <v>200</v>
          </cell>
          <cell r="DZ143">
            <v>502.03100000000001</v>
          </cell>
          <cell r="EA143">
            <v>200</v>
          </cell>
          <cell r="EB143">
            <v>502.03100000000001</v>
          </cell>
          <cell r="EC143">
            <v>200</v>
          </cell>
          <cell r="ED143">
            <v>502.03100000000001</v>
          </cell>
          <cell r="EE143">
            <v>200</v>
          </cell>
          <cell r="EF143">
            <v>502.03100000000001</v>
          </cell>
          <cell r="EG143">
            <v>200</v>
          </cell>
          <cell r="EH143">
            <v>502.03100000000001</v>
          </cell>
          <cell r="EI143">
            <v>200</v>
          </cell>
          <cell r="EJ143">
            <v>502.03100000000001</v>
          </cell>
          <cell r="EK143">
            <v>200</v>
          </cell>
          <cell r="EL143">
            <v>502.03100000000001</v>
          </cell>
          <cell r="EM143">
            <v>200</v>
          </cell>
          <cell r="EN143">
            <v>502.03100000000001</v>
          </cell>
          <cell r="EO143">
            <v>200</v>
          </cell>
          <cell r="EP143">
            <v>502.03100000000001</v>
          </cell>
          <cell r="EQ143">
            <v>200</v>
          </cell>
          <cell r="ER143">
            <v>502.03100000000001</v>
          </cell>
        </row>
        <row r="144">
          <cell r="B144">
            <v>21400</v>
          </cell>
          <cell r="C144">
            <v>501.73099999999999</v>
          </cell>
          <cell r="D144">
            <v>502.166</v>
          </cell>
          <cell r="E144">
            <v>1.2819999999999999E-3</v>
          </cell>
          <cell r="F144">
            <v>65</v>
          </cell>
          <cell r="G144">
            <v>3.06</v>
          </cell>
          <cell r="H144">
            <v>50</v>
          </cell>
          <cell r="I144">
            <v>2.16</v>
          </cell>
          <cell r="J144">
            <v>4.9163179916317992</v>
          </cell>
          <cell r="K144">
            <v>182.82</v>
          </cell>
          <cell r="L144">
            <v>174.18</v>
          </cell>
          <cell r="M144">
            <v>373.17420000000004</v>
          </cell>
          <cell r="N144">
            <v>225.3312</v>
          </cell>
          <cell r="O144">
            <v>76.032986902919802</v>
          </cell>
          <cell r="P144">
            <v>109.6598136627991</v>
          </cell>
          <cell r="Q144">
            <v>4.9080565580893873</v>
          </cell>
          <cell r="R144">
            <v>2.0548201977881089</v>
          </cell>
          <cell r="S144">
            <v>212.94540000000001</v>
          </cell>
          <cell r="T144">
            <v>2.8006975481825052</v>
          </cell>
          <cell r="U144">
            <v>3.523863209092891</v>
          </cell>
          <cell r="V144">
            <v>750.39046060556927</v>
          </cell>
          <cell r="W144">
            <v>0.13433858736705134</v>
          </cell>
          <cell r="X144">
            <v>0.17319912755701308</v>
          </cell>
          <cell r="Y144">
            <v>5.1220986637482291</v>
          </cell>
          <cell r="Z144">
            <v>2.8665363362476275</v>
          </cell>
          <cell r="AA144">
            <v>1911.4350711653146</v>
          </cell>
          <cell r="AB144">
            <v>645.92007249028143</v>
          </cell>
          <cell r="AC144">
            <v>2557.3551436555963</v>
          </cell>
          <cell r="AE144">
            <v>501.75740000000121</v>
          </cell>
          <cell r="AF144">
            <v>501.75740000000121</v>
          </cell>
          <cell r="AG144">
            <v>496.53740000000118</v>
          </cell>
          <cell r="AH144">
            <v>496.53740000000118</v>
          </cell>
          <cell r="AI144">
            <v>499.59740000000119</v>
          </cell>
          <cell r="AJ144">
            <v>504.75740000000121</v>
          </cell>
          <cell r="AK144">
            <v>130</v>
          </cell>
          <cell r="AL144">
            <v>123</v>
          </cell>
          <cell r="AM144">
            <v>33.274999999981247</v>
          </cell>
          <cell r="AN144">
            <v>130.07142857142858</v>
          </cell>
          <cell r="AO144">
            <v>130.3857142857143</v>
          </cell>
          <cell r="AP144">
            <v>260.45714285714291</v>
          </cell>
          <cell r="BO144">
            <v>200</v>
          </cell>
          <cell r="BP144">
            <v>501.93099999999998</v>
          </cell>
          <cell r="BQ144">
            <v>200</v>
          </cell>
          <cell r="BR144">
            <v>501.93099999999998</v>
          </cell>
          <cell r="BS144">
            <v>200</v>
          </cell>
          <cell r="BT144">
            <v>501.93099999999998</v>
          </cell>
          <cell r="BU144">
            <v>200</v>
          </cell>
          <cell r="BV144">
            <v>501.93099999999998</v>
          </cell>
          <cell r="BW144">
            <v>200</v>
          </cell>
          <cell r="BX144">
            <v>501.93099999999998</v>
          </cell>
          <cell r="BY144">
            <v>200</v>
          </cell>
          <cell r="BZ144">
            <v>501.93099999999998</v>
          </cell>
          <cell r="CA144">
            <v>200</v>
          </cell>
          <cell r="CB144">
            <v>501.93099999999998</v>
          </cell>
          <cell r="CC144">
            <v>200</v>
          </cell>
          <cell r="CD144">
            <v>501.93099999999998</v>
          </cell>
          <cell r="CE144">
            <v>200</v>
          </cell>
          <cell r="CF144">
            <v>501.93099999999998</v>
          </cell>
          <cell r="CG144">
            <v>200</v>
          </cell>
          <cell r="CH144">
            <v>501.93099999999998</v>
          </cell>
          <cell r="CI144">
            <v>200</v>
          </cell>
          <cell r="CJ144">
            <v>501.93099999999998</v>
          </cell>
          <cell r="CK144">
            <v>200</v>
          </cell>
          <cell r="CL144">
            <v>501.93099999999998</v>
          </cell>
          <cell r="CM144">
            <v>200</v>
          </cell>
          <cell r="CN144">
            <v>501.93099999999998</v>
          </cell>
          <cell r="CO144">
            <v>175</v>
          </cell>
          <cell r="CP144">
            <v>502.03100000000001</v>
          </cell>
          <cell r="CQ144">
            <v>150</v>
          </cell>
          <cell r="CR144">
            <v>501.63099999999997</v>
          </cell>
          <cell r="CS144">
            <v>125</v>
          </cell>
          <cell r="CT144">
            <v>501.63099999999997</v>
          </cell>
          <cell r="CU144">
            <v>100</v>
          </cell>
          <cell r="CV144">
            <v>501.93099999999998</v>
          </cell>
          <cell r="CW144">
            <v>75</v>
          </cell>
          <cell r="CX144">
            <v>501.75099999999998</v>
          </cell>
          <cell r="CY144">
            <v>50</v>
          </cell>
          <cell r="CZ144">
            <v>501.63099999999997</v>
          </cell>
          <cell r="DA144">
            <v>25</v>
          </cell>
          <cell r="DB144">
            <v>501.65100000000001</v>
          </cell>
          <cell r="DE144">
            <v>25</v>
          </cell>
          <cell r="DF144">
            <v>502.03100000000001</v>
          </cell>
          <cell r="DG144">
            <v>50</v>
          </cell>
          <cell r="DH144">
            <v>502.33100000000002</v>
          </cell>
          <cell r="DI144">
            <v>75</v>
          </cell>
          <cell r="DJ144">
            <v>502.43099999999998</v>
          </cell>
          <cell r="DK144">
            <v>100</v>
          </cell>
          <cell r="DL144">
            <v>502.43099999999998</v>
          </cell>
          <cell r="DM144">
            <v>125</v>
          </cell>
          <cell r="DN144">
            <v>502.63099999999997</v>
          </cell>
          <cell r="DO144">
            <v>150</v>
          </cell>
          <cell r="DP144">
            <v>502.63099999999997</v>
          </cell>
          <cell r="DQ144">
            <v>175</v>
          </cell>
          <cell r="DR144">
            <v>502.44099999999997</v>
          </cell>
          <cell r="DS144">
            <v>200</v>
          </cell>
          <cell r="DT144">
            <v>502.40100000000001</v>
          </cell>
          <cell r="DU144">
            <v>200</v>
          </cell>
          <cell r="DV144">
            <v>502.40100000000001</v>
          </cell>
          <cell r="DW144">
            <v>200</v>
          </cell>
          <cell r="DX144">
            <v>502.40100000000001</v>
          </cell>
          <cell r="DY144">
            <v>200</v>
          </cell>
          <cell r="DZ144">
            <v>502.40100000000001</v>
          </cell>
          <cell r="EA144">
            <v>200</v>
          </cell>
          <cell r="EB144">
            <v>502.40100000000001</v>
          </cell>
          <cell r="EC144">
            <v>200</v>
          </cell>
          <cell r="ED144">
            <v>502.40100000000001</v>
          </cell>
          <cell r="EE144">
            <v>200</v>
          </cell>
          <cell r="EF144">
            <v>502.40100000000001</v>
          </cell>
          <cell r="EG144">
            <v>200</v>
          </cell>
          <cell r="EH144">
            <v>502.40100000000001</v>
          </cell>
          <cell r="EI144">
            <v>200</v>
          </cell>
          <cell r="EJ144">
            <v>502.40100000000001</v>
          </cell>
          <cell r="EK144">
            <v>200</v>
          </cell>
          <cell r="EL144">
            <v>502.40100000000001</v>
          </cell>
          <cell r="EM144">
            <v>200</v>
          </cell>
          <cell r="EN144">
            <v>502.40100000000001</v>
          </cell>
          <cell r="EO144">
            <v>200</v>
          </cell>
          <cell r="EP144">
            <v>502.40100000000001</v>
          </cell>
          <cell r="EQ144">
            <v>200</v>
          </cell>
          <cell r="ER144">
            <v>502.40100000000001</v>
          </cell>
        </row>
        <row r="145">
          <cell r="B145">
            <v>21600</v>
          </cell>
          <cell r="C145">
            <v>501.55099999999999</v>
          </cell>
          <cell r="D145">
            <v>501.92600000000004</v>
          </cell>
          <cell r="E145">
            <v>1.2819999999999999E-3</v>
          </cell>
          <cell r="F145">
            <v>65</v>
          </cell>
          <cell r="G145">
            <v>3.06</v>
          </cell>
          <cell r="H145">
            <v>50</v>
          </cell>
          <cell r="I145">
            <v>2.16</v>
          </cell>
          <cell r="J145">
            <v>4.9163179916317992</v>
          </cell>
          <cell r="K145">
            <v>182.82</v>
          </cell>
          <cell r="L145">
            <v>174.18</v>
          </cell>
          <cell r="M145">
            <v>373.17420000000004</v>
          </cell>
          <cell r="N145">
            <v>225.3312</v>
          </cell>
          <cell r="O145">
            <v>76.032986902919802</v>
          </cell>
          <cell r="P145">
            <v>109.6598136627991</v>
          </cell>
          <cell r="Q145">
            <v>4.9080565580893873</v>
          </cell>
          <cell r="R145">
            <v>2.0548201977881089</v>
          </cell>
          <cell r="S145">
            <v>212.94540000000001</v>
          </cell>
          <cell r="T145">
            <v>2.8006975481825052</v>
          </cell>
          <cell r="U145">
            <v>3.523863209092891</v>
          </cell>
          <cell r="V145">
            <v>750.39046060556927</v>
          </cell>
          <cell r="W145">
            <v>0.13433858736705134</v>
          </cell>
          <cell r="X145">
            <v>0.17319912755701308</v>
          </cell>
          <cell r="Y145">
            <v>5.1220986637482291</v>
          </cell>
          <cell r="Z145">
            <v>2.8665363362476275</v>
          </cell>
          <cell r="AA145">
            <v>1911.4350711653146</v>
          </cell>
          <cell r="AB145">
            <v>645.92007249028143</v>
          </cell>
          <cell r="AC145">
            <v>2557.3551436555963</v>
          </cell>
          <cell r="AE145">
            <v>501.50100000000123</v>
          </cell>
          <cell r="AF145">
            <v>501.50100000000123</v>
          </cell>
          <cell r="AG145">
            <v>496.2810000000012</v>
          </cell>
          <cell r="AH145">
            <v>496.2810000000012</v>
          </cell>
          <cell r="AI145">
            <v>499.3410000000012</v>
          </cell>
          <cell r="AJ145">
            <v>504.50100000000123</v>
          </cell>
          <cell r="AK145">
            <v>130</v>
          </cell>
          <cell r="AL145">
            <v>122</v>
          </cell>
          <cell r="AM145">
            <v>32.937499999981057</v>
          </cell>
          <cell r="AN145">
            <v>130.07142857142858</v>
          </cell>
          <cell r="AO145">
            <v>130.3857142857143</v>
          </cell>
          <cell r="AP145">
            <v>260.45714285714291</v>
          </cell>
          <cell r="BO145">
            <v>200</v>
          </cell>
          <cell r="BP145">
            <v>501.34100000000001</v>
          </cell>
          <cell r="BQ145">
            <v>200</v>
          </cell>
          <cell r="BR145">
            <v>501.34100000000001</v>
          </cell>
          <cell r="BS145">
            <v>200</v>
          </cell>
          <cell r="BT145">
            <v>501.34100000000001</v>
          </cell>
          <cell r="BU145">
            <v>200</v>
          </cell>
          <cell r="BV145">
            <v>501.34100000000001</v>
          </cell>
          <cell r="BW145">
            <v>200</v>
          </cell>
          <cell r="BX145">
            <v>501.34100000000001</v>
          </cell>
          <cell r="BY145">
            <v>200</v>
          </cell>
          <cell r="BZ145">
            <v>501.34100000000001</v>
          </cell>
          <cell r="CA145">
            <v>200</v>
          </cell>
          <cell r="CB145">
            <v>501.34100000000001</v>
          </cell>
          <cell r="CC145">
            <v>200</v>
          </cell>
          <cell r="CD145">
            <v>501.34100000000001</v>
          </cell>
          <cell r="CE145">
            <v>200</v>
          </cell>
          <cell r="CF145">
            <v>501.34100000000001</v>
          </cell>
          <cell r="CG145">
            <v>200</v>
          </cell>
          <cell r="CH145">
            <v>501.34100000000001</v>
          </cell>
          <cell r="CI145">
            <v>200</v>
          </cell>
          <cell r="CJ145">
            <v>501.34100000000001</v>
          </cell>
          <cell r="CK145">
            <v>200</v>
          </cell>
          <cell r="CL145">
            <v>501.34100000000001</v>
          </cell>
          <cell r="CM145">
            <v>200</v>
          </cell>
          <cell r="CN145">
            <v>501.34100000000001</v>
          </cell>
          <cell r="CO145">
            <v>175</v>
          </cell>
          <cell r="CP145">
            <v>501.411</v>
          </cell>
          <cell r="CQ145">
            <v>150</v>
          </cell>
          <cell r="CR145">
            <v>501.42099999999999</v>
          </cell>
          <cell r="CS145">
            <v>125</v>
          </cell>
          <cell r="CT145">
            <v>501.43099999999998</v>
          </cell>
          <cell r="CU145">
            <v>100</v>
          </cell>
          <cell r="CV145">
            <v>501.541</v>
          </cell>
          <cell r="CW145">
            <v>75</v>
          </cell>
          <cell r="CX145">
            <v>501.53100000000001</v>
          </cell>
          <cell r="CY145">
            <v>50</v>
          </cell>
          <cell r="CZ145">
            <v>501.63099999999997</v>
          </cell>
          <cell r="DA145">
            <v>25</v>
          </cell>
          <cell r="DB145">
            <v>501.43099999999998</v>
          </cell>
          <cell r="DE145">
            <v>25</v>
          </cell>
          <cell r="DF145">
            <v>501.83100000000002</v>
          </cell>
          <cell r="DG145">
            <v>50</v>
          </cell>
          <cell r="DH145">
            <v>501.75099999999998</v>
          </cell>
          <cell r="DI145">
            <v>75</v>
          </cell>
          <cell r="DJ145">
            <v>502.03100000000001</v>
          </cell>
          <cell r="DK145">
            <v>100</v>
          </cell>
          <cell r="DL145">
            <v>502.03100000000001</v>
          </cell>
          <cell r="DM145">
            <v>125</v>
          </cell>
          <cell r="DN145">
            <v>502.23099999999999</v>
          </cell>
          <cell r="DO145">
            <v>150</v>
          </cell>
          <cell r="DP145">
            <v>502.13099999999997</v>
          </cell>
          <cell r="DQ145">
            <v>175</v>
          </cell>
          <cell r="DR145">
            <v>502.53100000000001</v>
          </cell>
          <cell r="DS145">
            <v>200</v>
          </cell>
          <cell r="DT145">
            <v>502.51100000000002</v>
          </cell>
          <cell r="DU145">
            <v>200</v>
          </cell>
          <cell r="DV145">
            <v>502.51100000000002</v>
          </cell>
          <cell r="DW145">
            <v>200</v>
          </cell>
          <cell r="DX145">
            <v>502.51100000000002</v>
          </cell>
          <cell r="DY145">
            <v>200</v>
          </cell>
          <cell r="DZ145">
            <v>502.51100000000002</v>
          </cell>
          <cell r="EA145">
            <v>200</v>
          </cell>
          <cell r="EB145">
            <v>502.51100000000002</v>
          </cell>
          <cell r="EC145">
            <v>200</v>
          </cell>
          <cell r="ED145">
            <v>502.51100000000002</v>
          </cell>
          <cell r="EE145">
            <v>200</v>
          </cell>
          <cell r="EF145">
            <v>502.51100000000002</v>
          </cell>
          <cell r="EG145">
            <v>200</v>
          </cell>
          <cell r="EH145">
            <v>502.51100000000002</v>
          </cell>
          <cell r="EI145">
            <v>200</v>
          </cell>
          <cell r="EJ145">
            <v>502.51100000000002</v>
          </cell>
          <cell r="EK145">
            <v>200</v>
          </cell>
          <cell r="EL145">
            <v>502.51100000000002</v>
          </cell>
          <cell r="EM145">
            <v>200</v>
          </cell>
          <cell r="EN145">
            <v>502.51100000000002</v>
          </cell>
          <cell r="EO145">
            <v>200</v>
          </cell>
          <cell r="EP145">
            <v>502.51100000000002</v>
          </cell>
          <cell r="EQ145">
            <v>200</v>
          </cell>
          <cell r="ER145">
            <v>502.51100000000002</v>
          </cell>
        </row>
        <row r="146">
          <cell r="B146">
            <v>21646</v>
          </cell>
          <cell r="C146">
            <v>501.63099999999997</v>
          </cell>
          <cell r="D146">
            <v>501.58600000000001</v>
          </cell>
          <cell r="E146">
            <v>1.2819999999999999E-3</v>
          </cell>
          <cell r="F146">
            <v>65</v>
          </cell>
          <cell r="G146">
            <v>3.06</v>
          </cell>
          <cell r="H146">
            <v>50</v>
          </cell>
          <cell r="I146">
            <v>2.16</v>
          </cell>
          <cell r="J146">
            <v>4.9163179916317992</v>
          </cell>
          <cell r="K146">
            <v>182.82</v>
          </cell>
          <cell r="L146">
            <v>174.18</v>
          </cell>
          <cell r="M146">
            <v>373.17420000000004</v>
          </cell>
          <cell r="N146">
            <v>225.3312</v>
          </cell>
          <cell r="O146">
            <v>76.032986902919802</v>
          </cell>
          <cell r="P146">
            <v>109.6598136627991</v>
          </cell>
          <cell r="Q146">
            <v>4.9080565580893873</v>
          </cell>
          <cell r="R146">
            <v>2.0548201977881089</v>
          </cell>
          <cell r="S146">
            <v>212.94540000000001</v>
          </cell>
          <cell r="T146">
            <v>2.8006975481825052</v>
          </cell>
          <cell r="U146">
            <v>3.523863209092891</v>
          </cell>
          <cell r="V146">
            <v>750.39046060556927</v>
          </cell>
          <cell r="W146">
            <v>0.13433858736705134</v>
          </cell>
          <cell r="X146">
            <v>0.17319912755701308</v>
          </cell>
          <cell r="Y146">
            <v>5.1220986637482291</v>
          </cell>
          <cell r="Z146">
            <v>2.8665363362476275</v>
          </cell>
          <cell r="AA146">
            <v>1911.4350711653146</v>
          </cell>
          <cell r="AB146">
            <v>645.92007249028143</v>
          </cell>
          <cell r="AC146">
            <v>2557.3551436555963</v>
          </cell>
          <cell r="AE146">
            <v>501.44202800000124</v>
          </cell>
          <cell r="AF146">
            <v>501.44202800000124</v>
          </cell>
          <cell r="AG146">
            <v>496.22202800000122</v>
          </cell>
          <cell r="AH146">
            <v>496.22202800000122</v>
          </cell>
          <cell r="AI146">
            <v>499.28202800000122</v>
          </cell>
          <cell r="AJ146">
            <v>504.44202800000124</v>
          </cell>
          <cell r="AK146">
            <v>131</v>
          </cell>
          <cell r="AL146">
            <v>123</v>
          </cell>
          <cell r="AM146">
            <v>33.983937499980499</v>
          </cell>
          <cell r="AN146">
            <v>130.07142857142858</v>
          </cell>
          <cell r="AO146">
            <v>130.3857142857143</v>
          </cell>
          <cell r="AP146">
            <v>260.45714285714291</v>
          </cell>
          <cell r="BO146">
            <v>200</v>
          </cell>
          <cell r="BP146">
            <v>501.14100000000002</v>
          </cell>
          <cell r="BQ146">
            <v>200</v>
          </cell>
          <cell r="BR146">
            <v>501.14100000000002</v>
          </cell>
          <cell r="BS146">
            <v>200</v>
          </cell>
          <cell r="BT146">
            <v>501.14100000000002</v>
          </cell>
          <cell r="BU146">
            <v>200</v>
          </cell>
          <cell r="BV146">
            <v>501.14100000000002</v>
          </cell>
          <cell r="BW146">
            <v>200</v>
          </cell>
          <cell r="BX146">
            <v>501.14100000000002</v>
          </cell>
          <cell r="BY146">
            <v>200</v>
          </cell>
          <cell r="BZ146">
            <v>501.14100000000002</v>
          </cell>
          <cell r="CA146">
            <v>200</v>
          </cell>
          <cell r="CB146">
            <v>501.14100000000002</v>
          </cell>
          <cell r="CC146">
            <v>200</v>
          </cell>
          <cell r="CD146">
            <v>501.14100000000002</v>
          </cell>
          <cell r="CE146">
            <v>200</v>
          </cell>
          <cell r="CF146">
            <v>501.14100000000002</v>
          </cell>
          <cell r="CG146">
            <v>200</v>
          </cell>
          <cell r="CH146">
            <v>501.14100000000002</v>
          </cell>
          <cell r="CI146">
            <v>200</v>
          </cell>
          <cell r="CJ146">
            <v>501.14100000000002</v>
          </cell>
          <cell r="CK146">
            <v>200</v>
          </cell>
          <cell r="CL146">
            <v>501.14100000000002</v>
          </cell>
          <cell r="CM146">
            <v>200</v>
          </cell>
          <cell r="CN146">
            <v>501.14100000000002</v>
          </cell>
          <cell r="CO146">
            <v>175</v>
          </cell>
          <cell r="CP146">
            <v>501.221</v>
          </cell>
          <cell r="CQ146">
            <v>150</v>
          </cell>
          <cell r="CR146">
            <v>501.23099999999999</v>
          </cell>
          <cell r="CS146">
            <v>125</v>
          </cell>
          <cell r="CT146">
            <v>501.33100000000002</v>
          </cell>
          <cell r="CU146">
            <v>100</v>
          </cell>
          <cell r="CV146">
            <v>501.40100000000001</v>
          </cell>
          <cell r="CW146">
            <v>75</v>
          </cell>
          <cell r="CX146">
            <v>501.43099999999998</v>
          </cell>
          <cell r="CY146">
            <v>50</v>
          </cell>
          <cell r="CZ146">
            <v>501.63099999999997</v>
          </cell>
          <cell r="DA146">
            <v>25</v>
          </cell>
          <cell r="DB146">
            <v>501.63099999999997</v>
          </cell>
          <cell r="DE146">
            <v>25</v>
          </cell>
          <cell r="DF146">
            <v>501.63099999999997</v>
          </cell>
          <cell r="DG146">
            <v>50</v>
          </cell>
          <cell r="DH146">
            <v>501.93099999999998</v>
          </cell>
          <cell r="DI146">
            <v>75</v>
          </cell>
          <cell r="DJ146">
            <v>502.03100000000001</v>
          </cell>
          <cell r="DK146">
            <v>100</v>
          </cell>
          <cell r="DL146">
            <v>502.13099999999997</v>
          </cell>
          <cell r="DM146">
            <v>125</v>
          </cell>
          <cell r="DN146">
            <v>502.23099999999999</v>
          </cell>
          <cell r="DO146">
            <v>150</v>
          </cell>
          <cell r="DP146">
            <v>502.33100000000002</v>
          </cell>
          <cell r="DQ146">
            <v>175</v>
          </cell>
          <cell r="DR146">
            <v>502.13099999999997</v>
          </cell>
          <cell r="DS146">
            <v>200</v>
          </cell>
          <cell r="DT146">
            <v>502.03100000000001</v>
          </cell>
          <cell r="DU146">
            <v>200</v>
          </cell>
          <cell r="DV146">
            <v>502.03100000000001</v>
          </cell>
          <cell r="DW146">
            <v>200</v>
          </cell>
          <cell r="DX146">
            <v>502.03100000000001</v>
          </cell>
          <cell r="DY146">
            <v>200</v>
          </cell>
          <cell r="DZ146">
            <v>502.03100000000001</v>
          </cell>
          <cell r="EA146">
            <v>200</v>
          </cell>
          <cell r="EB146">
            <v>502.03100000000001</v>
          </cell>
          <cell r="EC146">
            <v>200</v>
          </cell>
          <cell r="ED146">
            <v>502.03100000000001</v>
          </cell>
          <cell r="EE146">
            <v>200</v>
          </cell>
          <cell r="EF146">
            <v>502.03100000000001</v>
          </cell>
          <cell r="EG146">
            <v>200</v>
          </cell>
          <cell r="EH146">
            <v>502.03100000000001</v>
          </cell>
          <cell r="EI146">
            <v>200</v>
          </cell>
          <cell r="EJ146">
            <v>502.03100000000001</v>
          </cell>
          <cell r="EK146">
            <v>200</v>
          </cell>
          <cell r="EL146">
            <v>502.03100000000001</v>
          </cell>
          <cell r="EM146">
            <v>200</v>
          </cell>
          <cell r="EN146">
            <v>502.03100000000001</v>
          </cell>
          <cell r="EO146">
            <v>200</v>
          </cell>
          <cell r="EP146">
            <v>502.03100000000001</v>
          </cell>
          <cell r="EQ146">
            <v>200</v>
          </cell>
          <cell r="ER146">
            <v>502.03100000000001</v>
          </cell>
        </row>
        <row r="147">
          <cell r="B147">
            <v>21800</v>
          </cell>
          <cell r="C147">
            <v>501.291</v>
          </cell>
          <cell r="D147">
            <v>501.30099999999999</v>
          </cell>
          <cell r="E147">
            <v>1.2819999999999999E-3</v>
          </cell>
          <cell r="F147">
            <v>65</v>
          </cell>
          <cell r="G147">
            <v>3.06</v>
          </cell>
          <cell r="H147">
            <v>50</v>
          </cell>
          <cell r="I147">
            <v>2.16</v>
          </cell>
          <cell r="J147">
            <v>4.9163179916317992</v>
          </cell>
          <cell r="K147">
            <v>182.82</v>
          </cell>
          <cell r="L147">
            <v>174.18</v>
          </cell>
          <cell r="M147">
            <v>373.17420000000004</v>
          </cell>
          <cell r="N147">
            <v>225.3312</v>
          </cell>
          <cell r="O147">
            <v>76.032986902919802</v>
          </cell>
          <cell r="P147">
            <v>109.6598136627991</v>
          </cell>
          <cell r="Q147">
            <v>4.9080565580893873</v>
          </cell>
          <cell r="R147">
            <v>2.0548201977881089</v>
          </cell>
          <cell r="S147">
            <v>212.94540000000001</v>
          </cell>
          <cell r="T147">
            <v>2.8006975481825052</v>
          </cell>
          <cell r="U147">
            <v>3.523863209092891</v>
          </cell>
          <cell r="V147">
            <v>750.39046060556927</v>
          </cell>
          <cell r="W147">
            <v>0.13433858736705134</v>
          </cell>
          <cell r="X147">
            <v>0.17319912755701308</v>
          </cell>
          <cell r="Y147">
            <v>5.1220986637482291</v>
          </cell>
          <cell r="Z147">
            <v>2.8665363362476275</v>
          </cell>
          <cell r="AA147">
            <v>1911.4350711653146</v>
          </cell>
          <cell r="AB147">
            <v>645.92007249028143</v>
          </cell>
          <cell r="AC147">
            <v>2557.3551436555963</v>
          </cell>
          <cell r="AE147">
            <v>501.24460000000124</v>
          </cell>
          <cell r="AF147">
            <v>501.24460000000124</v>
          </cell>
          <cell r="AG147">
            <v>496.02460000000121</v>
          </cell>
          <cell r="AH147">
            <v>496.02460000000121</v>
          </cell>
          <cell r="AI147">
            <v>499.08460000000122</v>
          </cell>
          <cell r="AJ147">
            <v>504.24460000000124</v>
          </cell>
          <cell r="AK147">
            <v>131</v>
          </cell>
          <cell r="AL147">
            <v>123</v>
          </cell>
          <cell r="AM147">
            <v>29.849999999980881</v>
          </cell>
          <cell r="AN147">
            <v>130.07142857142858</v>
          </cell>
          <cell r="AO147">
            <v>130.3857142857143</v>
          </cell>
          <cell r="AP147">
            <v>260.45714285714291</v>
          </cell>
          <cell r="BO147">
            <v>200</v>
          </cell>
          <cell r="BP147">
            <v>500.81099999999998</v>
          </cell>
          <cell r="BQ147">
            <v>200</v>
          </cell>
          <cell r="BR147">
            <v>500.81099999999998</v>
          </cell>
          <cell r="BS147">
            <v>200</v>
          </cell>
          <cell r="BT147">
            <v>500.81099999999998</v>
          </cell>
          <cell r="BU147">
            <v>200</v>
          </cell>
          <cell r="BV147">
            <v>500.81099999999998</v>
          </cell>
          <cell r="BW147">
            <v>200</v>
          </cell>
          <cell r="BX147">
            <v>500.81099999999998</v>
          </cell>
          <cell r="BY147">
            <v>200</v>
          </cell>
          <cell r="BZ147">
            <v>500.81099999999998</v>
          </cell>
          <cell r="CA147">
            <v>200</v>
          </cell>
          <cell r="CB147">
            <v>500.81099999999998</v>
          </cell>
          <cell r="CC147">
            <v>200</v>
          </cell>
          <cell r="CD147">
            <v>500.81099999999998</v>
          </cell>
          <cell r="CE147">
            <v>200</v>
          </cell>
          <cell r="CF147">
            <v>500.81099999999998</v>
          </cell>
          <cell r="CG147">
            <v>200</v>
          </cell>
          <cell r="CH147">
            <v>500.81099999999998</v>
          </cell>
          <cell r="CI147">
            <v>200</v>
          </cell>
          <cell r="CJ147">
            <v>500.81099999999998</v>
          </cell>
          <cell r="CK147">
            <v>200</v>
          </cell>
          <cell r="CL147">
            <v>500.81099999999998</v>
          </cell>
          <cell r="CM147">
            <v>200</v>
          </cell>
          <cell r="CN147">
            <v>500.81099999999998</v>
          </cell>
          <cell r="CO147">
            <v>175</v>
          </cell>
          <cell r="CP147">
            <v>500.98099999999999</v>
          </cell>
          <cell r="CQ147">
            <v>150</v>
          </cell>
          <cell r="CR147">
            <v>500.911</v>
          </cell>
          <cell r="CS147">
            <v>125</v>
          </cell>
          <cell r="CT147">
            <v>500.82100000000003</v>
          </cell>
          <cell r="CU147">
            <v>100</v>
          </cell>
          <cell r="CV147">
            <v>500.851</v>
          </cell>
          <cell r="CW147">
            <v>75</v>
          </cell>
          <cell r="CX147">
            <v>500.92099999999999</v>
          </cell>
          <cell r="CY147">
            <v>50</v>
          </cell>
          <cell r="CZ147">
            <v>500.76100000000002</v>
          </cell>
          <cell r="DA147">
            <v>25</v>
          </cell>
          <cell r="DB147">
            <v>500.95100000000002</v>
          </cell>
          <cell r="DE147">
            <v>25</v>
          </cell>
          <cell r="DF147">
            <v>501.44099999999997</v>
          </cell>
          <cell r="DG147">
            <v>50</v>
          </cell>
          <cell r="DH147">
            <v>501.53100000000001</v>
          </cell>
          <cell r="DI147">
            <v>75</v>
          </cell>
          <cell r="DJ147">
            <v>501.64100000000002</v>
          </cell>
          <cell r="DK147">
            <v>100</v>
          </cell>
          <cell r="DL147">
            <v>501.58100000000002</v>
          </cell>
          <cell r="DM147">
            <v>125</v>
          </cell>
          <cell r="DN147">
            <v>501.67099999999999</v>
          </cell>
          <cell r="DO147">
            <v>150</v>
          </cell>
          <cell r="DP147">
            <v>501.74099999999999</v>
          </cell>
          <cell r="DQ147">
            <v>175</v>
          </cell>
          <cell r="DR147">
            <v>501.83100000000002</v>
          </cell>
          <cell r="DS147">
            <v>200</v>
          </cell>
          <cell r="DT147">
            <v>501.791</v>
          </cell>
          <cell r="DU147">
            <v>200</v>
          </cell>
          <cell r="DV147">
            <v>501.791</v>
          </cell>
          <cell r="DW147">
            <v>200</v>
          </cell>
          <cell r="DX147">
            <v>501.791</v>
          </cell>
          <cell r="DY147">
            <v>200</v>
          </cell>
          <cell r="DZ147">
            <v>501.791</v>
          </cell>
          <cell r="EA147">
            <v>200</v>
          </cell>
          <cell r="EB147">
            <v>501.791</v>
          </cell>
          <cell r="EC147">
            <v>200</v>
          </cell>
          <cell r="ED147">
            <v>501.791</v>
          </cell>
          <cell r="EE147">
            <v>200</v>
          </cell>
          <cell r="EF147">
            <v>501.791</v>
          </cell>
          <cell r="EG147">
            <v>200</v>
          </cell>
          <cell r="EH147">
            <v>501.791</v>
          </cell>
          <cell r="EI147">
            <v>200</v>
          </cell>
          <cell r="EJ147">
            <v>501.791</v>
          </cell>
          <cell r="EK147">
            <v>200</v>
          </cell>
          <cell r="EL147">
            <v>501.791</v>
          </cell>
          <cell r="EM147">
            <v>200</v>
          </cell>
          <cell r="EN147">
            <v>501.791</v>
          </cell>
          <cell r="EO147">
            <v>200</v>
          </cell>
          <cell r="EP147">
            <v>501.791</v>
          </cell>
          <cell r="EQ147">
            <v>200</v>
          </cell>
          <cell r="ER147">
            <v>501.791</v>
          </cell>
        </row>
        <row r="148">
          <cell r="B148">
            <v>21845</v>
          </cell>
          <cell r="C148">
            <v>501.18099999999998</v>
          </cell>
          <cell r="D148">
            <v>501.11599999999999</v>
          </cell>
          <cell r="E148">
            <v>1.2819999999999999E-3</v>
          </cell>
          <cell r="F148">
            <v>65</v>
          </cell>
          <cell r="G148">
            <v>3.06</v>
          </cell>
          <cell r="H148">
            <v>50</v>
          </cell>
          <cell r="I148">
            <v>2.16</v>
          </cell>
          <cell r="J148">
            <v>4.9163179916317992</v>
          </cell>
          <cell r="K148">
            <v>182.82</v>
          </cell>
          <cell r="L148">
            <v>174.18</v>
          </cell>
          <cell r="M148">
            <v>373.17420000000004</v>
          </cell>
          <cell r="N148">
            <v>225.3312</v>
          </cell>
          <cell r="O148">
            <v>76.032986902919802</v>
          </cell>
          <cell r="P148">
            <v>109.6598136627991</v>
          </cell>
          <cell r="Q148">
            <v>4.9080565580893873</v>
          </cell>
          <cell r="R148">
            <v>2.0548201977881089</v>
          </cell>
          <cell r="S148">
            <v>212.94540000000001</v>
          </cell>
          <cell r="T148">
            <v>2.8006975481825052</v>
          </cell>
          <cell r="U148">
            <v>3.523863209092891</v>
          </cell>
          <cell r="V148">
            <v>750.39046060556927</v>
          </cell>
          <cell r="W148">
            <v>0.13433858736705134</v>
          </cell>
          <cell r="X148">
            <v>0.17319912755701308</v>
          </cell>
          <cell r="Y148">
            <v>5.1220986637482291</v>
          </cell>
          <cell r="Z148">
            <v>2.8665363362476275</v>
          </cell>
          <cell r="AA148">
            <v>1911.4350711653146</v>
          </cell>
          <cell r="AB148">
            <v>645.92007249028143</v>
          </cell>
          <cell r="AC148">
            <v>2557.3551436555963</v>
          </cell>
          <cell r="AE148">
            <v>501.18691000000126</v>
          </cell>
          <cell r="AF148">
            <v>501.18691000000126</v>
          </cell>
          <cell r="AG148">
            <v>495.96691000000123</v>
          </cell>
          <cell r="AH148">
            <v>495.96691000000123</v>
          </cell>
          <cell r="AI148">
            <v>499.02691000000124</v>
          </cell>
          <cell r="AJ148">
            <v>504.18691000000126</v>
          </cell>
          <cell r="AK148">
            <v>131</v>
          </cell>
          <cell r="AL148">
            <v>123</v>
          </cell>
          <cell r="AM148">
            <v>30.001406249980356</v>
          </cell>
          <cell r="AN148">
            <v>130.07142857142858</v>
          </cell>
          <cell r="AO148">
            <v>130.3857142857143</v>
          </cell>
          <cell r="AP148">
            <v>260.45714285714291</v>
          </cell>
          <cell r="BO148">
            <v>200</v>
          </cell>
          <cell r="BP148">
            <v>500.42099999999999</v>
          </cell>
          <cell r="BQ148">
            <v>200</v>
          </cell>
          <cell r="BR148">
            <v>500.42099999999999</v>
          </cell>
          <cell r="BS148">
            <v>200</v>
          </cell>
          <cell r="BT148">
            <v>500.42099999999999</v>
          </cell>
          <cell r="BU148">
            <v>200</v>
          </cell>
          <cell r="BV148">
            <v>500.42099999999999</v>
          </cell>
          <cell r="BW148">
            <v>200</v>
          </cell>
          <cell r="BX148">
            <v>500.42099999999999</v>
          </cell>
          <cell r="BY148">
            <v>200</v>
          </cell>
          <cell r="BZ148">
            <v>500.42099999999999</v>
          </cell>
          <cell r="CA148">
            <v>200</v>
          </cell>
          <cell r="CB148">
            <v>500.42099999999999</v>
          </cell>
          <cell r="CC148">
            <v>200</v>
          </cell>
          <cell r="CD148">
            <v>500.42099999999999</v>
          </cell>
          <cell r="CE148">
            <v>200</v>
          </cell>
          <cell r="CF148">
            <v>500.42099999999999</v>
          </cell>
          <cell r="CG148">
            <v>200</v>
          </cell>
          <cell r="CH148">
            <v>500.42099999999999</v>
          </cell>
          <cell r="CI148">
            <v>200</v>
          </cell>
          <cell r="CJ148">
            <v>500.42099999999999</v>
          </cell>
          <cell r="CK148">
            <v>200</v>
          </cell>
          <cell r="CL148">
            <v>500.42099999999999</v>
          </cell>
          <cell r="CM148">
            <v>200</v>
          </cell>
          <cell r="CN148">
            <v>500.42099999999999</v>
          </cell>
          <cell r="CO148">
            <v>175</v>
          </cell>
          <cell r="CP148">
            <v>500.34100000000001</v>
          </cell>
          <cell r="CQ148">
            <v>150</v>
          </cell>
          <cell r="CR148">
            <v>500.40100000000001</v>
          </cell>
          <cell r="CS148">
            <v>125</v>
          </cell>
          <cell r="CT148">
            <v>500.81099999999998</v>
          </cell>
          <cell r="CU148">
            <v>100</v>
          </cell>
          <cell r="CV148">
            <v>500.88099999999997</v>
          </cell>
          <cell r="CW148">
            <v>75</v>
          </cell>
          <cell r="CX148">
            <v>500.73099999999999</v>
          </cell>
          <cell r="CY148">
            <v>50</v>
          </cell>
          <cell r="CZ148">
            <v>500.87099999999998</v>
          </cell>
          <cell r="DA148">
            <v>25</v>
          </cell>
          <cell r="DB148">
            <v>500.98099999999999</v>
          </cell>
          <cell r="DE148">
            <v>25</v>
          </cell>
          <cell r="DF148">
            <v>501.30099999999999</v>
          </cell>
          <cell r="DG148">
            <v>50</v>
          </cell>
          <cell r="DH148">
            <v>501.351</v>
          </cell>
          <cell r="DI148">
            <v>75</v>
          </cell>
          <cell r="DJ148">
            <v>501.48099999999999</v>
          </cell>
          <cell r="DK148">
            <v>100</v>
          </cell>
          <cell r="DL148">
            <v>501.53100000000001</v>
          </cell>
          <cell r="DM148">
            <v>125</v>
          </cell>
          <cell r="DN148">
            <v>501.49099999999999</v>
          </cell>
          <cell r="DO148">
            <v>150</v>
          </cell>
          <cell r="DP148">
            <v>501.721</v>
          </cell>
          <cell r="DQ148">
            <v>175</v>
          </cell>
          <cell r="DR148">
            <v>501.78100000000001</v>
          </cell>
          <cell r="DS148">
            <v>200</v>
          </cell>
          <cell r="DT148">
            <v>501.81099999999998</v>
          </cell>
          <cell r="DU148">
            <v>200</v>
          </cell>
          <cell r="DV148">
            <v>501.81099999999998</v>
          </cell>
          <cell r="DW148">
            <v>200</v>
          </cell>
          <cell r="DX148">
            <v>501.81099999999998</v>
          </cell>
          <cell r="DY148">
            <v>200</v>
          </cell>
          <cell r="DZ148">
            <v>501.81099999999998</v>
          </cell>
          <cell r="EA148">
            <v>200</v>
          </cell>
          <cell r="EB148">
            <v>501.81099999999998</v>
          </cell>
          <cell r="EC148">
            <v>200</v>
          </cell>
          <cell r="ED148">
            <v>501.81099999999998</v>
          </cell>
          <cell r="EE148">
            <v>200</v>
          </cell>
          <cell r="EF148">
            <v>501.81099999999998</v>
          </cell>
          <cell r="EG148">
            <v>200</v>
          </cell>
          <cell r="EH148">
            <v>501.81099999999998</v>
          </cell>
          <cell r="EI148">
            <v>200</v>
          </cell>
          <cell r="EJ148">
            <v>501.81099999999998</v>
          </cell>
          <cell r="EK148">
            <v>200</v>
          </cell>
          <cell r="EL148">
            <v>501.81099999999998</v>
          </cell>
          <cell r="EM148">
            <v>200</v>
          </cell>
          <cell r="EN148">
            <v>501.81099999999998</v>
          </cell>
          <cell r="EO148">
            <v>200</v>
          </cell>
          <cell r="EP148">
            <v>501.81099999999998</v>
          </cell>
          <cell r="EQ148">
            <v>200</v>
          </cell>
          <cell r="ER148">
            <v>501.81099999999998</v>
          </cell>
        </row>
        <row r="149">
          <cell r="B149">
            <v>21896</v>
          </cell>
          <cell r="C149">
            <v>502.50099999999998</v>
          </cell>
          <cell r="D149">
            <v>502.36599999999999</v>
          </cell>
          <cell r="E149">
            <v>1.2819999999999999E-3</v>
          </cell>
          <cell r="F149">
            <v>65</v>
          </cell>
          <cell r="G149">
            <v>3.06</v>
          </cell>
          <cell r="H149">
            <v>50</v>
          </cell>
          <cell r="I149">
            <v>2.16</v>
          </cell>
          <cell r="J149">
            <v>4.9163179916317992</v>
          </cell>
          <cell r="K149">
            <v>182.82</v>
          </cell>
          <cell r="L149">
            <v>174.18</v>
          </cell>
          <cell r="M149">
            <v>373.17420000000004</v>
          </cell>
          <cell r="N149">
            <v>225.3312</v>
          </cell>
          <cell r="O149">
            <v>76.032986902919802</v>
          </cell>
          <cell r="P149">
            <v>109.6598136627991</v>
          </cell>
          <cell r="Q149">
            <v>4.9080565580893873</v>
          </cell>
          <cell r="R149">
            <v>2.0548201977881089</v>
          </cell>
          <cell r="S149">
            <v>212.94540000000001</v>
          </cell>
          <cell r="T149">
            <v>2.8006975481825052</v>
          </cell>
          <cell r="U149">
            <v>3.523863209092891</v>
          </cell>
          <cell r="V149">
            <v>750.39046060556927</v>
          </cell>
          <cell r="W149">
            <v>0.13433858736705134</v>
          </cell>
          <cell r="X149">
            <v>0.17319912755701308</v>
          </cell>
          <cell r="Y149">
            <v>5.1220986637482291</v>
          </cell>
          <cell r="Z149">
            <v>2.8665363362476275</v>
          </cell>
          <cell r="AA149">
            <v>1911.4350711653146</v>
          </cell>
          <cell r="AB149">
            <v>645.92007249028143</v>
          </cell>
          <cell r="AC149">
            <v>2557.3551436555963</v>
          </cell>
          <cell r="AE149">
            <v>501.12152800000126</v>
          </cell>
          <cell r="AF149">
            <v>501.12152800000126</v>
          </cell>
          <cell r="AG149">
            <v>495.90152800000124</v>
          </cell>
          <cell r="AH149">
            <v>495.90152800000124</v>
          </cell>
          <cell r="AI149">
            <v>498.96152800000124</v>
          </cell>
          <cell r="AJ149">
            <v>504.12152800000126</v>
          </cell>
          <cell r="AK149">
            <v>129</v>
          </cell>
          <cell r="AL149">
            <v>120</v>
          </cell>
          <cell r="AM149">
            <v>81.787479999985351</v>
          </cell>
          <cell r="AN149">
            <v>130.07142857142858</v>
          </cell>
          <cell r="AO149">
            <v>130.3857142857143</v>
          </cell>
          <cell r="AP149">
            <v>260.45714285714291</v>
          </cell>
          <cell r="BO149">
            <v>200</v>
          </cell>
          <cell r="BP149">
            <v>501.70100000000002</v>
          </cell>
          <cell r="BQ149">
            <v>200</v>
          </cell>
          <cell r="BR149">
            <v>501.70100000000002</v>
          </cell>
          <cell r="BS149">
            <v>200</v>
          </cell>
          <cell r="BT149">
            <v>501.70100000000002</v>
          </cell>
          <cell r="BU149">
            <v>200</v>
          </cell>
          <cell r="BV149">
            <v>501.70100000000002</v>
          </cell>
          <cell r="BW149">
            <v>200</v>
          </cell>
          <cell r="BX149">
            <v>501.70100000000002</v>
          </cell>
          <cell r="BY149">
            <v>200</v>
          </cell>
          <cell r="BZ149">
            <v>501.70100000000002</v>
          </cell>
          <cell r="CA149">
            <v>200</v>
          </cell>
          <cell r="CB149">
            <v>501.70100000000002</v>
          </cell>
          <cell r="CC149">
            <v>200</v>
          </cell>
          <cell r="CD149">
            <v>501.70100000000002</v>
          </cell>
          <cell r="CE149">
            <v>200</v>
          </cell>
          <cell r="CF149">
            <v>501.70100000000002</v>
          </cell>
          <cell r="CG149">
            <v>200</v>
          </cell>
          <cell r="CH149">
            <v>501.70100000000002</v>
          </cell>
          <cell r="CI149">
            <v>200</v>
          </cell>
          <cell r="CJ149">
            <v>501.70100000000002</v>
          </cell>
          <cell r="CK149">
            <v>200</v>
          </cell>
          <cell r="CL149">
            <v>501.70100000000002</v>
          </cell>
          <cell r="CM149">
            <v>200</v>
          </cell>
          <cell r="CN149">
            <v>501.70100000000002</v>
          </cell>
          <cell r="CO149">
            <v>175</v>
          </cell>
          <cell r="CP149">
            <v>501.51100000000002</v>
          </cell>
          <cell r="CQ149">
            <v>150</v>
          </cell>
          <cell r="CR149">
            <v>501.56099999999998</v>
          </cell>
          <cell r="CS149">
            <v>125</v>
          </cell>
          <cell r="CT149">
            <v>501.62099999999998</v>
          </cell>
          <cell r="CU149">
            <v>100</v>
          </cell>
          <cell r="CV149">
            <v>502.09100000000001</v>
          </cell>
          <cell r="CW149">
            <v>75</v>
          </cell>
          <cell r="CX149">
            <v>502.08100000000002</v>
          </cell>
          <cell r="CY149">
            <v>50</v>
          </cell>
          <cell r="CZ149">
            <v>502.28100000000001</v>
          </cell>
          <cell r="DA149">
            <v>25</v>
          </cell>
          <cell r="DB149">
            <v>502.411</v>
          </cell>
          <cell r="DE149">
            <v>25</v>
          </cell>
          <cell r="DF149">
            <v>502.55099999999999</v>
          </cell>
          <cell r="DG149">
            <v>50</v>
          </cell>
          <cell r="DH149">
            <v>502.601</v>
          </cell>
          <cell r="DI149">
            <v>75</v>
          </cell>
          <cell r="DJ149">
            <v>502.45100000000002</v>
          </cell>
          <cell r="DK149">
            <v>100</v>
          </cell>
          <cell r="DL149">
            <v>502.55099999999999</v>
          </cell>
          <cell r="DM149">
            <v>15</v>
          </cell>
          <cell r="DN149">
            <v>502.46100000000001</v>
          </cell>
          <cell r="DO149">
            <v>150</v>
          </cell>
          <cell r="DP149">
            <v>502.67099999999999</v>
          </cell>
          <cell r="DQ149">
            <v>175</v>
          </cell>
          <cell r="DR149">
            <v>502.661</v>
          </cell>
          <cell r="DS149">
            <v>200</v>
          </cell>
          <cell r="DT149">
            <v>503.03100000000001</v>
          </cell>
          <cell r="DU149">
            <v>200</v>
          </cell>
          <cell r="DV149">
            <v>503.03100000000001</v>
          </cell>
          <cell r="DW149">
            <v>200</v>
          </cell>
          <cell r="DX149">
            <v>503.03100000000001</v>
          </cell>
          <cell r="DY149">
            <v>200</v>
          </cell>
          <cell r="DZ149">
            <v>503.03100000000001</v>
          </cell>
          <cell r="EA149">
            <v>200</v>
          </cell>
          <cell r="EB149">
            <v>503.03100000000001</v>
          </cell>
          <cell r="EC149">
            <v>200</v>
          </cell>
          <cell r="ED149">
            <v>503.03100000000001</v>
          </cell>
          <cell r="EE149">
            <v>200</v>
          </cell>
          <cell r="EF149">
            <v>503.03100000000001</v>
          </cell>
          <cell r="EG149">
            <v>200</v>
          </cell>
          <cell r="EH149">
            <v>503.03100000000001</v>
          </cell>
          <cell r="EI149">
            <v>200</v>
          </cell>
          <cell r="EJ149">
            <v>503.03100000000001</v>
          </cell>
          <cell r="EK149">
            <v>200</v>
          </cell>
          <cell r="EL149">
            <v>503.03100000000001</v>
          </cell>
          <cell r="EM149">
            <v>200</v>
          </cell>
          <cell r="EN149">
            <v>503.03100000000001</v>
          </cell>
          <cell r="EO149">
            <v>200</v>
          </cell>
          <cell r="EP149">
            <v>503.03100000000001</v>
          </cell>
          <cell r="EQ149">
            <v>200</v>
          </cell>
          <cell r="ER149">
            <v>503.03100000000001</v>
          </cell>
        </row>
        <row r="150">
          <cell r="B150">
            <v>21912</v>
          </cell>
          <cell r="C150">
            <v>499.88099999999997</v>
          </cell>
          <cell r="D150">
            <v>499.73599999999999</v>
          </cell>
          <cell r="E150">
            <v>1.2819999999999999E-3</v>
          </cell>
          <cell r="F150">
            <v>65</v>
          </cell>
          <cell r="G150">
            <v>3.06</v>
          </cell>
          <cell r="H150">
            <v>50</v>
          </cell>
          <cell r="I150">
            <v>2.16</v>
          </cell>
          <cell r="J150">
            <v>4.9163179916317992</v>
          </cell>
          <cell r="K150">
            <v>182.82</v>
          </cell>
          <cell r="L150">
            <v>174.18</v>
          </cell>
          <cell r="M150">
            <v>373.17420000000004</v>
          </cell>
          <cell r="N150">
            <v>225.3312</v>
          </cell>
          <cell r="O150">
            <v>76.032986902919802</v>
          </cell>
          <cell r="P150">
            <v>109.6598136627991</v>
          </cell>
          <cell r="Q150">
            <v>4.9080565580893873</v>
          </cell>
          <cell r="R150">
            <v>2.0548201977881089</v>
          </cell>
          <cell r="S150">
            <v>212.94540000000001</v>
          </cell>
          <cell r="T150">
            <v>2.8006975481825052</v>
          </cell>
          <cell r="U150">
            <v>3.523863209092891</v>
          </cell>
          <cell r="V150">
            <v>750.39046060556927</v>
          </cell>
          <cell r="W150">
            <v>0.13433858736705134</v>
          </cell>
          <cell r="X150">
            <v>0.17319912755701308</v>
          </cell>
          <cell r="Y150">
            <v>5.1220986637482291</v>
          </cell>
          <cell r="Z150">
            <v>2.8665363362476275</v>
          </cell>
          <cell r="AA150">
            <v>1911.4350711653146</v>
          </cell>
          <cell r="AB150">
            <v>645.92007249028143</v>
          </cell>
          <cell r="AC150">
            <v>2557.3551436555963</v>
          </cell>
          <cell r="AE150">
            <v>501.10101600000127</v>
          </cell>
          <cell r="AF150">
            <v>501.10101600000127</v>
          </cell>
          <cell r="AG150">
            <v>495.88101600000124</v>
          </cell>
          <cell r="AH150">
            <v>495.88101600000124</v>
          </cell>
          <cell r="AI150">
            <v>498.94101600000124</v>
          </cell>
          <cell r="AJ150">
            <v>504.10101600000127</v>
          </cell>
          <cell r="AK150">
            <v>134</v>
          </cell>
          <cell r="AL150">
            <v>125</v>
          </cell>
          <cell r="AM150">
            <v>9.3903249999764071</v>
          </cell>
          <cell r="AN150">
            <v>130.07142857142858</v>
          </cell>
          <cell r="AO150">
            <v>130.3857142857143</v>
          </cell>
          <cell r="AP150">
            <v>260.45714285714291</v>
          </cell>
          <cell r="BO150">
            <v>200</v>
          </cell>
          <cell r="BP150">
            <v>498.86099999999999</v>
          </cell>
          <cell r="BQ150">
            <v>200</v>
          </cell>
          <cell r="BR150">
            <v>498.86099999999999</v>
          </cell>
          <cell r="BS150">
            <v>200</v>
          </cell>
          <cell r="BT150">
            <v>498.86099999999999</v>
          </cell>
          <cell r="BU150">
            <v>200</v>
          </cell>
          <cell r="BV150">
            <v>498.86099999999999</v>
          </cell>
          <cell r="BW150">
            <v>200</v>
          </cell>
          <cell r="BX150">
            <v>498.86099999999999</v>
          </cell>
          <cell r="BY150">
            <v>200</v>
          </cell>
          <cell r="BZ150">
            <v>498.86099999999999</v>
          </cell>
          <cell r="CA150">
            <v>200</v>
          </cell>
          <cell r="CB150">
            <v>498.86099999999999</v>
          </cell>
          <cell r="CC150">
            <v>200</v>
          </cell>
          <cell r="CD150">
            <v>498.86099999999999</v>
          </cell>
          <cell r="CE150">
            <v>200</v>
          </cell>
          <cell r="CF150">
            <v>498.86099999999999</v>
          </cell>
          <cell r="CG150">
            <v>200</v>
          </cell>
          <cell r="CH150">
            <v>498.86099999999999</v>
          </cell>
          <cell r="CI150">
            <v>200</v>
          </cell>
          <cell r="CJ150">
            <v>498.86099999999999</v>
          </cell>
          <cell r="CK150">
            <v>200</v>
          </cell>
          <cell r="CL150">
            <v>498.86099999999999</v>
          </cell>
          <cell r="CM150">
            <v>200</v>
          </cell>
          <cell r="CN150">
            <v>498.86099999999999</v>
          </cell>
          <cell r="CO150">
            <v>175</v>
          </cell>
          <cell r="CP150">
            <v>498.911</v>
          </cell>
          <cell r="CQ150">
            <v>150</v>
          </cell>
          <cell r="CR150">
            <v>498.95100000000002</v>
          </cell>
          <cell r="CS150">
            <v>125</v>
          </cell>
          <cell r="CT150">
            <v>498.09100000000001</v>
          </cell>
          <cell r="CU150">
            <v>100</v>
          </cell>
          <cell r="CV150">
            <v>499.33100000000002</v>
          </cell>
          <cell r="CW150">
            <v>75</v>
          </cell>
          <cell r="CX150">
            <v>499.43099999999998</v>
          </cell>
          <cell r="CY150">
            <v>50</v>
          </cell>
          <cell r="CZ150">
            <v>499.40100000000001</v>
          </cell>
          <cell r="DA150">
            <v>25</v>
          </cell>
          <cell r="DB150">
            <v>499.69099999999997</v>
          </cell>
          <cell r="DE150">
            <v>25</v>
          </cell>
          <cell r="DF150">
            <v>499.77100000000002</v>
          </cell>
          <cell r="DG150">
            <v>50</v>
          </cell>
          <cell r="DH150">
            <v>499.92099999999999</v>
          </cell>
          <cell r="DI150">
            <v>75</v>
          </cell>
          <cell r="DJ150">
            <v>500.07100000000003</v>
          </cell>
          <cell r="DK150">
            <v>100</v>
          </cell>
          <cell r="DL150">
            <v>500.39100000000002</v>
          </cell>
          <cell r="DM150">
            <v>125</v>
          </cell>
          <cell r="DN150">
            <v>500.411</v>
          </cell>
          <cell r="DO150">
            <v>150</v>
          </cell>
          <cell r="DP150">
            <v>500.46100000000001</v>
          </cell>
          <cell r="DQ150">
            <v>175</v>
          </cell>
          <cell r="DR150">
            <v>500.51100000000002</v>
          </cell>
          <cell r="DS150">
            <v>200</v>
          </cell>
          <cell r="DT150">
            <v>500.61099999999999</v>
          </cell>
          <cell r="DU150">
            <v>200</v>
          </cell>
          <cell r="DV150">
            <v>500.61099999999999</v>
          </cell>
          <cell r="DW150">
            <v>200</v>
          </cell>
          <cell r="DX150">
            <v>500.61099999999999</v>
          </cell>
          <cell r="DY150">
            <v>200</v>
          </cell>
          <cell r="DZ150">
            <v>500.61099999999999</v>
          </cell>
          <cell r="EA150">
            <v>200</v>
          </cell>
          <cell r="EB150">
            <v>500.61099999999999</v>
          </cell>
          <cell r="EC150">
            <v>200</v>
          </cell>
          <cell r="ED150">
            <v>500.61099999999999</v>
          </cell>
          <cell r="EE150">
            <v>200</v>
          </cell>
          <cell r="EF150">
            <v>500.61099999999999</v>
          </cell>
          <cell r="EG150">
            <v>200</v>
          </cell>
          <cell r="EH150">
            <v>500.61099999999999</v>
          </cell>
          <cell r="EI150">
            <v>200</v>
          </cell>
          <cell r="EJ150">
            <v>500.61099999999999</v>
          </cell>
          <cell r="EK150">
            <v>200</v>
          </cell>
          <cell r="EL150">
            <v>500.61099999999999</v>
          </cell>
          <cell r="EM150">
            <v>200</v>
          </cell>
          <cell r="EN150">
            <v>500.61099999999999</v>
          </cell>
          <cell r="EO150">
            <v>200</v>
          </cell>
          <cell r="EP150">
            <v>500.61099999999999</v>
          </cell>
          <cell r="EQ150">
            <v>200</v>
          </cell>
          <cell r="ER150">
            <v>500.61099999999999</v>
          </cell>
        </row>
        <row r="151">
          <cell r="B151">
            <v>22000</v>
          </cell>
          <cell r="C151">
            <v>499.95100000000002</v>
          </cell>
          <cell r="D151">
            <v>500.27099999999996</v>
          </cell>
          <cell r="E151">
            <v>1.2819999999999999E-3</v>
          </cell>
          <cell r="F151">
            <v>65</v>
          </cell>
          <cell r="G151">
            <v>3.06</v>
          </cell>
          <cell r="H151">
            <v>50</v>
          </cell>
          <cell r="I151">
            <v>2.16</v>
          </cell>
          <cell r="J151">
            <v>4.9163179916317992</v>
          </cell>
          <cell r="K151">
            <v>182.82</v>
          </cell>
          <cell r="L151">
            <v>174.18</v>
          </cell>
          <cell r="M151">
            <v>373.17420000000004</v>
          </cell>
          <cell r="N151">
            <v>225.3312</v>
          </cell>
          <cell r="O151">
            <v>76.032986902919802</v>
          </cell>
          <cell r="P151">
            <v>109.6598136627991</v>
          </cell>
          <cell r="Q151">
            <v>4.9080565580893873</v>
          </cell>
          <cell r="R151">
            <v>2.0548201977881089</v>
          </cell>
          <cell r="S151">
            <v>212.94540000000001</v>
          </cell>
          <cell r="T151">
            <v>2.8006975481825052</v>
          </cell>
          <cell r="U151">
            <v>3.523863209092891</v>
          </cell>
          <cell r="V151">
            <v>750.39046060556927</v>
          </cell>
          <cell r="W151">
            <v>0.13433858736705134</v>
          </cell>
          <cell r="X151">
            <v>0.17319912755701308</v>
          </cell>
          <cell r="Y151">
            <v>5.1220986637482291</v>
          </cell>
          <cell r="Z151">
            <v>2.8665363362476275</v>
          </cell>
          <cell r="AA151">
            <v>1911.4350711653146</v>
          </cell>
          <cell r="AB151">
            <v>645.92007249028143</v>
          </cell>
          <cell r="AC151">
            <v>2557.3551436555963</v>
          </cell>
          <cell r="AE151">
            <v>500.98820000000126</v>
          </cell>
          <cell r="AF151">
            <v>500.98820000000126</v>
          </cell>
          <cell r="AG151">
            <v>495.76820000000123</v>
          </cell>
          <cell r="AH151">
            <v>495.76820000000123</v>
          </cell>
          <cell r="AI151">
            <v>498.82820000000123</v>
          </cell>
          <cell r="AJ151">
            <v>503.98820000000126</v>
          </cell>
          <cell r="AK151">
            <v>133</v>
          </cell>
          <cell r="AL151">
            <v>124</v>
          </cell>
          <cell r="AM151">
            <v>11.73124999998052</v>
          </cell>
          <cell r="AN151">
            <v>130.07142857142858</v>
          </cell>
          <cell r="AO151">
            <v>130.3857142857143</v>
          </cell>
          <cell r="AP151">
            <v>260.45714285714291</v>
          </cell>
          <cell r="BO151">
            <v>200</v>
          </cell>
          <cell r="BP151">
            <v>499.38099999999997</v>
          </cell>
          <cell r="BQ151">
            <v>200</v>
          </cell>
          <cell r="BR151">
            <v>499.38099999999997</v>
          </cell>
          <cell r="BS151">
            <v>200</v>
          </cell>
          <cell r="BT151">
            <v>499.38099999999997</v>
          </cell>
          <cell r="BU151">
            <v>200</v>
          </cell>
          <cell r="BV151">
            <v>499.38099999999997</v>
          </cell>
          <cell r="BW151">
            <v>200</v>
          </cell>
          <cell r="BX151">
            <v>499.38099999999997</v>
          </cell>
          <cell r="BY151">
            <v>200</v>
          </cell>
          <cell r="BZ151">
            <v>499.38099999999997</v>
          </cell>
          <cell r="CA151">
            <v>200</v>
          </cell>
          <cell r="CB151">
            <v>499.38099999999997</v>
          </cell>
          <cell r="CC151">
            <v>200</v>
          </cell>
          <cell r="CD151">
            <v>499.38099999999997</v>
          </cell>
          <cell r="CE151">
            <v>200</v>
          </cell>
          <cell r="CF151">
            <v>499.38099999999997</v>
          </cell>
          <cell r="CG151">
            <v>200</v>
          </cell>
          <cell r="CH151">
            <v>499.38099999999997</v>
          </cell>
          <cell r="CI151">
            <v>200</v>
          </cell>
          <cell r="CJ151">
            <v>499.38099999999997</v>
          </cell>
          <cell r="CK151">
            <v>200</v>
          </cell>
          <cell r="CL151">
            <v>499.38099999999997</v>
          </cell>
          <cell r="CM151">
            <v>200</v>
          </cell>
          <cell r="CN151">
            <v>499.38099999999997</v>
          </cell>
          <cell r="CO151">
            <v>175</v>
          </cell>
          <cell r="CP151">
            <v>499.36099999999999</v>
          </cell>
          <cell r="CQ151">
            <v>150</v>
          </cell>
          <cell r="CR151">
            <v>499.44099999999997</v>
          </cell>
          <cell r="CS151">
            <v>125</v>
          </cell>
          <cell r="CT151">
            <v>499.42099999999999</v>
          </cell>
          <cell r="CU151">
            <v>100</v>
          </cell>
          <cell r="CV151">
            <v>499.411</v>
          </cell>
          <cell r="CW151">
            <v>75</v>
          </cell>
          <cell r="CX151">
            <v>499.48099999999999</v>
          </cell>
          <cell r="CY151">
            <v>50</v>
          </cell>
          <cell r="CZ151">
            <v>499.48099999999999</v>
          </cell>
          <cell r="DA151">
            <v>25</v>
          </cell>
          <cell r="DB151">
            <v>499.63099999999997</v>
          </cell>
          <cell r="DE151">
            <v>25</v>
          </cell>
          <cell r="DF151">
            <v>499.94099999999997</v>
          </cell>
          <cell r="DG151">
            <v>50</v>
          </cell>
          <cell r="DH151">
            <v>499.95100000000002</v>
          </cell>
          <cell r="DI151">
            <v>75</v>
          </cell>
          <cell r="DJ151">
            <v>500.02100000000002</v>
          </cell>
          <cell r="DK151">
            <v>100</v>
          </cell>
          <cell r="DL151">
            <v>500.101</v>
          </cell>
          <cell r="DM151">
            <v>125</v>
          </cell>
          <cell r="DN151">
            <v>500.20100000000002</v>
          </cell>
          <cell r="DO151">
            <v>150</v>
          </cell>
          <cell r="DP151">
            <v>500.25099999999998</v>
          </cell>
          <cell r="DQ151">
            <v>175</v>
          </cell>
          <cell r="DR151">
            <v>500.26100000000002</v>
          </cell>
          <cell r="DS151">
            <v>200</v>
          </cell>
          <cell r="DT151">
            <v>501.161</v>
          </cell>
          <cell r="DU151">
            <v>200</v>
          </cell>
          <cell r="DV151">
            <v>501.161</v>
          </cell>
          <cell r="DW151">
            <v>200</v>
          </cell>
          <cell r="DX151">
            <v>501.161</v>
          </cell>
          <cell r="DY151">
            <v>200</v>
          </cell>
          <cell r="DZ151">
            <v>501.161</v>
          </cell>
          <cell r="EA151">
            <v>200</v>
          </cell>
          <cell r="EB151">
            <v>501.161</v>
          </cell>
          <cell r="EC151">
            <v>200</v>
          </cell>
          <cell r="ED151">
            <v>501.161</v>
          </cell>
          <cell r="EE151">
            <v>200</v>
          </cell>
          <cell r="EF151">
            <v>501.161</v>
          </cell>
          <cell r="EG151">
            <v>200</v>
          </cell>
          <cell r="EH151">
            <v>501.161</v>
          </cell>
          <cell r="EI151">
            <v>200</v>
          </cell>
          <cell r="EJ151">
            <v>501.161</v>
          </cell>
          <cell r="EK151">
            <v>200</v>
          </cell>
          <cell r="EL151">
            <v>501.161</v>
          </cell>
          <cell r="EM151">
            <v>200</v>
          </cell>
          <cell r="EN151">
            <v>501.161</v>
          </cell>
          <cell r="EO151">
            <v>200</v>
          </cell>
          <cell r="EP151">
            <v>501.161</v>
          </cell>
          <cell r="EQ151">
            <v>200</v>
          </cell>
          <cell r="ER151">
            <v>501.161</v>
          </cell>
        </row>
        <row r="152">
          <cell r="B152">
            <v>22200</v>
          </cell>
          <cell r="C152">
            <v>499.471</v>
          </cell>
          <cell r="D152">
            <v>500.096</v>
          </cell>
          <cell r="E152">
            <v>1.2819999999999999E-3</v>
          </cell>
          <cell r="F152">
            <v>65</v>
          </cell>
          <cell r="G152">
            <v>3.06</v>
          </cell>
          <cell r="H152">
            <v>50</v>
          </cell>
          <cell r="I152">
            <v>2.16</v>
          </cell>
          <cell r="J152">
            <v>4.9163179916317992</v>
          </cell>
          <cell r="K152">
            <v>182.82</v>
          </cell>
          <cell r="L152">
            <v>174.18</v>
          </cell>
          <cell r="M152">
            <v>373.17420000000004</v>
          </cell>
          <cell r="N152">
            <v>225.3312</v>
          </cell>
          <cell r="O152">
            <v>76.032986902919802</v>
          </cell>
          <cell r="P152">
            <v>109.6598136627991</v>
          </cell>
          <cell r="Q152">
            <v>4.9080565580893873</v>
          </cell>
          <cell r="R152">
            <v>2.0548201977881089</v>
          </cell>
          <cell r="S152">
            <v>212.94540000000001</v>
          </cell>
          <cell r="T152">
            <v>2.8006975481825052</v>
          </cell>
          <cell r="U152">
            <v>3.523863209092891</v>
          </cell>
          <cell r="V152">
            <v>750.39046060556927</v>
          </cell>
          <cell r="W152">
            <v>0.13433858736705134</v>
          </cell>
          <cell r="X152">
            <v>0.17319912755701308</v>
          </cell>
          <cell r="Y152">
            <v>5.1220986637482291</v>
          </cell>
          <cell r="Z152">
            <v>2.8665363362476275</v>
          </cell>
          <cell r="AA152">
            <v>1911.4350711653146</v>
          </cell>
          <cell r="AB152">
            <v>645.92007249028143</v>
          </cell>
          <cell r="AC152">
            <v>2557.3551436555963</v>
          </cell>
          <cell r="AE152">
            <v>500.73180000000127</v>
          </cell>
          <cell r="AF152">
            <v>500.73180000000127</v>
          </cell>
          <cell r="AG152">
            <v>495.51180000000124</v>
          </cell>
          <cell r="AH152">
            <v>495.51180000000124</v>
          </cell>
          <cell r="AI152">
            <v>498.57180000000125</v>
          </cell>
          <cell r="AJ152">
            <v>503.73180000000127</v>
          </cell>
          <cell r="AK152">
            <v>132</v>
          </cell>
          <cell r="AL152">
            <v>124</v>
          </cell>
          <cell r="AM152">
            <v>11.424999999980479</v>
          </cell>
          <cell r="AN152">
            <v>130.07142857142858</v>
          </cell>
          <cell r="AO152">
            <v>130.3857142857143</v>
          </cell>
          <cell r="AP152">
            <v>260.45714285714291</v>
          </cell>
          <cell r="BO152">
            <v>200</v>
          </cell>
          <cell r="BP152">
            <v>499.65100000000001</v>
          </cell>
          <cell r="BQ152">
            <v>200</v>
          </cell>
          <cell r="BR152">
            <v>499.65100000000001</v>
          </cell>
          <cell r="BS152">
            <v>200</v>
          </cell>
          <cell r="BT152">
            <v>499.65100000000001</v>
          </cell>
          <cell r="BU152">
            <v>200</v>
          </cell>
          <cell r="BV152">
            <v>499.65100000000001</v>
          </cell>
          <cell r="BW152">
            <v>200</v>
          </cell>
          <cell r="BX152">
            <v>499.65100000000001</v>
          </cell>
          <cell r="BY152">
            <v>200</v>
          </cell>
          <cell r="BZ152">
            <v>499.65100000000001</v>
          </cell>
          <cell r="CA152">
            <v>200</v>
          </cell>
          <cell r="CB152">
            <v>499.65100000000001</v>
          </cell>
          <cell r="CC152">
            <v>200</v>
          </cell>
          <cell r="CD152">
            <v>499.65100000000001</v>
          </cell>
          <cell r="CE152">
            <v>200</v>
          </cell>
          <cell r="CF152">
            <v>499.65100000000001</v>
          </cell>
          <cell r="CG152">
            <v>200</v>
          </cell>
          <cell r="CH152">
            <v>499.65100000000001</v>
          </cell>
          <cell r="CI152">
            <v>200</v>
          </cell>
          <cell r="CJ152">
            <v>499.65100000000001</v>
          </cell>
          <cell r="CK152">
            <v>200</v>
          </cell>
          <cell r="CL152">
            <v>499.65100000000001</v>
          </cell>
          <cell r="CM152">
            <v>200</v>
          </cell>
          <cell r="CN152">
            <v>499.65100000000001</v>
          </cell>
          <cell r="CO152">
            <v>175</v>
          </cell>
          <cell r="CP152">
            <v>499.78100000000001</v>
          </cell>
          <cell r="CQ152">
            <v>150</v>
          </cell>
          <cell r="CR152">
            <v>499.661</v>
          </cell>
          <cell r="CS152">
            <v>125</v>
          </cell>
          <cell r="CT152">
            <v>499.67099999999999</v>
          </cell>
          <cell r="CU152">
            <v>100</v>
          </cell>
          <cell r="CV152">
            <v>499.51100000000002</v>
          </cell>
          <cell r="CW152">
            <v>75</v>
          </cell>
          <cell r="CX152">
            <v>499.43099999999998</v>
          </cell>
          <cell r="CY152">
            <v>50</v>
          </cell>
          <cell r="CZ152">
            <v>499.51100000000002</v>
          </cell>
          <cell r="DA152">
            <v>25</v>
          </cell>
          <cell r="DB152">
            <v>499.48099999999999</v>
          </cell>
          <cell r="DE152">
            <v>25</v>
          </cell>
          <cell r="DF152">
            <v>499.49099999999999</v>
          </cell>
          <cell r="DG152">
            <v>50</v>
          </cell>
          <cell r="DH152">
            <v>499.75099999999998</v>
          </cell>
          <cell r="DI152">
            <v>75</v>
          </cell>
          <cell r="DJ152">
            <v>499.62099999999998</v>
          </cell>
          <cell r="DK152">
            <v>100</v>
          </cell>
          <cell r="DL152">
            <v>499.70100000000002</v>
          </cell>
          <cell r="DM152">
            <v>125</v>
          </cell>
          <cell r="DN152">
            <v>499.86099999999999</v>
          </cell>
          <cell r="DO152">
            <v>150</v>
          </cell>
          <cell r="DP152">
            <v>500.01100000000002</v>
          </cell>
          <cell r="DQ152">
            <v>175</v>
          </cell>
          <cell r="DR152">
            <v>500.51100000000002</v>
          </cell>
          <cell r="DS152">
            <v>200</v>
          </cell>
          <cell r="DT152">
            <v>500.541</v>
          </cell>
          <cell r="DU152">
            <v>200</v>
          </cell>
          <cell r="DV152">
            <v>500.541</v>
          </cell>
          <cell r="DW152">
            <v>200</v>
          </cell>
          <cell r="DX152">
            <v>500.541</v>
          </cell>
          <cell r="DY152">
            <v>200</v>
          </cell>
          <cell r="DZ152">
            <v>500.541</v>
          </cell>
          <cell r="EA152">
            <v>200</v>
          </cell>
          <cell r="EB152">
            <v>500.541</v>
          </cell>
          <cell r="EC152">
            <v>200</v>
          </cell>
          <cell r="ED152">
            <v>500.541</v>
          </cell>
          <cell r="EE152">
            <v>200</v>
          </cell>
          <cell r="EF152">
            <v>500.541</v>
          </cell>
          <cell r="EG152">
            <v>200</v>
          </cell>
          <cell r="EH152">
            <v>500.541</v>
          </cell>
          <cell r="EI152">
            <v>200</v>
          </cell>
          <cell r="EJ152">
            <v>500.541</v>
          </cell>
          <cell r="EK152">
            <v>200</v>
          </cell>
          <cell r="EL152">
            <v>500.541</v>
          </cell>
          <cell r="EM152">
            <v>200</v>
          </cell>
          <cell r="EN152">
            <v>500.541</v>
          </cell>
          <cell r="EO152">
            <v>200</v>
          </cell>
          <cell r="EP152">
            <v>500.541</v>
          </cell>
          <cell r="EQ152">
            <v>200</v>
          </cell>
          <cell r="ER152">
            <v>500.541</v>
          </cell>
        </row>
        <row r="153">
          <cell r="B153">
            <v>22400</v>
          </cell>
          <cell r="C153">
            <v>497.92700000000002</v>
          </cell>
          <cell r="D153">
            <v>498.29700000000003</v>
          </cell>
          <cell r="E153">
            <v>1.2819999999999999E-3</v>
          </cell>
          <cell r="F153">
            <v>65</v>
          </cell>
          <cell r="G153">
            <v>3.06</v>
          </cell>
          <cell r="H153">
            <v>50</v>
          </cell>
          <cell r="I153">
            <v>2.16</v>
          </cell>
          <cell r="J153">
            <v>4.9163179916317992</v>
          </cell>
          <cell r="K153">
            <v>182.82</v>
          </cell>
          <cell r="L153">
            <v>174.18</v>
          </cell>
          <cell r="M153">
            <v>373.17420000000004</v>
          </cell>
          <cell r="N153">
            <v>225.3312</v>
          </cell>
          <cell r="O153">
            <v>76.032986902919802</v>
          </cell>
          <cell r="P153">
            <v>109.6598136627991</v>
          </cell>
          <cell r="Q153">
            <v>4.9080565580893873</v>
          </cell>
          <cell r="R153">
            <v>2.0548201977881089</v>
          </cell>
          <cell r="S153">
            <v>212.94540000000001</v>
          </cell>
          <cell r="T153">
            <v>2.8006975481825052</v>
          </cell>
          <cell r="U153">
            <v>3.523863209092891</v>
          </cell>
          <cell r="V153">
            <v>750.39046060556927</v>
          </cell>
          <cell r="W153">
            <v>0.13433858736705134</v>
          </cell>
          <cell r="X153">
            <v>0.17319912755701308</v>
          </cell>
          <cell r="Y153">
            <v>5.1220986637482291</v>
          </cell>
          <cell r="Z153">
            <v>2.8665363362476275</v>
          </cell>
          <cell r="AA153">
            <v>1911.4350711653146</v>
          </cell>
          <cell r="AB153">
            <v>645.92007249028143</v>
          </cell>
          <cell r="AC153">
            <v>2557.3551436555963</v>
          </cell>
          <cell r="AE153">
            <v>500.47540000000129</v>
          </cell>
          <cell r="AF153">
            <v>500.47540000000129</v>
          </cell>
          <cell r="AG153">
            <v>495.25540000000126</v>
          </cell>
          <cell r="AH153">
            <v>495.25540000000126</v>
          </cell>
          <cell r="AI153">
            <v>498.31540000000126</v>
          </cell>
          <cell r="AJ153">
            <v>503.47540000000129</v>
          </cell>
          <cell r="AK153">
            <v>134</v>
          </cell>
          <cell r="AL153">
            <v>128</v>
          </cell>
          <cell r="AM153">
            <v>5.934874999979904</v>
          </cell>
          <cell r="AN153">
            <v>130.07142857142858</v>
          </cell>
          <cell r="AO153">
            <v>130.3857142857143</v>
          </cell>
          <cell r="AP153">
            <v>260.45714285714291</v>
          </cell>
          <cell r="BO153">
            <v>200</v>
          </cell>
          <cell r="BP153">
            <v>498.327</v>
          </cell>
          <cell r="BQ153">
            <v>200</v>
          </cell>
          <cell r="BR153">
            <v>498.327</v>
          </cell>
          <cell r="BS153">
            <v>200</v>
          </cell>
          <cell r="BT153">
            <v>498.327</v>
          </cell>
          <cell r="BU153">
            <v>200</v>
          </cell>
          <cell r="BV153">
            <v>498.327</v>
          </cell>
          <cell r="BW153">
            <v>200</v>
          </cell>
          <cell r="BX153">
            <v>498.327</v>
          </cell>
          <cell r="BY153">
            <v>200</v>
          </cell>
          <cell r="BZ153">
            <v>498.327</v>
          </cell>
          <cell r="CA153">
            <v>200</v>
          </cell>
          <cell r="CB153">
            <v>498.327</v>
          </cell>
          <cell r="CC153">
            <v>200</v>
          </cell>
          <cell r="CD153">
            <v>498.327</v>
          </cell>
          <cell r="CE153">
            <v>200</v>
          </cell>
          <cell r="CF153">
            <v>498.327</v>
          </cell>
          <cell r="CG153">
            <v>200</v>
          </cell>
          <cell r="CH153">
            <v>498.327</v>
          </cell>
          <cell r="CI153">
            <v>200</v>
          </cell>
          <cell r="CJ153">
            <v>498.327</v>
          </cell>
          <cell r="CK153">
            <v>175</v>
          </cell>
          <cell r="CL153">
            <v>498.22699999999998</v>
          </cell>
          <cell r="CM153">
            <v>150</v>
          </cell>
          <cell r="CN153">
            <v>498.327</v>
          </cell>
          <cell r="CO153">
            <v>125</v>
          </cell>
          <cell r="CP153">
            <v>498.37700000000001</v>
          </cell>
          <cell r="CQ153">
            <v>100</v>
          </cell>
          <cell r="CR153">
            <v>498.42700000000002</v>
          </cell>
          <cell r="CS153">
            <v>75</v>
          </cell>
          <cell r="CT153">
            <v>498.12700000000001</v>
          </cell>
          <cell r="CU153">
            <v>71</v>
          </cell>
          <cell r="CV153">
            <v>500.327</v>
          </cell>
          <cell r="CW153">
            <v>43</v>
          </cell>
          <cell r="CX153">
            <v>500.92700000000002</v>
          </cell>
          <cell r="CY153">
            <v>33</v>
          </cell>
          <cell r="CZ153">
            <v>498.72699999999998</v>
          </cell>
          <cell r="DA153">
            <v>25</v>
          </cell>
          <cell r="DB153">
            <v>498.62700000000001</v>
          </cell>
          <cell r="DE153">
            <v>20</v>
          </cell>
          <cell r="DF153">
            <v>498.827</v>
          </cell>
          <cell r="DG153">
            <v>31</v>
          </cell>
          <cell r="DH153">
            <v>502.52699999999999</v>
          </cell>
          <cell r="DI153">
            <v>48</v>
          </cell>
          <cell r="DJ153">
            <v>501.92700000000002</v>
          </cell>
          <cell r="DK153">
            <v>55</v>
          </cell>
          <cell r="DL153">
            <v>498.42700000000002</v>
          </cell>
          <cell r="DM153">
            <v>75</v>
          </cell>
          <cell r="DN153">
            <v>498.42700000000002</v>
          </cell>
          <cell r="DO153">
            <v>100</v>
          </cell>
          <cell r="DP153">
            <v>498.37700000000001</v>
          </cell>
          <cell r="DQ153">
            <v>125</v>
          </cell>
          <cell r="DR153">
            <v>498.24700000000001</v>
          </cell>
          <cell r="DS153">
            <v>150</v>
          </cell>
          <cell r="DT153">
            <v>498.23700000000002</v>
          </cell>
          <cell r="DU153">
            <v>175</v>
          </cell>
          <cell r="DV153">
            <v>498.16699999999997</v>
          </cell>
          <cell r="DW153">
            <v>200</v>
          </cell>
          <cell r="DX153">
            <v>498.267</v>
          </cell>
          <cell r="DY153">
            <v>200</v>
          </cell>
          <cell r="DZ153">
            <v>498.267</v>
          </cell>
          <cell r="EA153">
            <v>200</v>
          </cell>
          <cell r="EB153">
            <v>498.267</v>
          </cell>
          <cell r="EC153">
            <v>200</v>
          </cell>
          <cell r="ED153">
            <v>498.267</v>
          </cell>
          <cell r="EE153">
            <v>200</v>
          </cell>
          <cell r="EF153">
            <v>498.267</v>
          </cell>
          <cell r="EG153">
            <v>200</v>
          </cell>
          <cell r="EH153">
            <v>498.267</v>
          </cell>
          <cell r="EI153">
            <v>200</v>
          </cell>
          <cell r="EJ153">
            <v>498.267</v>
          </cell>
          <cell r="EK153">
            <v>200</v>
          </cell>
          <cell r="EL153">
            <v>498.267</v>
          </cell>
          <cell r="EM153">
            <v>200</v>
          </cell>
          <cell r="EN153">
            <v>498.267</v>
          </cell>
          <cell r="EO153">
            <v>200</v>
          </cell>
          <cell r="EP153">
            <v>498.267</v>
          </cell>
          <cell r="EQ153">
            <v>200</v>
          </cell>
          <cell r="ER153">
            <v>498.267</v>
          </cell>
        </row>
        <row r="154">
          <cell r="B154">
            <v>22452</v>
          </cell>
          <cell r="C154">
            <v>498.12700000000001</v>
          </cell>
          <cell r="D154">
            <v>500.21199999999999</v>
          </cell>
          <cell r="E154">
            <v>1.2819999999999999E-3</v>
          </cell>
          <cell r="F154">
            <v>65</v>
          </cell>
          <cell r="G154">
            <v>3.06</v>
          </cell>
          <cell r="H154">
            <v>50</v>
          </cell>
          <cell r="I154">
            <v>2.16</v>
          </cell>
          <cell r="J154">
            <v>4.9163179916317992</v>
          </cell>
          <cell r="K154">
            <v>182.82</v>
          </cell>
          <cell r="L154">
            <v>174.18</v>
          </cell>
          <cell r="M154">
            <v>373.17420000000004</v>
          </cell>
          <cell r="N154">
            <v>225.3312</v>
          </cell>
          <cell r="O154">
            <v>76.032986902919802</v>
          </cell>
          <cell r="P154">
            <v>109.6598136627991</v>
          </cell>
          <cell r="Q154">
            <v>4.9080565580893873</v>
          </cell>
          <cell r="R154">
            <v>2.0548201977881089</v>
          </cell>
          <cell r="S154">
            <v>212.94540000000001</v>
          </cell>
          <cell r="T154">
            <v>2.8006975481825052</v>
          </cell>
          <cell r="U154">
            <v>3.523863209092891</v>
          </cell>
          <cell r="V154">
            <v>750.39046060556927</v>
          </cell>
          <cell r="W154">
            <v>0.13433858736705134</v>
          </cell>
          <cell r="X154">
            <v>0.17319912755701308</v>
          </cell>
          <cell r="Y154">
            <v>5.1220986637482291</v>
          </cell>
          <cell r="Z154">
            <v>2.8665363362476275</v>
          </cell>
          <cell r="AA154">
            <v>1911.4350711653146</v>
          </cell>
          <cell r="AB154">
            <v>645.92007249028143</v>
          </cell>
          <cell r="AC154">
            <v>2557.3551436555963</v>
          </cell>
          <cell r="AE154">
            <v>500.40873600000128</v>
          </cell>
          <cell r="AF154">
            <v>500.40873600000128</v>
          </cell>
          <cell r="AG154">
            <v>495.18873600000126</v>
          </cell>
          <cell r="AH154">
            <v>495.18873600000126</v>
          </cell>
          <cell r="AI154">
            <v>498.24873600000126</v>
          </cell>
          <cell r="AJ154">
            <v>503.40873600000128</v>
          </cell>
          <cell r="AK154">
            <v>133</v>
          </cell>
          <cell r="AL154">
            <v>122</v>
          </cell>
          <cell r="AM154">
            <v>31.487657999980083</v>
          </cell>
          <cell r="AN154">
            <v>130.07142857142858</v>
          </cell>
          <cell r="AO154">
            <v>130.3857142857143</v>
          </cell>
          <cell r="AP154">
            <v>260.45714285714291</v>
          </cell>
          <cell r="BO154">
            <v>200</v>
          </cell>
          <cell r="BP154">
            <v>498.99700000000001</v>
          </cell>
          <cell r="BQ154">
            <v>200</v>
          </cell>
          <cell r="BR154">
            <v>498.99700000000001</v>
          </cell>
          <cell r="BS154">
            <v>200</v>
          </cell>
          <cell r="BT154">
            <v>498.99700000000001</v>
          </cell>
          <cell r="BU154">
            <v>200</v>
          </cell>
          <cell r="BV154">
            <v>498.99700000000001</v>
          </cell>
          <cell r="BW154">
            <v>200</v>
          </cell>
          <cell r="BX154">
            <v>498.99700000000001</v>
          </cell>
          <cell r="BY154">
            <v>200</v>
          </cell>
          <cell r="BZ154">
            <v>498.99700000000001</v>
          </cell>
          <cell r="CA154">
            <v>200</v>
          </cell>
          <cell r="CB154">
            <v>498.99700000000001</v>
          </cell>
          <cell r="CC154">
            <v>200</v>
          </cell>
          <cell r="CD154">
            <v>498.99700000000001</v>
          </cell>
          <cell r="CE154">
            <v>200</v>
          </cell>
          <cell r="CF154">
            <v>498.99700000000001</v>
          </cell>
          <cell r="CG154">
            <v>200</v>
          </cell>
          <cell r="CH154">
            <v>498.99700000000001</v>
          </cell>
          <cell r="CI154">
            <v>200</v>
          </cell>
          <cell r="CJ154">
            <v>498.99700000000001</v>
          </cell>
          <cell r="CK154">
            <v>200</v>
          </cell>
          <cell r="CL154">
            <v>498.99700000000001</v>
          </cell>
          <cell r="CM154">
            <v>175</v>
          </cell>
          <cell r="CN154">
            <v>498.97699999999998</v>
          </cell>
          <cell r="CO154">
            <v>150</v>
          </cell>
          <cell r="CP154">
            <v>499.02699999999999</v>
          </cell>
          <cell r="CQ154">
            <v>125</v>
          </cell>
          <cell r="CR154">
            <v>499.327</v>
          </cell>
          <cell r="CS154">
            <v>100</v>
          </cell>
          <cell r="CT154">
            <v>499.12700000000001</v>
          </cell>
          <cell r="CU154">
            <v>88</v>
          </cell>
          <cell r="CV154">
            <v>500.827</v>
          </cell>
          <cell r="CW154">
            <v>74</v>
          </cell>
          <cell r="CX154">
            <v>501.92700000000002</v>
          </cell>
          <cell r="CY154">
            <v>40</v>
          </cell>
          <cell r="CZ154">
            <v>502.62700000000001</v>
          </cell>
          <cell r="DA154">
            <v>29</v>
          </cell>
          <cell r="DB154">
            <v>499.12700000000001</v>
          </cell>
          <cell r="DE154">
            <v>24</v>
          </cell>
          <cell r="DF154">
            <v>498.827</v>
          </cell>
          <cell r="DG154">
            <v>35</v>
          </cell>
          <cell r="DH154">
            <v>503.827</v>
          </cell>
          <cell r="DI154">
            <v>66</v>
          </cell>
          <cell r="DJ154">
            <v>503.27699999999999</v>
          </cell>
          <cell r="DK154">
            <v>80</v>
          </cell>
          <cell r="DL154">
            <v>502.827</v>
          </cell>
          <cell r="DM154">
            <v>100</v>
          </cell>
          <cell r="DN154">
            <v>501.827</v>
          </cell>
          <cell r="DO154">
            <v>125</v>
          </cell>
          <cell r="DP154">
            <v>501.327</v>
          </cell>
          <cell r="DQ154">
            <v>150</v>
          </cell>
          <cell r="DR154">
            <v>501.39699999999999</v>
          </cell>
          <cell r="DS154">
            <v>175</v>
          </cell>
          <cell r="DT154">
            <v>501.827</v>
          </cell>
          <cell r="DU154">
            <v>200</v>
          </cell>
          <cell r="DV154">
            <v>501.42700000000002</v>
          </cell>
          <cell r="DW154">
            <v>200</v>
          </cell>
          <cell r="DX154">
            <v>501.42700000000002</v>
          </cell>
          <cell r="DY154">
            <v>200</v>
          </cell>
          <cell r="DZ154">
            <v>501.42700000000002</v>
          </cell>
          <cell r="EA154">
            <v>200</v>
          </cell>
          <cell r="EB154">
            <v>501.42700000000002</v>
          </cell>
          <cell r="EC154">
            <v>200</v>
          </cell>
          <cell r="ED154">
            <v>501.42700000000002</v>
          </cell>
          <cell r="EE154">
            <v>200</v>
          </cell>
          <cell r="EF154">
            <v>501.42700000000002</v>
          </cell>
          <cell r="EG154">
            <v>200</v>
          </cell>
          <cell r="EH154">
            <v>501.42700000000002</v>
          </cell>
          <cell r="EI154">
            <v>200</v>
          </cell>
          <cell r="EJ154">
            <v>501.42700000000002</v>
          </cell>
          <cell r="EK154">
            <v>200</v>
          </cell>
          <cell r="EL154">
            <v>501.42700000000002</v>
          </cell>
          <cell r="EM154">
            <v>200</v>
          </cell>
          <cell r="EN154">
            <v>501.42700000000002</v>
          </cell>
          <cell r="EO154">
            <v>200</v>
          </cell>
          <cell r="EP154">
            <v>501.42700000000002</v>
          </cell>
          <cell r="EQ154">
            <v>200</v>
          </cell>
          <cell r="ER154">
            <v>501.42700000000002</v>
          </cell>
        </row>
        <row r="155">
          <cell r="B155">
            <v>22461</v>
          </cell>
          <cell r="C155">
            <v>498.22699999999998</v>
          </cell>
          <cell r="D155">
            <v>501.23699999999997</v>
          </cell>
          <cell r="E155">
            <v>1.2819999999999999E-3</v>
          </cell>
          <cell r="F155">
            <v>65</v>
          </cell>
          <cell r="G155">
            <v>3.06</v>
          </cell>
          <cell r="H155">
            <v>50</v>
          </cell>
          <cell r="I155">
            <v>2.16</v>
          </cell>
          <cell r="J155">
            <v>4.9163179916317992</v>
          </cell>
          <cell r="K155">
            <v>182.82</v>
          </cell>
          <cell r="L155">
            <v>174.18</v>
          </cell>
          <cell r="M155">
            <v>373.17420000000004</v>
          </cell>
          <cell r="N155">
            <v>225.3312</v>
          </cell>
          <cell r="O155">
            <v>76.032986902919802</v>
          </cell>
          <cell r="P155">
            <v>109.6598136627991</v>
          </cell>
          <cell r="Q155">
            <v>4.9080565580893873</v>
          </cell>
          <cell r="R155">
            <v>2.0548201977881089</v>
          </cell>
          <cell r="S155">
            <v>212.94540000000001</v>
          </cell>
          <cell r="T155">
            <v>2.8006975481825052</v>
          </cell>
          <cell r="U155">
            <v>3.523863209092891</v>
          </cell>
          <cell r="V155">
            <v>750.39046060556927</v>
          </cell>
          <cell r="W155">
            <v>0.13433858736705134</v>
          </cell>
          <cell r="X155">
            <v>0.17319912755701308</v>
          </cell>
          <cell r="Y155">
            <v>5.1220986637482291</v>
          </cell>
          <cell r="Z155">
            <v>2.8665363362476275</v>
          </cell>
          <cell r="AA155">
            <v>1911.4350711653146</v>
          </cell>
          <cell r="AB155">
            <v>645.92007249028143</v>
          </cell>
          <cell r="AC155">
            <v>2557.3551436555963</v>
          </cell>
          <cell r="AE155">
            <v>500.39719800000131</v>
          </cell>
          <cell r="AF155">
            <v>500.39719800000131</v>
          </cell>
          <cell r="AG155">
            <v>495.17719800000128</v>
          </cell>
          <cell r="AH155">
            <v>495.17719800000128</v>
          </cell>
          <cell r="AI155">
            <v>498.23719800000129</v>
          </cell>
          <cell r="AJ155">
            <v>503.39719800000131</v>
          </cell>
          <cell r="AK155">
            <v>128</v>
          </cell>
          <cell r="AL155">
            <v>122</v>
          </cell>
          <cell r="AM155">
            <v>41.78448049998017</v>
          </cell>
          <cell r="AN155">
            <v>130.07142857142858</v>
          </cell>
          <cell r="AO155">
            <v>130.3857142857143</v>
          </cell>
          <cell r="AP155">
            <v>260.45714285714291</v>
          </cell>
          <cell r="BO155">
            <v>200</v>
          </cell>
          <cell r="BP155">
            <v>501.24700000000001</v>
          </cell>
          <cell r="BQ155">
            <v>200</v>
          </cell>
          <cell r="BR155">
            <v>501.24700000000001</v>
          </cell>
          <cell r="BS155">
            <v>200</v>
          </cell>
          <cell r="BT155">
            <v>501.24700000000001</v>
          </cell>
          <cell r="BU155">
            <v>200</v>
          </cell>
          <cell r="BV155">
            <v>501.24700000000001</v>
          </cell>
          <cell r="BW155">
            <v>200</v>
          </cell>
          <cell r="BX155">
            <v>501.24700000000001</v>
          </cell>
          <cell r="BY155">
            <v>200</v>
          </cell>
          <cell r="BZ155">
            <v>501.24700000000001</v>
          </cell>
          <cell r="CA155">
            <v>200</v>
          </cell>
          <cell r="CB155">
            <v>501.24700000000001</v>
          </cell>
          <cell r="CC155">
            <v>200</v>
          </cell>
          <cell r="CD155">
            <v>501.24700000000001</v>
          </cell>
          <cell r="CE155">
            <v>200</v>
          </cell>
          <cell r="CF155">
            <v>501.24700000000001</v>
          </cell>
          <cell r="CG155">
            <v>200</v>
          </cell>
          <cell r="CH155">
            <v>501.24700000000001</v>
          </cell>
          <cell r="CI155">
            <v>200</v>
          </cell>
          <cell r="CJ155">
            <v>501.24700000000001</v>
          </cell>
          <cell r="CK155">
            <v>200</v>
          </cell>
          <cell r="CL155">
            <v>501.24700000000001</v>
          </cell>
          <cell r="CM155">
            <v>175</v>
          </cell>
          <cell r="CN155">
            <v>501.62700000000001</v>
          </cell>
          <cell r="CO155">
            <v>150</v>
          </cell>
          <cell r="CP155">
            <v>501.72699999999998</v>
          </cell>
          <cell r="CQ155">
            <v>125</v>
          </cell>
          <cell r="CR155">
            <v>501.827</v>
          </cell>
          <cell r="CS155">
            <v>100</v>
          </cell>
          <cell r="CT155">
            <v>501.827</v>
          </cell>
          <cell r="CU155">
            <v>75</v>
          </cell>
          <cell r="CV155">
            <v>502.827</v>
          </cell>
          <cell r="CW155">
            <v>50</v>
          </cell>
          <cell r="CX155">
            <v>503.02699999999999</v>
          </cell>
          <cell r="CY155">
            <v>22</v>
          </cell>
          <cell r="CZ155">
            <v>504.12700000000001</v>
          </cell>
          <cell r="DA155">
            <v>20</v>
          </cell>
          <cell r="DB155">
            <v>498.12700000000001</v>
          </cell>
          <cell r="DE155">
            <v>20</v>
          </cell>
          <cell r="DF155">
            <v>498.02699999999999</v>
          </cell>
          <cell r="DG155">
            <v>22</v>
          </cell>
          <cell r="DH155">
            <v>503.92700000000002</v>
          </cell>
          <cell r="DI155">
            <v>50</v>
          </cell>
          <cell r="DJ155">
            <v>504.02699999999999</v>
          </cell>
          <cell r="DK155">
            <v>75</v>
          </cell>
          <cell r="DL155">
            <v>503.92700000000002</v>
          </cell>
          <cell r="DM155">
            <v>100</v>
          </cell>
          <cell r="DN155">
            <v>502.72699999999998</v>
          </cell>
          <cell r="DO155">
            <v>125</v>
          </cell>
          <cell r="DP155">
            <v>502.327</v>
          </cell>
          <cell r="DQ155">
            <v>150</v>
          </cell>
          <cell r="DR155">
            <v>502.12700000000001</v>
          </cell>
          <cell r="DS155">
            <v>175</v>
          </cell>
          <cell r="DT155">
            <v>501.92700000000002</v>
          </cell>
          <cell r="DU155">
            <v>200</v>
          </cell>
          <cell r="DV155">
            <v>501.827</v>
          </cell>
          <cell r="DW155">
            <v>225</v>
          </cell>
          <cell r="DX155">
            <v>501.62700000000001</v>
          </cell>
          <cell r="DY155">
            <v>250</v>
          </cell>
          <cell r="DZ155">
            <v>501.37700000000001</v>
          </cell>
          <cell r="EA155">
            <v>275</v>
          </cell>
          <cell r="EB155">
            <v>501.24700000000001</v>
          </cell>
          <cell r="EC155">
            <v>300</v>
          </cell>
          <cell r="ED155">
            <v>501.22699999999998</v>
          </cell>
          <cell r="EE155">
            <v>300</v>
          </cell>
          <cell r="EF155">
            <v>501.22699999999998</v>
          </cell>
          <cell r="EG155">
            <v>300</v>
          </cell>
          <cell r="EH155">
            <v>501.22699999999998</v>
          </cell>
          <cell r="EI155">
            <v>300</v>
          </cell>
          <cell r="EJ155">
            <v>501.22699999999998</v>
          </cell>
          <cell r="EK155">
            <v>300</v>
          </cell>
          <cell r="EL155">
            <v>501.22699999999998</v>
          </cell>
          <cell r="EM155">
            <v>300</v>
          </cell>
          <cell r="EN155">
            <v>501.22699999999998</v>
          </cell>
          <cell r="EO155">
            <v>300</v>
          </cell>
          <cell r="EP155">
            <v>501.22699999999998</v>
          </cell>
          <cell r="EQ155">
            <v>300</v>
          </cell>
          <cell r="ER155">
            <v>501.22699999999998</v>
          </cell>
        </row>
        <row r="156">
          <cell r="B156">
            <v>22464</v>
          </cell>
          <cell r="C156">
            <v>504.02699999999999</v>
          </cell>
          <cell r="D156">
            <v>501.73699999999997</v>
          </cell>
          <cell r="E156">
            <v>1.2819999999999999E-3</v>
          </cell>
          <cell r="F156">
            <v>65</v>
          </cell>
          <cell r="G156">
            <v>3.06</v>
          </cell>
          <cell r="H156">
            <v>50</v>
          </cell>
          <cell r="I156">
            <v>2.16</v>
          </cell>
          <cell r="J156">
            <v>4.9163179916317992</v>
          </cell>
          <cell r="K156">
            <v>182.82</v>
          </cell>
          <cell r="L156">
            <v>174.18</v>
          </cell>
          <cell r="M156">
            <v>373.17420000000004</v>
          </cell>
          <cell r="N156">
            <v>225.3312</v>
          </cell>
          <cell r="O156">
            <v>76.032986902919802</v>
          </cell>
          <cell r="P156">
            <v>109.6598136627991</v>
          </cell>
          <cell r="Q156">
            <v>4.9080565580893873</v>
          </cell>
          <cell r="R156">
            <v>2.0548201977881089</v>
          </cell>
          <cell r="S156">
            <v>212.94540000000001</v>
          </cell>
          <cell r="T156">
            <v>2.8006975481825052</v>
          </cell>
          <cell r="U156">
            <v>3.523863209092891</v>
          </cell>
          <cell r="V156">
            <v>750.39046060556927</v>
          </cell>
          <cell r="W156">
            <v>0.13433858736705134</v>
          </cell>
          <cell r="X156">
            <v>0.17319912755701308</v>
          </cell>
          <cell r="Y156">
            <v>5.1220986637482291</v>
          </cell>
          <cell r="Z156">
            <v>2.8665363362476275</v>
          </cell>
          <cell r="AA156">
            <v>1911.4350711653146</v>
          </cell>
          <cell r="AB156">
            <v>645.92007249028143</v>
          </cell>
          <cell r="AC156">
            <v>2557.3551436555963</v>
          </cell>
          <cell r="AE156">
            <v>500.3933520000013</v>
          </cell>
          <cell r="AF156">
            <v>500.3933520000013</v>
          </cell>
          <cell r="AG156">
            <v>495.17335200000127</v>
          </cell>
          <cell r="AH156">
            <v>495.17335200000127</v>
          </cell>
          <cell r="AI156">
            <v>498.23335200000128</v>
          </cell>
          <cell r="AJ156">
            <v>503.3933520000013</v>
          </cell>
          <cell r="AK156">
            <v>129</v>
          </cell>
          <cell r="AL156">
            <v>120</v>
          </cell>
          <cell r="AM156">
            <v>76.025749999979894</v>
          </cell>
          <cell r="AN156">
            <v>130.07142857142858</v>
          </cell>
          <cell r="AO156">
            <v>130.3857142857143</v>
          </cell>
          <cell r="AP156">
            <v>260.45714285714291</v>
          </cell>
          <cell r="BO156">
            <v>300</v>
          </cell>
          <cell r="BP156">
            <v>500.947</v>
          </cell>
          <cell r="BQ156">
            <v>300</v>
          </cell>
          <cell r="BR156">
            <v>500.947</v>
          </cell>
          <cell r="BS156">
            <v>300</v>
          </cell>
          <cell r="BT156">
            <v>500.947</v>
          </cell>
          <cell r="BU156">
            <v>300</v>
          </cell>
          <cell r="BV156">
            <v>500.947</v>
          </cell>
          <cell r="BW156">
            <v>300</v>
          </cell>
          <cell r="BX156">
            <v>500.947</v>
          </cell>
          <cell r="BY156">
            <v>300</v>
          </cell>
          <cell r="BZ156">
            <v>500.947</v>
          </cell>
          <cell r="CA156">
            <v>300</v>
          </cell>
          <cell r="CB156">
            <v>500.947</v>
          </cell>
          <cell r="CC156">
            <v>300</v>
          </cell>
          <cell r="CD156">
            <v>500.947</v>
          </cell>
          <cell r="CE156">
            <v>300</v>
          </cell>
          <cell r="CF156">
            <v>500.947</v>
          </cell>
          <cell r="CG156">
            <v>275</v>
          </cell>
          <cell r="CH156">
            <v>500.97699999999998</v>
          </cell>
          <cell r="CI156">
            <v>250</v>
          </cell>
          <cell r="CJ156">
            <v>501.02699999999999</v>
          </cell>
          <cell r="CK156">
            <v>225</v>
          </cell>
          <cell r="CL156">
            <v>501.12700000000001</v>
          </cell>
          <cell r="CM156">
            <v>200</v>
          </cell>
          <cell r="CN156">
            <v>501.34699999999998</v>
          </cell>
          <cell r="CO156">
            <v>175</v>
          </cell>
          <cell r="CP156">
            <v>501.62700000000001</v>
          </cell>
          <cell r="CQ156">
            <v>150</v>
          </cell>
          <cell r="CR156">
            <v>501.72699999999998</v>
          </cell>
          <cell r="CS156">
            <v>125</v>
          </cell>
          <cell r="CT156">
            <v>501.827</v>
          </cell>
          <cell r="CU156">
            <v>100</v>
          </cell>
          <cell r="CV156">
            <v>501.72699999999998</v>
          </cell>
          <cell r="CW156">
            <v>75</v>
          </cell>
          <cell r="CX156">
            <v>501.92700000000002</v>
          </cell>
          <cell r="CY156">
            <v>50</v>
          </cell>
          <cell r="CZ156">
            <v>504.03699999999998</v>
          </cell>
          <cell r="DA156">
            <v>25</v>
          </cell>
          <cell r="DB156">
            <v>504.327</v>
          </cell>
          <cell r="DE156">
            <v>25</v>
          </cell>
          <cell r="DF156">
            <v>503.92700000000002</v>
          </cell>
          <cell r="DG156">
            <v>50</v>
          </cell>
          <cell r="DH156">
            <v>504.12700000000001</v>
          </cell>
          <cell r="DI156">
            <v>75</v>
          </cell>
          <cell r="DJ156">
            <v>504.02699999999999</v>
          </cell>
          <cell r="DK156">
            <v>100</v>
          </cell>
          <cell r="DL156">
            <v>502.62700000000001</v>
          </cell>
          <cell r="DM156">
            <v>125</v>
          </cell>
          <cell r="DN156">
            <v>502.52699999999999</v>
          </cell>
          <cell r="DO156">
            <v>150</v>
          </cell>
          <cell r="DP156">
            <v>502.827</v>
          </cell>
          <cell r="DQ156">
            <v>175</v>
          </cell>
          <cell r="DR156">
            <v>502.62700000000001</v>
          </cell>
          <cell r="DS156">
            <v>200</v>
          </cell>
          <cell r="DT156">
            <v>502.827</v>
          </cell>
          <cell r="DU156">
            <v>225</v>
          </cell>
          <cell r="DV156">
            <v>502.72699999999998</v>
          </cell>
          <cell r="DW156">
            <v>250</v>
          </cell>
          <cell r="DX156">
            <v>502.62700000000001</v>
          </cell>
          <cell r="DY156">
            <v>275</v>
          </cell>
          <cell r="DZ156">
            <v>502.577</v>
          </cell>
          <cell r="EA156">
            <v>300</v>
          </cell>
          <cell r="EB156">
            <v>502.52699999999999</v>
          </cell>
          <cell r="EC156">
            <v>300</v>
          </cell>
          <cell r="ED156">
            <v>502.52699999999999</v>
          </cell>
          <cell r="EE156">
            <v>300</v>
          </cell>
          <cell r="EF156">
            <v>502.52699999999999</v>
          </cell>
          <cell r="EG156">
            <v>300</v>
          </cell>
          <cell r="EH156">
            <v>502.52699999999999</v>
          </cell>
          <cell r="EI156">
            <v>300</v>
          </cell>
          <cell r="EJ156">
            <v>502.52699999999999</v>
          </cell>
          <cell r="EK156">
            <v>300</v>
          </cell>
          <cell r="EL156">
            <v>502.52699999999999</v>
          </cell>
          <cell r="EM156">
            <v>300</v>
          </cell>
          <cell r="EN156">
            <v>502.52699999999999</v>
          </cell>
          <cell r="EO156">
            <v>300</v>
          </cell>
          <cell r="EP156">
            <v>502.52699999999999</v>
          </cell>
          <cell r="EQ156">
            <v>300</v>
          </cell>
          <cell r="ER156">
            <v>502.52699999999999</v>
          </cell>
        </row>
        <row r="157">
          <cell r="B157">
            <v>22473</v>
          </cell>
          <cell r="C157">
            <v>504.827</v>
          </cell>
          <cell r="D157">
            <v>504.327</v>
          </cell>
          <cell r="E157">
            <v>1.2819999999999999E-3</v>
          </cell>
          <cell r="F157">
            <v>65</v>
          </cell>
          <cell r="G157">
            <v>3.06</v>
          </cell>
          <cell r="H157">
            <v>50</v>
          </cell>
          <cell r="I157">
            <v>2.16</v>
          </cell>
          <cell r="J157">
            <v>4.9163179916317992</v>
          </cell>
          <cell r="K157">
            <v>182.82</v>
          </cell>
          <cell r="L157">
            <v>174.18</v>
          </cell>
          <cell r="M157">
            <v>373.17420000000004</v>
          </cell>
          <cell r="N157">
            <v>225.3312</v>
          </cell>
          <cell r="O157">
            <v>76.032986902919802</v>
          </cell>
          <cell r="P157">
            <v>109.6598136627991</v>
          </cell>
          <cell r="Q157">
            <v>4.9080565580893873</v>
          </cell>
          <cell r="R157">
            <v>2.0548201977881089</v>
          </cell>
          <cell r="S157">
            <v>212.94540000000001</v>
          </cell>
          <cell r="T157">
            <v>2.8006975481825052</v>
          </cell>
          <cell r="U157">
            <v>3.523863209092891</v>
          </cell>
          <cell r="V157">
            <v>750.39046060556927</v>
          </cell>
          <cell r="W157">
            <v>0.13433858736705134</v>
          </cell>
          <cell r="X157">
            <v>0.17319912755701308</v>
          </cell>
          <cell r="Y157">
            <v>5.1220986637482291</v>
          </cell>
          <cell r="Z157">
            <v>2.8665363362476275</v>
          </cell>
          <cell r="AA157">
            <v>1911.4350711653146</v>
          </cell>
          <cell r="AB157">
            <v>645.92007249028143</v>
          </cell>
          <cell r="AC157">
            <v>2557.3551436555963</v>
          </cell>
          <cell r="AE157">
            <v>500.38181400000133</v>
          </cell>
          <cell r="AF157">
            <v>500.38181400000133</v>
          </cell>
          <cell r="AG157">
            <v>495.1618140000013</v>
          </cell>
          <cell r="AH157">
            <v>495.1618140000013</v>
          </cell>
          <cell r="AI157">
            <v>498.2218140000013</v>
          </cell>
          <cell r="AJ157">
            <v>503.38181400000133</v>
          </cell>
          <cell r="AK157">
            <v>124</v>
          </cell>
          <cell r="AL157">
            <v>114</v>
          </cell>
          <cell r="AM157">
            <v>89.986118749987838</v>
          </cell>
          <cell r="AN157">
            <v>130.07142857142858</v>
          </cell>
          <cell r="AO157">
            <v>130.3857142857143</v>
          </cell>
          <cell r="AP157">
            <v>260.45714285714291</v>
          </cell>
          <cell r="BO157">
            <v>300</v>
          </cell>
          <cell r="BP157">
            <v>503.22699999999998</v>
          </cell>
          <cell r="BQ157">
            <v>300</v>
          </cell>
          <cell r="BR157">
            <v>503.22699999999998</v>
          </cell>
          <cell r="BS157">
            <v>300</v>
          </cell>
          <cell r="BT157">
            <v>503.22699999999998</v>
          </cell>
          <cell r="BU157">
            <v>300</v>
          </cell>
          <cell r="BV157">
            <v>503.22699999999998</v>
          </cell>
          <cell r="BW157">
            <v>300</v>
          </cell>
          <cell r="BX157">
            <v>503.22699999999998</v>
          </cell>
          <cell r="BY157">
            <v>300</v>
          </cell>
          <cell r="BZ157">
            <v>503.22699999999998</v>
          </cell>
          <cell r="CA157">
            <v>300</v>
          </cell>
          <cell r="CB157">
            <v>503.22699999999998</v>
          </cell>
          <cell r="CC157">
            <v>300</v>
          </cell>
          <cell r="CD157">
            <v>503.22699999999998</v>
          </cell>
          <cell r="CE157">
            <v>300</v>
          </cell>
          <cell r="CF157">
            <v>503.22699999999998</v>
          </cell>
          <cell r="CG157">
            <v>275</v>
          </cell>
          <cell r="CH157">
            <v>503.327</v>
          </cell>
          <cell r="CI157">
            <v>250</v>
          </cell>
          <cell r="CJ157">
            <v>503.37700000000001</v>
          </cell>
          <cell r="CK157">
            <v>225</v>
          </cell>
          <cell r="CL157">
            <v>503.42700000000002</v>
          </cell>
          <cell r="CM157">
            <v>200</v>
          </cell>
          <cell r="CN157">
            <v>503.52699999999999</v>
          </cell>
          <cell r="CO157">
            <v>175</v>
          </cell>
          <cell r="CP157">
            <v>503.62700000000001</v>
          </cell>
          <cell r="CQ157">
            <v>150</v>
          </cell>
          <cell r="CR157">
            <v>503.827</v>
          </cell>
          <cell r="CS157">
            <v>125</v>
          </cell>
          <cell r="CT157">
            <v>504.02699999999999</v>
          </cell>
          <cell r="CU157">
            <v>100</v>
          </cell>
          <cell r="CV157">
            <v>504.02699999999999</v>
          </cell>
          <cell r="CW157">
            <v>75</v>
          </cell>
          <cell r="CX157">
            <v>504.22699999999998</v>
          </cell>
          <cell r="CY157">
            <v>50</v>
          </cell>
          <cell r="CZ157">
            <v>504.42700000000002</v>
          </cell>
          <cell r="DA157">
            <v>25</v>
          </cell>
          <cell r="DB157">
            <v>504.62700000000001</v>
          </cell>
          <cell r="DE157">
            <v>25</v>
          </cell>
          <cell r="DF157">
            <v>504.827</v>
          </cell>
          <cell r="DG157">
            <v>50</v>
          </cell>
          <cell r="DH157">
            <v>504.92700000000002</v>
          </cell>
          <cell r="DI157">
            <v>75</v>
          </cell>
          <cell r="DJ157">
            <v>504.02699999999999</v>
          </cell>
          <cell r="DK157">
            <v>100</v>
          </cell>
          <cell r="DL157">
            <v>504.92700000000002</v>
          </cell>
          <cell r="DM157">
            <v>125</v>
          </cell>
          <cell r="DN157">
            <v>505.12700000000001</v>
          </cell>
          <cell r="DO157">
            <v>150</v>
          </cell>
          <cell r="DP157">
            <v>505.22699999999998</v>
          </cell>
          <cell r="DQ157">
            <v>175</v>
          </cell>
          <cell r="DR157">
            <v>505.327</v>
          </cell>
          <cell r="DS157">
            <v>200</v>
          </cell>
          <cell r="DT157">
            <v>505.327</v>
          </cell>
          <cell r="DU157">
            <v>225</v>
          </cell>
          <cell r="DV157">
            <v>505.37700000000001</v>
          </cell>
          <cell r="DW157">
            <v>250</v>
          </cell>
          <cell r="DX157">
            <v>505.33699999999999</v>
          </cell>
          <cell r="DY157">
            <v>275</v>
          </cell>
          <cell r="DZ157">
            <v>505.37700000000001</v>
          </cell>
          <cell r="EA157">
            <v>300</v>
          </cell>
          <cell r="EB157">
            <v>505.42700000000002</v>
          </cell>
          <cell r="EC157">
            <v>300</v>
          </cell>
          <cell r="ED157">
            <v>505.42700000000002</v>
          </cell>
          <cell r="EE157">
            <v>300</v>
          </cell>
          <cell r="EF157">
            <v>505.42700000000002</v>
          </cell>
          <cell r="EG157">
            <v>300</v>
          </cell>
          <cell r="EH157">
            <v>505.42700000000002</v>
          </cell>
          <cell r="EI157">
            <v>300</v>
          </cell>
          <cell r="EJ157">
            <v>505.42700000000002</v>
          </cell>
          <cell r="EK157">
            <v>300</v>
          </cell>
          <cell r="EL157">
            <v>505.42700000000002</v>
          </cell>
          <cell r="EM157">
            <v>300</v>
          </cell>
          <cell r="EN157">
            <v>505.42700000000002</v>
          </cell>
          <cell r="EO157">
            <v>300</v>
          </cell>
          <cell r="EP157">
            <v>505.42700000000002</v>
          </cell>
          <cell r="EQ157">
            <v>300</v>
          </cell>
          <cell r="ER157">
            <v>505.42700000000002</v>
          </cell>
        </row>
        <row r="158">
          <cell r="B158">
            <v>22483</v>
          </cell>
          <cell r="C158">
            <v>504.827</v>
          </cell>
          <cell r="D158">
            <v>504.17700000000002</v>
          </cell>
          <cell r="E158">
            <v>1.2819999999999999E-3</v>
          </cell>
          <cell r="F158">
            <v>65</v>
          </cell>
          <cell r="G158">
            <v>3.06</v>
          </cell>
          <cell r="H158">
            <v>50</v>
          </cell>
          <cell r="I158">
            <v>2.16</v>
          </cell>
          <cell r="J158">
            <v>4.9163179916317992</v>
          </cell>
          <cell r="K158">
            <v>182.82</v>
          </cell>
          <cell r="L158">
            <v>174.18</v>
          </cell>
          <cell r="M158">
            <v>373.17420000000004</v>
          </cell>
          <cell r="N158">
            <v>225.3312</v>
          </cell>
          <cell r="O158">
            <v>76.032986902919802</v>
          </cell>
          <cell r="P158">
            <v>109.6598136627991</v>
          </cell>
          <cell r="Q158">
            <v>4.9080565580893873</v>
          </cell>
          <cell r="R158">
            <v>2.0548201977881089</v>
          </cell>
          <cell r="S158">
            <v>212.94540000000001</v>
          </cell>
          <cell r="T158">
            <v>2.8006975481825052</v>
          </cell>
          <cell r="U158">
            <v>3.523863209092891</v>
          </cell>
          <cell r="V158">
            <v>750.39046060556927</v>
          </cell>
          <cell r="W158">
            <v>0.13433858736705134</v>
          </cell>
          <cell r="X158">
            <v>0.17319912755701308</v>
          </cell>
          <cell r="Y158">
            <v>5.1220986637482291</v>
          </cell>
          <cell r="Z158">
            <v>2.8665363362476275</v>
          </cell>
          <cell r="AA158">
            <v>1911.4350711653146</v>
          </cell>
          <cell r="AB158">
            <v>645.92007249028143</v>
          </cell>
          <cell r="AC158">
            <v>2557.3551436555963</v>
          </cell>
          <cell r="AE158">
            <v>500.36899400000135</v>
          </cell>
          <cell r="AF158">
            <v>500.36899400000135</v>
          </cell>
          <cell r="AG158">
            <v>495.14899400000132</v>
          </cell>
          <cell r="AH158">
            <v>495.14899400000132</v>
          </cell>
          <cell r="AI158">
            <v>498.20899400000133</v>
          </cell>
          <cell r="AJ158">
            <v>503.36899400000135</v>
          </cell>
          <cell r="AK158">
            <v>124</v>
          </cell>
          <cell r="AL158">
            <v>115</v>
          </cell>
          <cell r="AM158">
            <v>90.106306249987611</v>
          </cell>
          <cell r="AN158">
            <v>130.07142857142858</v>
          </cell>
          <cell r="AO158">
            <v>130.3857142857143</v>
          </cell>
          <cell r="AP158">
            <v>260.45714285714291</v>
          </cell>
          <cell r="BO158">
            <v>300</v>
          </cell>
          <cell r="BP158">
            <v>503.52699999999999</v>
          </cell>
          <cell r="BQ158">
            <v>300</v>
          </cell>
          <cell r="BR158">
            <v>503.52699999999999</v>
          </cell>
          <cell r="BS158">
            <v>300</v>
          </cell>
          <cell r="BT158">
            <v>503.52699999999999</v>
          </cell>
          <cell r="BU158">
            <v>300</v>
          </cell>
          <cell r="BV158">
            <v>503.52699999999999</v>
          </cell>
          <cell r="BW158">
            <v>300</v>
          </cell>
          <cell r="BX158">
            <v>503.52699999999999</v>
          </cell>
          <cell r="BY158">
            <v>300</v>
          </cell>
          <cell r="BZ158">
            <v>503.52699999999999</v>
          </cell>
          <cell r="CA158">
            <v>300</v>
          </cell>
          <cell r="CB158">
            <v>503.52699999999999</v>
          </cell>
          <cell r="CC158">
            <v>300</v>
          </cell>
          <cell r="CD158">
            <v>503.52699999999999</v>
          </cell>
          <cell r="CE158">
            <v>300</v>
          </cell>
          <cell r="CF158">
            <v>503.52699999999999</v>
          </cell>
          <cell r="CG158">
            <v>275</v>
          </cell>
          <cell r="CH158">
            <v>503.62700000000001</v>
          </cell>
          <cell r="CI158">
            <v>250</v>
          </cell>
          <cell r="CJ158">
            <v>503.64699999999999</v>
          </cell>
          <cell r="CK158">
            <v>225</v>
          </cell>
          <cell r="CL158">
            <v>503.72699999999998</v>
          </cell>
          <cell r="CM158">
            <v>200</v>
          </cell>
          <cell r="CN158">
            <v>503.92700000000002</v>
          </cell>
          <cell r="CO158">
            <v>175</v>
          </cell>
          <cell r="CP158">
            <v>504.02699999999999</v>
          </cell>
          <cell r="CQ158">
            <v>150</v>
          </cell>
          <cell r="CR158">
            <v>504.02699999999999</v>
          </cell>
          <cell r="CS158">
            <v>125</v>
          </cell>
          <cell r="CT158">
            <v>504.12700000000001</v>
          </cell>
          <cell r="CU158">
            <v>100</v>
          </cell>
          <cell r="CV158">
            <v>504.327</v>
          </cell>
          <cell r="CW158">
            <v>75</v>
          </cell>
          <cell r="CX158">
            <v>504.42700000000002</v>
          </cell>
          <cell r="CY158">
            <v>50</v>
          </cell>
          <cell r="CZ158">
            <v>504.52699999999999</v>
          </cell>
          <cell r="DA158">
            <v>25</v>
          </cell>
          <cell r="DB158">
            <v>504.62700000000001</v>
          </cell>
          <cell r="DE158">
            <v>25</v>
          </cell>
          <cell r="DF158">
            <v>504.827</v>
          </cell>
          <cell r="DG158">
            <v>50</v>
          </cell>
          <cell r="DH158">
            <v>505.02699999999999</v>
          </cell>
          <cell r="DI158">
            <v>75</v>
          </cell>
          <cell r="DJ158">
            <v>505.02699999999999</v>
          </cell>
          <cell r="DK158">
            <v>100</v>
          </cell>
          <cell r="DL158">
            <v>505.22699999999998</v>
          </cell>
          <cell r="DM158">
            <v>125</v>
          </cell>
          <cell r="DN158">
            <v>505.12700000000001</v>
          </cell>
          <cell r="DO158">
            <v>150</v>
          </cell>
          <cell r="DP158">
            <v>505.327</v>
          </cell>
          <cell r="DQ158">
            <v>175</v>
          </cell>
          <cell r="DR158">
            <v>505.25700000000001</v>
          </cell>
          <cell r="DS158">
            <v>200</v>
          </cell>
          <cell r="DT158">
            <v>505.23700000000002</v>
          </cell>
          <cell r="DU158">
            <v>225</v>
          </cell>
          <cell r="DV158">
            <v>505.12700000000001</v>
          </cell>
          <cell r="DW158">
            <v>250</v>
          </cell>
          <cell r="DX158">
            <v>505.02699999999999</v>
          </cell>
          <cell r="DY158">
            <v>275</v>
          </cell>
          <cell r="DZ158">
            <v>505.92700000000002</v>
          </cell>
          <cell r="EA158">
            <v>300</v>
          </cell>
          <cell r="EB158">
            <v>504.827</v>
          </cell>
          <cell r="EC158">
            <v>300</v>
          </cell>
          <cell r="ED158">
            <v>504.827</v>
          </cell>
          <cell r="EE158">
            <v>300</v>
          </cell>
          <cell r="EF158">
            <v>504.827</v>
          </cell>
          <cell r="EG158">
            <v>300</v>
          </cell>
          <cell r="EH158">
            <v>504.827</v>
          </cell>
          <cell r="EI158">
            <v>300</v>
          </cell>
          <cell r="EJ158">
            <v>504.827</v>
          </cell>
          <cell r="EK158">
            <v>300</v>
          </cell>
          <cell r="EL158">
            <v>504.827</v>
          </cell>
          <cell r="EM158">
            <v>300</v>
          </cell>
          <cell r="EN158">
            <v>504.827</v>
          </cell>
          <cell r="EO158">
            <v>300</v>
          </cell>
          <cell r="EP158">
            <v>504.827</v>
          </cell>
          <cell r="EQ158">
            <v>300</v>
          </cell>
          <cell r="ER158">
            <v>504.827</v>
          </cell>
        </row>
        <row r="159">
          <cell r="B159">
            <v>22494</v>
          </cell>
          <cell r="C159">
            <v>505.12700000000001</v>
          </cell>
          <cell r="D159">
            <v>504.517</v>
          </cell>
          <cell r="E159">
            <v>1.2819999999999999E-3</v>
          </cell>
          <cell r="F159">
            <v>65</v>
          </cell>
          <cell r="G159">
            <v>3.06</v>
          </cell>
          <cell r="H159">
            <v>50</v>
          </cell>
          <cell r="I159">
            <v>2.16</v>
          </cell>
          <cell r="J159">
            <v>4.9163179916317992</v>
          </cell>
          <cell r="K159">
            <v>182.82</v>
          </cell>
          <cell r="L159">
            <v>174.18</v>
          </cell>
          <cell r="M159">
            <v>373.17420000000004</v>
          </cell>
          <cell r="N159">
            <v>225.3312</v>
          </cell>
          <cell r="O159">
            <v>76.032986902919802</v>
          </cell>
          <cell r="P159">
            <v>109.6598136627991</v>
          </cell>
          <cell r="Q159">
            <v>4.9080565580893873</v>
          </cell>
          <cell r="R159">
            <v>2.0548201977881089</v>
          </cell>
          <cell r="S159">
            <v>212.94540000000001</v>
          </cell>
          <cell r="T159">
            <v>2.8006975481825052</v>
          </cell>
          <cell r="U159">
            <v>3.523863209092891</v>
          </cell>
          <cell r="V159">
            <v>750.39046060556927</v>
          </cell>
          <cell r="W159">
            <v>0.13433858736705134</v>
          </cell>
          <cell r="X159">
            <v>0.17319912755701308</v>
          </cell>
          <cell r="Y159">
            <v>5.1220986637482291</v>
          </cell>
          <cell r="Z159">
            <v>2.8665363362476275</v>
          </cell>
          <cell r="AA159">
            <v>1911.4350711653146</v>
          </cell>
          <cell r="AB159">
            <v>645.92007249028143</v>
          </cell>
          <cell r="AC159">
            <v>2557.3551436555963</v>
          </cell>
          <cell r="AE159">
            <v>500.35489200000137</v>
          </cell>
          <cell r="AF159">
            <v>500.35489200000137</v>
          </cell>
          <cell r="AG159">
            <v>495.13489200000134</v>
          </cell>
          <cell r="AH159">
            <v>495.13489200000134</v>
          </cell>
          <cell r="AI159">
            <v>498.19489200000135</v>
          </cell>
          <cell r="AJ159">
            <v>503.35489200000137</v>
          </cell>
          <cell r="AK159">
            <v>123</v>
          </cell>
          <cell r="AL159">
            <v>114</v>
          </cell>
          <cell r="AM159">
            <v>94.051012499987337</v>
          </cell>
          <cell r="AN159">
            <v>130.07142857142858</v>
          </cell>
          <cell r="AO159">
            <v>130.3857142857143</v>
          </cell>
          <cell r="AP159">
            <v>260.45714285714291</v>
          </cell>
          <cell r="BO159">
            <v>300</v>
          </cell>
          <cell r="BP159">
            <v>503.70699999999999</v>
          </cell>
          <cell r="BQ159">
            <v>300</v>
          </cell>
          <cell r="BR159">
            <v>503.70699999999999</v>
          </cell>
          <cell r="BS159">
            <v>300</v>
          </cell>
          <cell r="BT159">
            <v>503.70699999999999</v>
          </cell>
          <cell r="BU159">
            <v>300</v>
          </cell>
          <cell r="BV159">
            <v>503.70699999999999</v>
          </cell>
          <cell r="BW159">
            <v>300</v>
          </cell>
          <cell r="BX159">
            <v>503.70699999999999</v>
          </cell>
          <cell r="BY159">
            <v>300</v>
          </cell>
          <cell r="BZ159">
            <v>503.70699999999999</v>
          </cell>
          <cell r="CA159">
            <v>300</v>
          </cell>
          <cell r="CB159">
            <v>503.70699999999999</v>
          </cell>
          <cell r="CC159">
            <v>300</v>
          </cell>
          <cell r="CD159">
            <v>503.70699999999999</v>
          </cell>
          <cell r="CE159">
            <v>300</v>
          </cell>
          <cell r="CF159">
            <v>503.70699999999999</v>
          </cell>
          <cell r="CG159">
            <v>275</v>
          </cell>
          <cell r="CH159">
            <v>503.71699999999998</v>
          </cell>
          <cell r="CI159">
            <v>250</v>
          </cell>
          <cell r="CJ159">
            <v>503.72699999999998</v>
          </cell>
          <cell r="CK159">
            <v>225</v>
          </cell>
          <cell r="CL159">
            <v>503.77699999999999</v>
          </cell>
          <cell r="CM159">
            <v>200</v>
          </cell>
          <cell r="CN159">
            <v>503.827</v>
          </cell>
          <cell r="CO159">
            <v>175</v>
          </cell>
          <cell r="CP159">
            <v>503.92700000000002</v>
          </cell>
          <cell r="CQ159">
            <v>150</v>
          </cell>
          <cell r="CR159">
            <v>504.37700000000001</v>
          </cell>
          <cell r="CS159">
            <v>125</v>
          </cell>
          <cell r="CT159">
            <v>504.52699999999999</v>
          </cell>
          <cell r="CU159">
            <v>100</v>
          </cell>
          <cell r="CV159">
            <v>504.72699999999998</v>
          </cell>
          <cell r="CW159">
            <v>75</v>
          </cell>
          <cell r="CX159">
            <v>504.827</v>
          </cell>
          <cell r="CY159">
            <v>50</v>
          </cell>
          <cell r="CZ159">
            <v>504.92700000000002</v>
          </cell>
          <cell r="DA159">
            <v>25</v>
          </cell>
          <cell r="DB159">
            <v>505.02699999999999</v>
          </cell>
          <cell r="DE159">
            <v>25</v>
          </cell>
          <cell r="DF159">
            <v>505.34699999999998</v>
          </cell>
          <cell r="DG159">
            <v>50</v>
          </cell>
          <cell r="DH159">
            <v>505.327</v>
          </cell>
          <cell r="DI159">
            <v>75</v>
          </cell>
          <cell r="DJ159">
            <v>505.42700000000002</v>
          </cell>
          <cell r="DK159">
            <v>100</v>
          </cell>
          <cell r="DL159">
            <v>505.62700000000001</v>
          </cell>
          <cell r="DM159">
            <v>125</v>
          </cell>
          <cell r="DN159">
            <v>505.52699999999999</v>
          </cell>
          <cell r="DO159">
            <v>1501</v>
          </cell>
          <cell r="DP159">
            <v>505.50700000000001</v>
          </cell>
          <cell r="DQ159">
            <v>175</v>
          </cell>
          <cell r="DR159">
            <v>505.49700000000001</v>
          </cell>
          <cell r="DS159">
            <v>200</v>
          </cell>
          <cell r="DT159">
            <v>505.47699999999998</v>
          </cell>
          <cell r="DU159">
            <v>225</v>
          </cell>
          <cell r="DV159">
            <v>505.42700000000002</v>
          </cell>
          <cell r="DW159">
            <v>250</v>
          </cell>
          <cell r="DX159">
            <v>505.41699999999997</v>
          </cell>
          <cell r="DY159">
            <v>275</v>
          </cell>
          <cell r="DZ159">
            <v>505.37700000000001</v>
          </cell>
          <cell r="EA159">
            <v>300</v>
          </cell>
          <cell r="EB159">
            <v>505.327</v>
          </cell>
          <cell r="EC159">
            <v>300</v>
          </cell>
          <cell r="ED159">
            <v>505.327</v>
          </cell>
          <cell r="EE159">
            <v>300</v>
          </cell>
          <cell r="EF159">
            <v>505.327</v>
          </cell>
          <cell r="EG159">
            <v>300</v>
          </cell>
          <cell r="EH159">
            <v>505.327</v>
          </cell>
          <cell r="EI159">
            <v>300</v>
          </cell>
          <cell r="EJ159">
            <v>505.327</v>
          </cell>
          <cell r="EK159">
            <v>300</v>
          </cell>
          <cell r="EL159">
            <v>505.327</v>
          </cell>
          <cell r="EM159">
            <v>300</v>
          </cell>
          <cell r="EN159">
            <v>505.327</v>
          </cell>
          <cell r="EO159">
            <v>300</v>
          </cell>
          <cell r="EP159">
            <v>505.327</v>
          </cell>
          <cell r="EQ159">
            <v>300</v>
          </cell>
          <cell r="ER159">
            <v>505.327</v>
          </cell>
        </row>
        <row r="160">
          <cell r="B160">
            <v>22500</v>
          </cell>
          <cell r="C160">
            <v>504.827</v>
          </cell>
          <cell r="D160">
            <v>504.31700000000001</v>
          </cell>
          <cell r="E160">
            <v>1.2819999999999999E-3</v>
          </cell>
          <cell r="F160">
            <v>65</v>
          </cell>
          <cell r="G160">
            <v>3.06</v>
          </cell>
          <cell r="H160">
            <v>50</v>
          </cell>
          <cell r="I160">
            <v>2.16</v>
          </cell>
          <cell r="J160">
            <v>4.9163179916317992</v>
          </cell>
          <cell r="K160">
            <v>182.82</v>
          </cell>
          <cell r="L160">
            <v>174.18</v>
          </cell>
          <cell r="M160">
            <v>373.17420000000004</v>
          </cell>
          <cell r="N160">
            <v>225.3312</v>
          </cell>
          <cell r="O160">
            <v>76.032986902919802</v>
          </cell>
          <cell r="P160">
            <v>109.6598136627991</v>
          </cell>
          <cell r="Q160">
            <v>4.9080565580893873</v>
          </cell>
          <cell r="R160">
            <v>2.0548201977881089</v>
          </cell>
          <cell r="S160">
            <v>212.94540000000001</v>
          </cell>
          <cell r="T160">
            <v>2.8006975481825052</v>
          </cell>
          <cell r="U160">
            <v>3.523863209092891</v>
          </cell>
          <cell r="V160">
            <v>750.39046060556927</v>
          </cell>
          <cell r="W160">
            <v>0.13433858736705134</v>
          </cell>
          <cell r="X160">
            <v>0.17319912755701308</v>
          </cell>
          <cell r="Y160">
            <v>5.1220986637482291</v>
          </cell>
          <cell r="Z160">
            <v>2.8665363362476275</v>
          </cell>
          <cell r="AA160">
            <v>1911.4350711653146</v>
          </cell>
          <cell r="AB160">
            <v>645.92007249028143</v>
          </cell>
          <cell r="AC160">
            <v>2557.3551436555963</v>
          </cell>
          <cell r="AE160">
            <v>500.34720000000135</v>
          </cell>
          <cell r="AF160">
            <v>500.34720000000135</v>
          </cell>
          <cell r="AG160">
            <v>495.12720000000132</v>
          </cell>
          <cell r="AH160">
            <v>495.12720000000132</v>
          </cell>
          <cell r="AI160">
            <v>498.18720000000133</v>
          </cell>
          <cell r="AJ160">
            <v>503.34720000000135</v>
          </cell>
          <cell r="AK160">
            <v>122</v>
          </cell>
          <cell r="AL160">
            <v>116</v>
          </cell>
          <cell r="AM160">
            <v>90.31062499998761</v>
          </cell>
          <cell r="AN160">
            <v>130.07142857142858</v>
          </cell>
          <cell r="AO160">
            <v>130.3857142857143</v>
          </cell>
          <cell r="AP160">
            <v>260.45714285714291</v>
          </cell>
          <cell r="BO160">
            <v>300</v>
          </cell>
          <cell r="BP160">
            <v>504.10700000000003</v>
          </cell>
          <cell r="BQ160">
            <v>300</v>
          </cell>
          <cell r="BR160">
            <v>504.10700000000003</v>
          </cell>
          <cell r="BS160">
            <v>300</v>
          </cell>
          <cell r="BT160">
            <v>504.10700000000003</v>
          </cell>
          <cell r="BU160">
            <v>300</v>
          </cell>
          <cell r="BV160">
            <v>504.10700000000003</v>
          </cell>
          <cell r="BW160">
            <v>300</v>
          </cell>
          <cell r="BX160">
            <v>504.10700000000003</v>
          </cell>
          <cell r="BY160">
            <v>300</v>
          </cell>
          <cell r="BZ160">
            <v>504.10700000000003</v>
          </cell>
          <cell r="CA160">
            <v>300</v>
          </cell>
          <cell r="CB160">
            <v>504.10700000000003</v>
          </cell>
          <cell r="CC160">
            <v>300</v>
          </cell>
          <cell r="CD160">
            <v>504.10700000000003</v>
          </cell>
          <cell r="CE160">
            <v>300</v>
          </cell>
          <cell r="CF160">
            <v>504.10700000000003</v>
          </cell>
          <cell r="CG160">
            <v>275</v>
          </cell>
          <cell r="CH160">
            <v>504.12700000000001</v>
          </cell>
          <cell r="CI160">
            <v>250</v>
          </cell>
          <cell r="CJ160">
            <v>504.17700000000002</v>
          </cell>
          <cell r="CK160">
            <v>225</v>
          </cell>
          <cell r="CL160">
            <v>504.20699999999999</v>
          </cell>
          <cell r="CM160">
            <v>200</v>
          </cell>
          <cell r="CN160">
            <v>504.22699999999998</v>
          </cell>
          <cell r="CO160">
            <v>175</v>
          </cell>
          <cell r="CP160">
            <v>504.24700000000001</v>
          </cell>
          <cell r="CQ160">
            <v>150</v>
          </cell>
          <cell r="CR160">
            <v>504.27699999999999</v>
          </cell>
          <cell r="CS160">
            <v>125</v>
          </cell>
          <cell r="CT160">
            <v>504.327</v>
          </cell>
          <cell r="CU160">
            <v>100</v>
          </cell>
          <cell r="CV160">
            <v>504.52699999999999</v>
          </cell>
          <cell r="CW160">
            <v>75</v>
          </cell>
          <cell r="CX160">
            <v>504.64699999999999</v>
          </cell>
          <cell r="CY160">
            <v>50</v>
          </cell>
          <cell r="CZ160">
            <v>504.72699999999998</v>
          </cell>
          <cell r="DA160">
            <v>25</v>
          </cell>
          <cell r="DB160">
            <v>504.827</v>
          </cell>
          <cell r="DE160">
            <v>25</v>
          </cell>
          <cell r="DF160">
            <v>504.62700000000001</v>
          </cell>
          <cell r="DG160">
            <v>50</v>
          </cell>
          <cell r="DH160">
            <v>504.72699999999998</v>
          </cell>
          <cell r="DI160">
            <v>75</v>
          </cell>
          <cell r="DJ160">
            <v>505.12700000000001</v>
          </cell>
          <cell r="DK160">
            <v>100</v>
          </cell>
          <cell r="DL160">
            <v>505.22699999999998</v>
          </cell>
          <cell r="DM160">
            <v>125</v>
          </cell>
          <cell r="DN160">
            <v>505.12200000000001</v>
          </cell>
          <cell r="DO160">
            <v>150</v>
          </cell>
          <cell r="DP160">
            <v>505.22699999999998</v>
          </cell>
          <cell r="DQ160">
            <v>175</v>
          </cell>
          <cell r="DR160">
            <v>505.02699999999999</v>
          </cell>
          <cell r="DS160">
            <v>200</v>
          </cell>
          <cell r="DT160">
            <v>504.827</v>
          </cell>
          <cell r="DU160">
            <v>225</v>
          </cell>
          <cell r="DV160">
            <v>504.72699999999998</v>
          </cell>
          <cell r="DW160">
            <v>250</v>
          </cell>
          <cell r="DX160">
            <v>504.62700000000001</v>
          </cell>
          <cell r="DY160">
            <v>275</v>
          </cell>
          <cell r="DZ160">
            <v>504.54700000000003</v>
          </cell>
          <cell r="EA160">
            <v>300</v>
          </cell>
          <cell r="EB160">
            <v>504.52699999999999</v>
          </cell>
          <cell r="EC160">
            <v>300</v>
          </cell>
          <cell r="ED160">
            <v>504.52699999999999</v>
          </cell>
          <cell r="EE160">
            <v>300</v>
          </cell>
          <cell r="EF160">
            <v>504.52699999999999</v>
          </cell>
          <cell r="EG160">
            <v>300</v>
          </cell>
          <cell r="EH160">
            <v>504.52699999999999</v>
          </cell>
          <cell r="EI160">
            <v>300</v>
          </cell>
          <cell r="EJ160">
            <v>504.52699999999999</v>
          </cell>
          <cell r="EK160">
            <v>300</v>
          </cell>
          <cell r="EL160">
            <v>504.52699999999999</v>
          </cell>
          <cell r="EM160">
            <v>300</v>
          </cell>
          <cell r="EN160">
            <v>504.52699999999999</v>
          </cell>
          <cell r="EO160">
            <v>300</v>
          </cell>
          <cell r="EP160">
            <v>504.52699999999999</v>
          </cell>
          <cell r="EQ160">
            <v>300</v>
          </cell>
          <cell r="ER160">
            <v>504.52699999999999</v>
          </cell>
        </row>
        <row r="161">
          <cell r="B161">
            <v>22522</v>
          </cell>
          <cell r="C161">
            <v>504.72699999999998</v>
          </cell>
          <cell r="D161">
            <v>504.21199999999999</v>
          </cell>
          <cell r="E161">
            <v>1.2819999999999999E-3</v>
          </cell>
          <cell r="F161">
            <v>65</v>
          </cell>
          <cell r="G161">
            <v>3.06</v>
          </cell>
          <cell r="H161">
            <v>50</v>
          </cell>
          <cell r="I161">
            <v>2.16</v>
          </cell>
          <cell r="J161">
            <v>4.9163179916317992</v>
          </cell>
          <cell r="K161">
            <v>182.82</v>
          </cell>
          <cell r="L161">
            <v>174.18</v>
          </cell>
          <cell r="M161">
            <v>373.17420000000004</v>
          </cell>
          <cell r="N161">
            <v>225.3312</v>
          </cell>
          <cell r="O161">
            <v>76.032986902919802</v>
          </cell>
          <cell r="P161">
            <v>109.6598136627991</v>
          </cell>
          <cell r="Q161">
            <v>4.9080565580893873</v>
          </cell>
          <cell r="R161">
            <v>2.0548201977881089</v>
          </cell>
          <cell r="S161">
            <v>212.94540000000001</v>
          </cell>
          <cell r="T161">
            <v>2.8006975481825052</v>
          </cell>
          <cell r="U161">
            <v>3.523863209092891</v>
          </cell>
          <cell r="V161">
            <v>750.39046060556927</v>
          </cell>
          <cell r="W161">
            <v>0.13433858736705134</v>
          </cell>
          <cell r="X161">
            <v>0.17319912755701308</v>
          </cell>
          <cell r="Y161">
            <v>5.1220986637482291</v>
          </cell>
          <cell r="Z161">
            <v>2.8665363362476275</v>
          </cell>
          <cell r="AA161">
            <v>1911.4350711653146</v>
          </cell>
          <cell r="AB161">
            <v>645.92007249028143</v>
          </cell>
          <cell r="AC161">
            <v>2557.3551436555963</v>
          </cell>
          <cell r="AE161">
            <v>500.31899600000133</v>
          </cell>
          <cell r="AF161">
            <v>500.31899600000133</v>
          </cell>
          <cell r="AG161">
            <v>495.09899600000131</v>
          </cell>
          <cell r="AH161">
            <v>495.09899600000131</v>
          </cell>
          <cell r="AI161">
            <v>498.15899600000131</v>
          </cell>
          <cell r="AJ161">
            <v>503.31899600000133</v>
          </cell>
          <cell r="AK161">
            <v>124</v>
          </cell>
          <cell r="AL161">
            <v>114</v>
          </cell>
          <cell r="AM161">
            <v>89.325037499987658</v>
          </cell>
          <cell r="AN161">
            <v>130.07142857142858</v>
          </cell>
          <cell r="AO161">
            <v>130.3857142857143</v>
          </cell>
          <cell r="AP161">
            <v>260.45714285714291</v>
          </cell>
          <cell r="BO161">
            <v>300</v>
          </cell>
          <cell r="BP161">
            <v>503.37700000000001</v>
          </cell>
          <cell r="BQ161">
            <v>300</v>
          </cell>
          <cell r="BR161">
            <v>503.37700000000001</v>
          </cell>
          <cell r="BS161">
            <v>300</v>
          </cell>
          <cell r="BT161">
            <v>503.37700000000001</v>
          </cell>
          <cell r="BU161">
            <v>300</v>
          </cell>
          <cell r="BV161">
            <v>503.37700000000001</v>
          </cell>
          <cell r="BW161">
            <v>300</v>
          </cell>
          <cell r="BX161">
            <v>503.37700000000001</v>
          </cell>
          <cell r="BY161">
            <v>300</v>
          </cell>
          <cell r="BZ161">
            <v>503.37700000000001</v>
          </cell>
          <cell r="CA161">
            <v>300</v>
          </cell>
          <cell r="CB161">
            <v>503.37700000000001</v>
          </cell>
          <cell r="CC161">
            <v>300</v>
          </cell>
          <cell r="CD161">
            <v>503.37700000000001</v>
          </cell>
          <cell r="CE161">
            <v>300</v>
          </cell>
          <cell r="CF161">
            <v>503.37700000000001</v>
          </cell>
          <cell r="CG161">
            <v>275</v>
          </cell>
          <cell r="CH161">
            <v>503.47699999999998</v>
          </cell>
          <cell r="CI161">
            <v>250</v>
          </cell>
          <cell r="CJ161">
            <v>503.52699999999999</v>
          </cell>
          <cell r="CK161">
            <v>225</v>
          </cell>
          <cell r="CL161">
            <v>503.62700000000001</v>
          </cell>
          <cell r="CM161">
            <v>200</v>
          </cell>
          <cell r="CN161">
            <v>503.72699999999998</v>
          </cell>
          <cell r="CO161">
            <v>175</v>
          </cell>
          <cell r="CP161">
            <v>503.827</v>
          </cell>
          <cell r="CQ161">
            <v>150</v>
          </cell>
          <cell r="CR161">
            <v>503.827</v>
          </cell>
          <cell r="CS161">
            <v>125</v>
          </cell>
          <cell r="CT161">
            <v>504.02699999999999</v>
          </cell>
          <cell r="CU161">
            <v>100</v>
          </cell>
          <cell r="CV161">
            <v>504.12700000000001</v>
          </cell>
          <cell r="CW161">
            <v>75</v>
          </cell>
          <cell r="CX161">
            <v>504.22699999999998</v>
          </cell>
          <cell r="CY161">
            <v>50</v>
          </cell>
          <cell r="CZ161">
            <v>504.42700000000002</v>
          </cell>
          <cell r="DA161">
            <v>25</v>
          </cell>
          <cell r="DB161">
            <v>504.52699999999999</v>
          </cell>
          <cell r="DE161">
            <v>25</v>
          </cell>
          <cell r="DF161">
            <v>504.62700000000001</v>
          </cell>
          <cell r="DG161">
            <v>50</v>
          </cell>
          <cell r="DH161">
            <v>505.02699999999999</v>
          </cell>
          <cell r="DI161">
            <v>75</v>
          </cell>
          <cell r="DJ161">
            <v>504.92700000000002</v>
          </cell>
          <cell r="DK161">
            <v>100</v>
          </cell>
          <cell r="DL161">
            <v>505.02699999999999</v>
          </cell>
          <cell r="DM161">
            <v>125</v>
          </cell>
          <cell r="DN161">
            <v>505.12700000000001</v>
          </cell>
          <cell r="DO161">
            <v>150</v>
          </cell>
          <cell r="DP161">
            <v>505.12700000000001</v>
          </cell>
          <cell r="DQ161">
            <v>175</v>
          </cell>
          <cell r="DR161">
            <v>505.327</v>
          </cell>
          <cell r="DS161">
            <v>200</v>
          </cell>
          <cell r="DT161">
            <v>505.28699999999998</v>
          </cell>
          <cell r="DU161">
            <v>225</v>
          </cell>
          <cell r="DV161">
            <v>505.17700000000002</v>
          </cell>
          <cell r="DW161">
            <v>250</v>
          </cell>
          <cell r="DX161">
            <v>505.12700000000001</v>
          </cell>
          <cell r="DY161">
            <v>275</v>
          </cell>
          <cell r="DZ161">
            <v>505.90699999999998</v>
          </cell>
          <cell r="EA161">
            <v>300</v>
          </cell>
          <cell r="EB161">
            <v>505.04700000000003</v>
          </cell>
          <cell r="EC161">
            <v>300</v>
          </cell>
          <cell r="ED161">
            <v>505.04700000000003</v>
          </cell>
          <cell r="EE161">
            <v>300</v>
          </cell>
          <cell r="EF161">
            <v>505.04700000000003</v>
          </cell>
          <cell r="EG161">
            <v>300</v>
          </cell>
          <cell r="EH161">
            <v>505.04700000000003</v>
          </cell>
          <cell r="EI161">
            <v>300</v>
          </cell>
          <cell r="EJ161">
            <v>505.04700000000003</v>
          </cell>
          <cell r="EK161">
            <v>300</v>
          </cell>
          <cell r="EL161">
            <v>505.04700000000003</v>
          </cell>
          <cell r="EM161">
            <v>300</v>
          </cell>
          <cell r="EN161">
            <v>505.04700000000003</v>
          </cell>
          <cell r="EO161">
            <v>300</v>
          </cell>
          <cell r="EP161">
            <v>505.04700000000003</v>
          </cell>
          <cell r="EQ161">
            <v>300</v>
          </cell>
          <cell r="ER161">
            <v>505.04700000000003</v>
          </cell>
        </row>
        <row r="162">
          <cell r="B162">
            <v>22531</v>
          </cell>
          <cell r="C162">
            <v>504.02699999999999</v>
          </cell>
          <cell r="D162">
            <v>500.64200000000005</v>
          </cell>
          <cell r="E162">
            <v>1.2819999999999999E-3</v>
          </cell>
          <cell r="F162">
            <v>65</v>
          </cell>
          <cell r="G162">
            <v>3.06</v>
          </cell>
          <cell r="H162">
            <v>50</v>
          </cell>
          <cell r="I162">
            <v>2.16</v>
          </cell>
          <cell r="J162">
            <v>4.9163179916317992</v>
          </cell>
          <cell r="K162">
            <v>182.82</v>
          </cell>
          <cell r="L162">
            <v>174.18</v>
          </cell>
          <cell r="M162">
            <v>373.17420000000004</v>
          </cell>
          <cell r="N162">
            <v>225.3312</v>
          </cell>
          <cell r="O162">
            <v>76.032986902919802</v>
          </cell>
          <cell r="P162">
            <v>109.6598136627991</v>
          </cell>
          <cell r="Q162">
            <v>4.9080565580893873</v>
          </cell>
          <cell r="R162">
            <v>2.0548201977881089</v>
          </cell>
          <cell r="S162">
            <v>212.94540000000001</v>
          </cell>
          <cell r="T162">
            <v>2.8006975481825052</v>
          </cell>
          <cell r="U162">
            <v>3.523863209092891</v>
          </cell>
          <cell r="V162">
            <v>750.39046060556927</v>
          </cell>
          <cell r="W162">
            <v>0.13433858736705134</v>
          </cell>
          <cell r="X162">
            <v>0.17319912755701308</v>
          </cell>
          <cell r="Y162">
            <v>5.1220986637482291</v>
          </cell>
          <cell r="Z162">
            <v>2.8665363362476275</v>
          </cell>
          <cell r="AA162">
            <v>1911.4350711653146</v>
          </cell>
          <cell r="AB162">
            <v>645.92007249028143</v>
          </cell>
          <cell r="AC162">
            <v>2557.3551436555963</v>
          </cell>
          <cell r="AE162">
            <v>500.30745800000136</v>
          </cell>
          <cell r="AF162">
            <v>500.30745800000136</v>
          </cell>
          <cell r="AG162">
            <v>495.08745800000133</v>
          </cell>
          <cell r="AH162">
            <v>495.08745800000133</v>
          </cell>
          <cell r="AI162">
            <v>498.14745800000134</v>
          </cell>
          <cell r="AJ162">
            <v>503.30745800000136</v>
          </cell>
          <cell r="AK162">
            <v>130</v>
          </cell>
          <cell r="AL162">
            <v>122</v>
          </cell>
          <cell r="AM162">
            <v>71.89909374997896</v>
          </cell>
          <cell r="AN162">
            <v>130.07142857142858</v>
          </cell>
          <cell r="AO162">
            <v>130.3857142857143</v>
          </cell>
          <cell r="AP162">
            <v>260.45714285714291</v>
          </cell>
          <cell r="BO162">
            <v>300</v>
          </cell>
          <cell r="BP162">
            <v>500.10700000000003</v>
          </cell>
          <cell r="BQ162">
            <v>300</v>
          </cell>
          <cell r="BR162">
            <v>500.10700000000003</v>
          </cell>
          <cell r="BS162">
            <v>300</v>
          </cell>
          <cell r="BT162">
            <v>500.10700000000003</v>
          </cell>
          <cell r="BU162">
            <v>300</v>
          </cell>
          <cell r="BV162">
            <v>500.10700000000003</v>
          </cell>
          <cell r="BW162">
            <v>300</v>
          </cell>
          <cell r="BX162">
            <v>500.10700000000003</v>
          </cell>
          <cell r="BY162">
            <v>300</v>
          </cell>
          <cell r="BZ162">
            <v>500.10700000000003</v>
          </cell>
          <cell r="CA162">
            <v>300</v>
          </cell>
          <cell r="CB162">
            <v>500.10700000000003</v>
          </cell>
          <cell r="CC162">
            <v>300</v>
          </cell>
          <cell r="CD162">
            <v>500.10700000000003</v>
          </cell>
          <cell r="CE162">
            <v>300</v>
          </cell>
          <cell r="CF162">
            <v>500.10700000000003</v>
          </cell>
          <cell r="CG162">
            <v>275</v>
          </cell>
          <cell r="CH162">
            <v>500.12700000000001</v>
          </cell>
          <cell r="CI162">
            <v>250</v>
          </cell>
          <cell r="CJ162">
            <v>500.17700000000002</v>
          </cell>
          <cell r="CK162">
            <v>225</v>
          </cell>
          <cell r="CL162">
            <v>500.20699999999999</v>
          </cell>
          <cell r="CM162">
            <v>200</v>
          </cell>
          <cell r="CN162">
            <v>500.22699999999998</v>
          </cell>
          <cell r="CO162">
            <v>175</v>
          </cell>
          <cell r="CP162">
            <v>500.827</v>
          </cell>
          <cell r="CQ162">
            <v>150</v>
          </cell>
          <cell r="CR162">
            <v>501.22699999999998</v>
          </cell>
          <cell r="CS162">
            <v>125</v>
          </cell>
          <cell r="CT162">
            <v>501.42700000000002</v>
          </cell>
          <cell r="CU162">
            <v>100</v>
          </cell>
          <cell r="CV162">
            <v>501.327</v>
          </cell>
          <cell r="CW162">
            <v>75</v>
          </cell>
          <cell r="CX162">
            <v>501.827</v>
          </cell>
          <cell r="CY162">
            <v>50</v>
          </cell>
          <cell r="CZ162">
            <v>503.02699999999999</v>
          </cell>
          <cell r="DA162">
            <v>25</v>
          </cell>
          <cell r="DB162">
            <v>503.827</v>
          </cell>
          <cell r="DE162">
            <v>25</v>
          </cell>
          <cell r="DF162">
            <v>503.37700000000001</v>
          </cell>
          <cell r="DG162">
            <v>50</v>
          </cell>
          <cell r="DH162">
            <v>503.49700000000001</v>
          </cell>
          <cell r="DI162">
            <v>75</v>
          </cell>
          <cell r="DJ162">
            <v>501.827</v>
          </cell>
          <cell r="DK162">
            <v>100</v>
          </cell>
          <cell r="DL162">
            <v>502.327</v>
          </cell>
          <cell r="DM162">
            <v>125</v>
          </cell>
          <cell r="DN162">
            <v>502.62700000000001</v>
          </cell>
          <cell r="DO162">
            <v>150</v>
          </cell>
          <cell r="DP162">
            <v>501.827</v>
          </cell>
          <cell r="DQ162">
            <v>175</v>
          </cell>
          <cell r="DR162">
            <v>501.62700000000001</v>
          </cell>
          <cell r="DS162">
            <v>200</v>
          </cell>
          <cell r="DT162">
            <v>501.47699999999998</v>
          </cell>
          <cell r="DU162">
            <v>225</v>
          </cell>
          <cell r="DV162">
            <v>501.327</v>
          </cell>
          <cell r="DW162">
            <v>250</v>
          </cell>
          <cell r="DX162">
            <v>501.22699999999998</v>
          </cell>
          <cell r="DY162">
            <v>275</v>
          </cell>
          <cell r="DZ162">
            <v>501.20699999999999</v>
          </cell>
          <cell r="EA162">
            <v>300</v>
          </cell>
          <cell r="EB162">
            <v>501.17700000000002</v>
          </cell>
          <cell r="EC162">
            <v>300</v>
          </cell>
          <cell r="ED162">
            <v>501.17700000000002</v>
          </cell>
          <cell r="EE162">
            <v>300</v>
          </cell>
          <cell r="EF162">
            <v>501.17700000000002</v>
          </cell>
          <cell r="EG162">
            <v>300</v>
          </cell>
          <cell r="EH162">
            <v>501.17700000000002</v>
          </cell>
          <cell r="EI162">
            <v>300</v>
          </cell>
          <cell r="EJ162">
            <v>501.17700000000002</v>
          </cell>
          <cell r="EK162">
            <v>300</v>
          </cell>
          <cell r="EL162">
            <v>501.17700000000002</v>
          </cell>
          <cell r="EM162">
            <v>300</v>
          </cell>
          <cell r="EN162">
            <v>501.17700000000002</v>
          </cell>
          <cell r="EO162">
            <v>300</v>
          </cell>
          <cell r="EP162">
            <v>501.17700000000002</v>
          </cell>
          <cell r="EQ162">
            <v>300</v>
          </cell>
          <cell r="ER162">
            <v>501.17700000000002</v>
          </cell>
        </row>
        <row r="163">
          <cell r="B163">
            <v>22534</v>
          </cell>
          <cell r="C163">
            <v>498.00700000000001</v>
          </cell>
          <cell r="D163">
            <v>500.46699999999998</v>
          </cell>
          <cell r="E163">
            <v>1.2819999999999999E-3</v>
          </cell>
          <cell r="F163">
            <v>65</v>
          </cell>
          <cell r="G163">
            <v>3.06</v>
          </cell>
          <cell r="H163">
            <v>50</v>
          </cell>
          <cell r="I163">
            <v>2.16</v>
          </cell>
          <cell r="J163">
            <v>4.9163179916317992</v>
          </cell>
          <cell r="K163">
            <v>182.82</v>
          </cell>
          <cell r="L163">
            <v>174.18</v>
          </cell>
          <cell r="M163">
            <v>373.17420000000004</v>
          </cell>
          <cell r="N163">
            <v>225.3312</v>
          </cell>
          <cell r="O163">
            <v>76.032986902919802</v>
          </cell>
          <cell r="P163">
            <v>109.6598136627991</v>
          </cell>
          <cell r="Q163">
            <v>4.9080565580893873</v>
          </cell>
          <cell r="R163">
            <v>2.0548201977881089</v>
          </cell>
          <cell r="S163">
            <v>212.94540000000001</v>
          </cell>
          <cell r="T163">
            <v>2.8006975481825052</v>
          </cell>
          <cell r="U163">
            <v>3.523863209092891</v>
          </cell>
          <cell r="V163">
            <v>750.39046060556927</v>
          </cell>
          <cell r="W163">
            <v>0.13433858736705134</v>
          </cell>
          <cell r="X163">
            <v>0.17319912755701308</v>
          </cell>
          <cell r="Y163">
            <v>5.1220986637482291</v>
          </cell>
          <cell r="Z163">
            <v>2.8665363362476275</v>
          </cell>
          <cell r="AA163">
            <v>1911.4350711653146</v>
          </cell>
          <cell r="AB163">
            <v>645.92007249028143</v>
          </cell>
          <cell r="AC163">
            <v>2557.3551436555963</v>
          </cell>
          <cell r="AE163">
            <v>500.30361200000135</v>
          </cell>
          <cell r="AF163">
            <v>500.30361200000135</v>
          </cell>
          <cell r="AG163">
            <v>495.08361200000132</v>
          </cell>
          <cell r="AH163">
            <v>495.08361200000132</v>
          </cell>
          <cell r="AI163">
            <v>498.14361200000133</v>
          </cell>
          <cell r="AJ163">
            <v>503.30361200000135</v>
          </cell>
          <cell r="AK163">
            <v>132</v>
          </cell>
          <cell r="AL163">
            <v>121</v>
          </cell>
          <cell r="AM163">
            <v>38.791666999979505</v>
          </cell>
          <cell r="AN163">
            <v>130.07142857142858</v>
          </cell>
          <cell r="AO163">
            <v>130.3857142857143</v>
          </cell>
          <cell r="AP163">
            <v>260.45714285714291</v>
          </cell>
          <cell r="BO163">
            <v>300</v>
          </cell>
          <cell r="BP163">
            <v>499.20699999999999</v>
          </cell>
          <cell r="BQ163">
            <v>300</v>
          </cell>
          <cell r="BR163">
            <v>499.20699999999999</v>
          </cell>
          <cell r="BS163">
            <v>300</v>
          </cell>
          <cell r="BT163">
            <v>499.20699999999999</v>
          </cell>
          <cell r="BU163">
            <v>300</v>
          </cell>
          <cell r="BV163">
            <v>499.20699999999999</v>
          </cell>
          <cell r="BW163">
            <v>300</v>
          </cell>
          <cell r="BX163">
            <v>499.20699999999999</v>
          </cell>
          <cell r="BY163">
            <v>300</v>
          </cell>
          <cell r="BZ163">
            <v>499.20699999999999</v>
          </cell>
          <cell r="CA163">
            <v>300</v>
          </cell>
          <cell r="CB163">
            <v>499.20699999999999</v>
          </cell>
          <cell r="CC163">
            <v>300</v>
          </cell>
          <cell r="CD163">
            <v>499.20699999999999</v>
          </cell>
          <cell r="CE163">
            <v>275</v>
          </cell>
          <cell r="CF163">
            <v>499.22699999999998</v>
          </cell>
          <cell r="CG163">
            <v>250</v>
          </cell>
          <cell r="CH163">
            <v>499.27699999999999</v>
          </cell>
          <cell r="CI163">
            <v>225</v>
          </cell>
          <cell r="CJ163">
            <v>499.42700000000002</v>
          </cell>
          <cell r="CK163">
            <v>200</v>
          </cell>
          <cell r="CL163">
            <v>499.28699999999998</v>
          </cell>
          <cell r="CM163">
            <v>175</v>
          </cell>
          <cell r="CN163">
            <v>500.03699999999998</v>
          </cell>
          <cell r="CO163">
            <v>150</v>
          </cell>
          <cell r="CP163">
            <v>500.83699999999999</v>
          </cell>
          <cell r="CQ163">
            <v>125</v>
          </cell>
          <cell r="CR163">
            <v>501.137</v>
          </cell>
          <cell r="CS163">
            <v>100</v>
          </cell>
          <cell r="CT163">
            <v>501.40699999999998</v>
          </cell>
          <cell r="CU163">
            <v>75</v>
          </cell>
          <cell r="CV163">
            <v>501.74700000000001</v>
          </cell>
          <cell r="CW163">
            <v>50</v>
          </cell>
          <cell r="CX163">
            <v>502.97699999999998</v>
          </cell>
          <cell r="CY163">
            <v>22</v>
          </cell>
          <cell r="CZ163">
            <v>503.767</v>
          </cell>
          <cell r="DA163">
            <v>20</v>
          </cell>
          <cell r="DB163">
            <v>497.767</v>
          </cell>
          <cell r="DE163">
            <v>20</v>
          </cell>
          <cell r="DF163">
            <v>497.97699999999998</v>
          </cell>
          <cell r="DG163">
            <v>22</v>
          </cell>
          <cell r="DH163">
            <v>503.75700000000001</v>
          </cell>
          <cell r="DI163">
            <v>50</v>
          </cell>
          <cell r="DJ163">
            <v>503.43700000000001</v>
          </cell>
          <cell r="DK163">
            <v>75</v>
          </cell>
          <cell r="DL163">
            <v>501.17700000000002</v>
          </cell>
          <cell r="DM163">
            <v>100</v>
          </cell>
          <cell r="DN163">
            <v>502.40699999999998</v>
          </cell>
          <cell r="DO163">
            <v>125</v>
          </cell>
          <cell r="DP163">
            <v>502.637</v>
          </cell>
          <cell r="DQ163">
            <v>150</v>
          </cell>
          <cell r="DR163">
            <v>499.90699999999998</v>
          </cell>
          <cell r="DS163">
            <v>175</v>
          </cell>
          <cell r="DT163">
            <v>501.18700000000001</v>
          </cell>
          <cell r="DU163">
            <v>200</v>
          </cell>
          <cell r="DV163">
            <v>501.93700000000001</v>
          </cell>
          <cell r="DW163">
            <v>225</v>
          </cell>
          <cell r="DX163">
            <v>501.92700000000002</v>
          </cell>
          <cell r="DY163">
            <v>250</v>
          </cell>
          <cell r="DZ163">
            <v>501.85700000000003</v>
          </cell>
          <cell r="EA163">
            <v>275</v>
          </cell>
          <cell r="EB163">
            <v>501.827</v>
          </cell>
          <cell r="EC163">
            <v>300</v>
          </cell>
          <cell r="ED163">
            <v>501.72699999999998</v>
          </cell>
          <cell r="EE163">
            <v>300</v>
          </cell>
          <cell r="EF163">
            <v>501.72699999999998</v>
          </cell>
          <cell r="EG163">
            <v>300</v>
          </cell>
          <cell r="EH163">
            <v>501.72699999999998</v>
          </cell>
          <cell r="EI163">
            <v>300</v>
          </cell>
          <cell r="EJ163">
            <v>501.72699999999998</v>
          </cell>
          <cell r="EK163">
            <v>300</v>
          </cell>
          <cell r="EL163">
            <v>501.72699999999998</v>
          </cell>
          <cell r="EM163">
            <v>300</v>
          </cell>
          <cell r="EN163">
            <v>501.72699999999998</v>
          </cell>
          <cell r="EO163">
            <v>300</v>
          </cell>
          <cell r="EP163">
            <v>501.72699999999998</v>
          </cell>
          <cell r="EQ163">
            <v>300</v>
          </cell>
          <cell r="ER163">
            <v>501.72699999999998</v>
          </cell>
        </row>
        <row r="164">
          <cell r="B164">
            <v>22540</v>
          </cell>
          <cell r="C164">
            <v>497.99700000000001</v>
          </cell>
          <cell r="D164">
            <v>499.72699999999998</v>
          </cell>
          <cell r="E164">
            <v>1.2819999999999999E-3</v>
          </cell>
          <cell r="F164">
            <v>65</v>
          </cell>
          <cell r="G164">
            <v>3.06</v>
          </cell>
          <cell r="H164">
            <v>50</v>
          </cell>
          <cell r="I164">
            <v>2.16</v>
          </cell>
          <cell r="J164">
            <v>4.9163179916317992</v>
          </cell>
          <cell r="K164">
            <v>182.82</v>
          </cell>
          <cell r="L164">
            <v>174.18</v>
          </cell>
          <cell r="M164">
            <v>373.17420000000004</v>
          </cell>
          <cell r="N164">
            <v>225.3312</v>
          </cell>
          <cell r="O164">
            <v>76.032986902919802</v>
          </cell>
          <cell r="P164">
            <v>109.6598136627991</v>
          </cell>
          <cell r="Q164">
            <v>4.9080565580893873</v>
          </cell>
          <cell r="R164">
            <v>2.0548201977881089</v>
          </cell>
          <cell r="S164">
            <v>212.94540000000001</v>
          </cell>
          <cell r="T164">
            <v>2.8006975481825052</v>
          </cell>
          <cell r="U164">
            <v>3.523863209092891</v>
          </cell>
          <cell r="V164">
            <v>750.39046060556927</v>
          </cell>
          <cell r="W164">
            <v>0.13433858736705134</v>
          </cell>
          <cell r="X164">
            <v>0.17319912755701308</v>
          </cell>
          <cell r="Y164">
            <v>5.1220986637482291</v>
          </cell>
          <cell r="Z164">
            <v>2.8665363362476275</v>
          </cell>
          <cell r="AA164">
            <v>1911.4350711653146</v>
          </cell>
          <cell r="AB164">
            <v>645.92007249028143</v>
          </cell>
          <cell r="AC164">
            <v>2557.3551436555963</v>
          </cell>
          <cell r="AE164">
            <v>500.29592000000133</v>
          </cell>
          <cell r="AF164">
            <v>500.29592000000133</v>
          </cell>
          <cell r="AG164">
            <v>495.0759200000013</v>
          </cell>
          <cell r="AH164">
            <v>495.0759200000013</v>
          </cell>
          <cell r="AI164">
            <v>498.13592000000131</v>
          </cell>
          <cell r="AJ164">
            <v>503.29592000000133</v>
          </cell>
          <cell r="AK164">
            <v>133</v>
          </cell>
          <cell r="AL164">
            <v>124</v>
          </cell>
          <cell r="AM164">
            <v>9.1286149999796677</v>
          </cell>
          <cell r="AN164">
            <v>130.07142857142858</v>
          </cell>
          <cell r="AO164">
            <v>130.3857142857143</v>
          </cell>
          <cell r="AP164">
            <v>260.45714285714291</v>
          </cell>
          <cell r="BO164">
            <v>300</v>
          </cell>
          <cell r="BP164">
            <v>498.97699999999998</v>
          </cell>
          <cell r="BQ164">
            <v>300</v>
          </cell>
          <cell r="BR164">
            <v>498.97699999999998</v>
          </cell>
          <cell r="BS164">
            <v>300</v>
          </cell>
          <cell r="BT164">
            <v>498.97699999999998</v>
          </cell>
          <cell r="BU164">
            <v>300</v>
          </cell>
          <cell r="BV164">
            <v>498.97699999999998</v>
          </cell>
          <cell r="BW164">
            <v>300</v>
          </cell>
          <cell r="BX164">
            <v>498.97699999999998</v>
          </cell>
          <cell r="BY164">
            <v>300</v>
          </cell>
          <cell r="BZ164">
            <v>498.97699999999998</v>
          </cell>
          <cell r="CA164">
            <v>300</v>
          </cell>
          <cell r="CB164">
            <v>498.97699999999998</v>
          </cell>
          <cell r="CC164">
            <v>300</v>
          </cell>
          <cell r="CD164">
            <v>498.97699999999998</v>
          </cell>
          <cell r="CE164">
            <v>300</v>
          </cell>
          <cell r="CF164">
            <v>498.97699999999998</v>
          </cell>
          <cell r="CG164">
            <v>300</v>
          </cell>
          <cell r="CH164">
            <v>498.97699999999998</v>
          </cell>
          <cell r="CI164">
            <v>275</v>
          </cell>
          <cell r="CJ164">
            <v>498.92700000000002</v>
          </cell>
          <cell r="CK164">
            <v>225</v>
          </cell>
          <cell r="CL164">
            <v>498.90699999999998</v>
          </cell>
          <cell r="CM164">
            <v>200</v>
          </cell>
          <cell r="CN164">
            <v>498.92700000000002</v>
          </cell>
          <cell r="CO164">
            <v>175</v>
          </cell>
          <cell r="CP164">
            <v>498.96699999999998</v>
          </cell>
          <cell r="CQ164">
            <v>150</v>
          </cell>
          <cell r="CR164">
            <v>499.40699999999998</v>
          </cell>
          <cell r="CS164">
            <v>125</v>
          </cell>
          <cell r="CT164">
            <v>499.86700000000002</v>
          </cell>
          <cell r="CU164">
            <v>100</v>
          </cell>
          <cell r="CV164">
            <v>499.96699999999998</v>
          </cell>
          <cell r="CW164">
            <v>75</v>
          </cell>
          <cell r="CX164">
            <v>501.27699999999999</v>
          </cell>
          <cell r="CY164">
            <v>44</v>
          </cell>
          <cell r="CZ164">
            <v>502.79899999999998</v>
          </cell>
          <cell r="DA164">
            <v>30</v>
          </cell>
          <cell r="DB164">
            <v>498.73700000000002</v>
          </cell>
          <cell r="DE164">
            <v>27</v>
          </cell>
          <cell r="DF164">
            <v>498.12700000000001</v>
          </cell>
          <cell r="DG164">
            <v>43</v>
          </cell>
          <cell r="DH164">
            <v>501.98700000000002</v>
          </cell>
          <cell r="DI164">
            <v>60</v>
          </cell>
          <cell r="DJ164">
            <v>502.79700000000003</v>
          </cell>
          <cell r="DK164">
            <v>71</v>
          </cell>
          <cell r="DL164">
            <v>500.33699999999999</v>
          </cell>
          <cell r="DM164">
            <v>100</v>
          </cell>
          <cell r="DN164">
            <v>500.58699999999999</v>
          </cell>
          <cell r="DO164">
            <v>125</v>
          </cell>
          <cell r="DP164">
            <v>501.46699999999998</v>
          </cell>
          <cell r="DQ164">
            <v>150</v>
          </cell>
          <cell r="DR164">
            <v>500.447</v>
          </cell>
          <cell r="DS164">
            <v>175</v>
          </cell>
          <cell r="DT164">
            <v>500.43700000000001</v>
          </cell>
          <cell r="DU164">
            <v>200</v>
          </cell>
          <cell r="DV164">
            <v>500.42700000000002</v>
          </cell>
          <cell r="DW164">
            <v>225</v>
          </cell>
          <cell r="DX164">
            <v>500.40699999999998</v>
          </cell>
          <cell r="DY164">
            <v>250</v>
          </cell>
          <cell r="DZ164">
            <v>500.37700000000001</v>
          </cell>
          <cell r="EA164">
            <v>275</v>
          </cell>
          <cell r="EB164">
            <v>500.447</v>
          </cell>
          <cell r="EC164">
            <v>300</v>
          </cell>
          <cell r="ED164">
            <v>500.47699999999998</v>
          </cell>
          <cell r="EE164">
            <v>300</v>
          </cell>
          <cell r="EF164">
            <v>500.47699999999998</v>
          </cell>
          <cell r="EG164">
            <v>300</v>
          </cell>
          <cell r="EH164">
            <v>500.47699999999998</v>
          </cell>
          <cell r="EI164">
            <v>300</v>
          </cell>
          <cell r="EJ164">
            <v>500.47699999999998</v>
          </cell>
          <cell r="EK164">
            <v>300</v>
          </cell>
          <cell r="EL164">
            <v>500.47699999999998</v>
          </cell>
          <cell r="EM164">
            <v>300</v>
          </cell>
          <cell r="EN164">
            <v>500.47699999999998</v>
          </cell>
          <cell r="EO164">
            <v>300</v>
          </cell>
          <cell r="EP164">
            <v>500.47699999999998</v>
          </cell>
          <cell r="EQ164">
            <v>300</v>
          </cell>
          <cell r="ER164">
            <v>500.47699999999998</v>
          </cell>
        </row>
        <row r="165">
          <cell r="B165">
            <v>22600</v>
          </cell>
          <cell r="C165">
            <v>498.40699999999998</v>
          </cell>
          <cell r="D165">
            <v>498.767</v>
          </cell>
          <cell r="E165">
            <v>1.2819999999999999E-3</v>
          </cell>
          <cell r="F165">
            <v>65</v>
          </cell>
          <cell r="G165">
            <v>3.06</v>
          </cell>
          <cell r="H165">
            <v>50</v>
          </cell>
          <cell r="I165">
            <v>2.16</v>
          </cell>
          <cell r="J165">
            <v>4.9163179916317992</v>
          </cell>
          <cell r="K165">
            <v>182.82</v>
          </cell>
          <cell r="L165">
            <v>174.18</v>
          </cell>
          <cell r="M165">
            <v>373.17420000000004</v>
          </cell>
          <cell r="N165">
            <v>225.3312</v>
          </cell>
          <cell r="O165">
            <v>76.032986902919802</v>
          </cell>
          <cell r="P165">
            <v>109.6598136627991</v>
          </cell>
          <cell r="Q165">
            <v>4.9080565580893873</v>
          </cell>
          <cell r="R165">
            <v>2.0548201977881089</v>
          </cell>
          <cell r="S165">
            <v>212.94540000000001</v>
          </cell>
          <cell r="T165">
            <v>2.8006975481825052</v>
          </cell>
          <cell r="U165">
            <v>3.523863209092891</v>
          </cell>
          <cell r="V165">
            <v>750.39046060556927</v>
          </cell>
          <cell r="W165">
            <v>0.13433858736705134</v>
          </cell>
          <cell r="X165">
            <v>0.17319912755701308</v>
          </cell>
          <cell r="Y165">
            <v>5.1220986637482291</v>
          </cell>
          <cell r="Z165">
            <v>2.8665363362476275</v>
          </cell>
          <cell r="AA165">
            <v>1911.4350711653146</v>
          </cell>
          <cell r="AB165">
            <v>645.92007249028143</v>
          </cell>
          <cell r="AC165">
            <v>2557.3551436555963</v>
          </cell>
          <cell r="AE165">
            <v>500.21900000000136</v>
          </cell>
          <cell r="AF165">
            <v>500.21900000000136</v>
          </cell>
          <cell r="AG165">
            <v>494.99900000000133</v>
          </cell>
          <cell r="AH165">
            <v>494.99900000000133</v>
          </cell>
          <cell r="AI165">
            <v>498.05900000000133</v>
          </cell>
          <cell r="AJ165">
            <v>503.21900000000136</v>
          </cell>
          <cell r="AK165">
            <v>135</v>
          </cell>
          <cell r="AL165">
            <v>125</v>
          </cell>
          <cell r="AM165">
            <v>8.474999999978948</v>
          </cell>
          <cell r="AN165">
            <v>130.07142857142858</v>
          </cell>
          <cell r="AO165">
            <v>130.3857142857143</v>
          </cell>
          <cell r="AP165">
            <v>260.45714285714291</v>
          </cell>
          <cell r="BO165">
            <v>200</v>
          </cell>
          <cell r="BP165">
            <v>497.80700000000002</v>
          </cell>
          <cell r="BQ165">
            <v>200</v>
          </cell>
          <cell r="BR165">
            <v>497.80700000000002</v>
          </cell>
          <cell r="BS165">
            <v>200</v>
          </cell>
          <cell r="BT165">
            <v>497.80700000000002</v>
          </cell>
          <cell r="BU165">
            <v>200</v>
          </cell>
          <cell r="BV165">
            <v>497.80700000000002</v>
          </cell>
          <cell r="BW165">
            <v>200</v>
          </cell>
          <cell r="BX165">
            <v>497.80700000000002</v>
          </cell>
          <cell r="BY165">
            <v>200</v>
          </cell>
          <cell r="BZ165">
            <v>497.80700000000002</v>
          </cell>
          <cell r="CA165">
            <v>200</v>
          </cell>
          <cell r="CB165">
            <v>497.80700000000002</v>
          </cell>
          <cell r="CC165">
            <v>200</v>
          </cell>
          <cell r="CD165">
            <v>497.80700000000002</v>
          </cell>
          <cell r="CE165">
            <v>200</v>
          </cell>
          <cell r="CF165">
            <v>497.80700000000002</v>
          </cell>
          <cell r="CG165">
            <v>200</v>
          </cell>
          <cell r="CH165">
            <v>497.80700000000002</v>
          </cell>
          <cell r="CI165">
            <v>200</v>
          </cell>
          <cell r="CJ165">
            <v>497.80700000000002</v>
          </cell>
          <cell r="CK165">
            <v>200</v>
          </cell>
          <cell r="CL165">
            <v>497.80700000000002</v>
          </cell>
          <cell r="CM165">
            <v>200</v>
          </cell>
          <cell r="CN165">
            <v>497.80700000000002</v>
          </cell>
          <cell r="CO165">
            <v>175</v>
          </cell>
          <cell r="CP165">
            <v>497.827</v>
          </cell>
          <cell r="CQ165">
            <v>150</v>
          </cell>
          <cell r="CR165">
            <v>497.92700000000002</v>
          </cell>
          <cell r="CS165">
            <v>125</v>
          </cell>
          <cell r="CT165">
            <v>498.02699999999999</v>
          </cell>
          <cell r="CU165">
            <v>100</v>
          </cell>
          <cell r="CV165">
            <v>497.92700000000002</v>
          </cell>
          <cell r="CW165">
            <v>75</v>
          </cell>
          <cell r="CX165">
            <v>498.12700000000001</v>
          </cell>
          <cell r="CY165">
            <v>50</v>
          </cell>
          <cell r="CZ165">
            <v>498.327</v>
          </cell>
          <cell r="DA165">
            <v>25</v>
          </cell>
          <cell r="DB165">
            <v>498.52699999999999</v>
          </cell>
          <cell r="DE165">
            <v>10</v>
          </cell>
          <cell r="DF165">
            <v>498.72699999999998</v>
          </cell>
          <cell r="DG165">
            <v>15</v>
          </cell>
          <cell r="DH165">
            <v>500.327</v>
          </cell>
          <cell r="DI165">
            <v>18</v>
          </cell>
          <cell r="DJ165">
            <v>499.327</v>
          </cell>
          <cell r="DK165">
            <v>25</v>
          </cell>
          <cell r="DL165">
            <v>499.72699999999998</v>
          </cell>
          <cell r="DM165">
            <v>50</v>
          </cell>
          <cell r="DN165">
            <v>499.52699999999999</v>
          </cell>
          <cell r="DO165">
            <v>75</v>
          </cell>
          <cell r="DP165">
            <v>499.42700000000002</v>
          </cell>
          <cell r="DQ165">
            <v>100</v>
          </cell>
          <cell r="DR165">
            <v>499.447</v>
          </cell>
          <cell r="DS165">
            <v>125</v>
          </cell>
          <cell r="DT165">
            <v>499.92700000000002</v>
          </cell>
          <cell r="DU165">
            <v>150</v>
          </cell>
          <cell r="DV165">
            <v>500.02699999999999</v>
          </cell>
          <cell r="DW165">
            <v>175</v>
          </cell>
          <cell r="DX165">
            <v>499.92700000000002</v>
          </cell>
          <cell r="DY165">
            <v>200</v>
          </cell>
          <cell r="DZ165">
            <v>499.72699999999998</v>
          </cell>
          <cell r="EA165">
            <v>200</v>
          </cell>
          <cell r="EB165">
            <v>499.72699999999998</v>
          </cell>
          <cell r="EC165">
            <v>200</v>
          </cell>
          <cell r="ED165">
            <v>499.72699999999998</v>
          </cell>
          <cell r="EE165">
            <v>200</v>
          </cell>
          <cell r="EF165">
            <v>499.72699999999998</v>
          </cell>
          <cell r="EG165">
            <v>200</v>
          </cell>
          <cell r="EH165">
            <v>499.72699999999998</v>
          </cell>
          <cell r="EI165">
            <v>200</v>
          </cell>
          <cell r="EJ165">
            <v>499.72699999999998</v>
          </cell>
          <cell r="EK165">
            <v>200</v>
          </cell>
          <cell r="EL165">
            <v>499.72699999999998</v>
          </cell>
          <cell r="EM165">
            <v>200</v>
          </cell>
          <cell r="EN165">
            <v>499.72699999999998</v>
          </cell>
          <cell r="EO165">
            <v>200</v>
          </cell>
          <cell r="EP165">
            <v>499.72699999999998</v>
          </cell>
          <cell r="EQ165">
            <v>200</v>
          </cell>
          <cell r="ER165">
            <v>499.72699999999998</v>
          </cell>
        </row>
        <row r="166">
          <cell r="A166" t="str">
            <v>IHW RD 22+771</v>
          </cell>
          <cell r="B166">
            <v>22652</v>
          </cell>
          <cell r="C166">
            <v>498.52699999999999</v>
          </cell>
          <cell r="D166">
            <v>499.12700000000001</v>
          </cell>
          <cell r="E166">
            <v>1.2819999999999999E-3</v>
          </cell>
          <cell r="F166">
            <v>65</v>
          </cell>
          <cell r="G166">
            <v>3.06</v>
          </cell>
          <cell r="H166">
            <v>50</v>
          </cell>
          <cell r="I166">
            <v>2.16</v>
          </cell>
          <cell r="J166">
            <v>4.9163179916317992</v>
          </cell>
          <cell r="K166">
            <v>182.82</v>
          </cell>
          <cell r="L166">
            <v>174.18</v>
          </cell>
          <cell r="M166">
            <v>373.17420000000004</v>
          </cell>
          <cell r="N166">
            <v>225.3312</v>
          </cell>
          <cell r="O166">
            <v>76.032986902919802</v>
          </cell>
          <cell r="P166">
            <v>109.6598136627991</v>
          </cell>
          <cell r="Q166">
            <v>4.9080565580893873</v>
          </cell>
          <cell r="R166">
            <v>2.0548201977881089</v>
          </cell>
          <cell r="S166">
            <v>212.94540000000001</v>
          </cell>
          <cell r="T166">
            <v>2.8006975481825052</v>
          </cell>
          <cell r="U166">
            <v>3.523863209092891</v>
          </cell>
          <cell r="V166">
            <v>750.39046060556927</v>
          </cell>
          <cell r="W166">
            <v>0.13433858736705134</v>
          </cell>
          <cell r="X166">
            <v>0.17319912755701308</v>
          </cell>
          <cell r="Y166">
            <v>5.1220986637482291</v>
          </cell>
          <cell r="Z166">
            <v>2.8665363362476275</v>
          </cell>
          <cell r="AA166">
            <v>1911.4350711653146</v>
          </cell>
          <cell r="AB166">
            <v>645.92007249028143</v>
          </cell>
          <cell r="AC166">
            <v>2557.3551436555963</v>
          </cell>
          <cell r="AE166">
            <v>500.15233600000136</v>
          </cell>
          <cell r="AF166">
            <v>500.15233600000136</v>
          </cell>
          <cell r="AG166">
            <v>494.93233600000133</v>
          </cell>
          <cell r="AH166">
            <v>494.93233600000133</v>
          </cell>
          <cell r="AI166">
            <v>497.99233600000133</v>
          </cell>
          <cell r="AJ166">
            <v>503.15233600000136</v>
          </cell>
          <cell r="AK166">
            <v>134</v>
          </cell>
          <cell r="AL166">
            <v>124</v>
          </cell>
          <cell r="AM166">
            <v>11.979124999978907</v>
          </cell>
          <cell r="AN166">
            <v>130.07142857142858</v>
          </cell>
          <cell r="AO166">
            <v>130.3857142857143</v>
          </cell>
          <cell r="AP166">
            <v>260.45714285714291</v>
          </cell>
          <cell r="BO166">
            <v>200</v>
          </cell>
          <cell r="BP166">
            <v>498.20699999999999</v>
          </cell>
          <cell r="BQ166">
            <v>200</v>
          </cell>
          <cell r="BR166">
            <v>498.20699999999999</v>
          </cell>
          <cell r="BS166">
            <v>200</v>
          </cell>
          <cell r="BT166">
            <v>498.20699999999999</v>
          </cell>
          <cell r="BU166">
            <v>200</v>
          </cell>
          <cell r="BV166">
            <v>498.20699999999999</v>
          </cell>
          <cell r="BW166">
            <v>200</v>
          </cell>
          <cell r="BX166">
            <v>498.20699999999999</v>
          </cell>
          <cell r="BY166">
            <v>200</v>
          </cell>
          <cell r="BZ166">
            <v>498.20699999999999</v>
          </cell>
          <cell r="CA166">
            <v>200</v>
          </cell>
          <cell r="CB166">
            <v>498.20699999999999</v>
          </cell>
          <cell r="CC166">
            <v>200</v>
          </cell>
          <cell r="CD166">
            <v>498.20699999999999</v>
          </cell>
          <cell r="CE166">
            <v>200</v>
          </cell>
          <cell r="CF166">
            <v>498.20699999999999</v>
          </cell>
          <cell r="CG166">
            <v>200</v>
          </cell>
          <cell r="CH166">
            <v>498.20699999999999</v>
          </cell>
          <cell r="CI166">
            <v>200</v>
          </cell>
          <cell r="CJ166">
            <v>498.20699999999999</v>
          </cell>
          <cell r="CK166">
            <v>200</v>
          </cell>
          <cell r="CL166">
            <v>498.20699999999999</v>
          </cell>
          <cell r="CM166">
            <v>200</v>
          </cell>
          <cell r="CN166">
            <v>498.20699999999999</v>
          </cell>
          <cell r="CO166">
            <v>175</v>
          </cell>
          <cell r="CP166">
            <v>498.37700000000001</v>
          </cell>
          <cell r="CQ166">
            <v>150</v>
          </cell>
          <cell r="CR166">
            <v>498.22699999999998</v>
          </cell>
          <cell r="CS166">
            <v>125</v>
          </cell>
          <cell r="CT166">
            <v>498.22699999999998</v>
          </cell>
          <cell r="CU166">
            <v>100</v>
          </cell>
          <cell r="CV166">
            <v>498.22699999999998</v>
          </cell>
          <cell r="CW166">
            <v>75</v>
          </cell>
          <cell r="CX166">
            <v>498.327</v>
          </cell>
          <cell r="CY166">
            <v>50</v>
          </cell>
          <cell r="CZ166">
            <v>498.42700000000002</v>
          </cell>
          <cell r="DA166">
            <v>25</v>
          </cell>
          <cell r="DB166">
            <v>498.327</v>
          </cell>
          <cell r="DE166">
            <v>25</v>
          </cell>
          <cell r="DF166">
            <v>500.20699999999999</v>
          </cell>
          <cell r="DG166">
            <v>50</v>
          </cell>
          <cell r="DH166">
            <v>499.39699999999999</v>
          </cell>
          <cell r="DI166">
            <v>75</v>
          </cell>
          <cell r="DJ166">
            <v>499.56700000000001</v>
          </cell>
          <cell r="DK166">
            <v>100</v>
          </cell>
          <cell r="DL166">
            <v>499.64699999999999</v>
          </cell>
          <cell r="DM166">
            <v>125</v>
          </cell>
          <cell r="DN166">
            <v>499.64699999999999</v>
          </cell>
          <cell r="DO166">
            <v>150</v>
          </cell>
          <cell r="DP166">
            <v>499.59699999999998</v>
          </cell>
          <cell r="DQ166">
            <v>175</v>
          </cell>
          <cell r="DR166">
            <v>499.91699999999997</v>
          </cell>
          <cell r="DS166">
            <v>200</v>
          </cell>
          <cell r="DT166">
            <v>500.04700000000003</v>
          </cell>
          <cell r="DU166">
            <v>200</v>
          </cell>
          <cell r="DV166">
            <v>500.04700000000003</v>
          </cell>
          <cell r="DW166">
            <v>200</v>
          </cell>
          <cell r="DX166">
            <v>500.04700000000003</v>
          </cell>
          <cell r="DY166">
            <v>200</v>
          </cell>
          <cell r="DZ166">
            <v>500.04700000000003</v>
          </cell>
          <cell r="EA166">
            <v>200</v>
          </cell>
          <cell r="EB166">
            <v>500.04700000000003</v>
          </cell>
          <cell r="EC166">
            <v>200</v>
          </cell>
          <cell r="ED166">
            <v>500.04700000000003</v>
          </cell>
          <cell r="EE166">
            <v>200</v>
          </cell>
          <cell r="EF166">
            <v>500.04700000000003</v>
          </cell>
          <cell r="EG166">
            <v>200</v>
          </cell>
          <cell r="EH166">
            <v>500.04700000000003</v>
          </cell>
          <cell r="EI166">
            <v>200</v>
          </cell>
          <cell r="EJ166">
            <v>500.04700000000003</v>
          </cell>
          <cell r="EK166">
            <v>200</v>
          </cell>
          <cell r="EL166">
            <v>500.04700000000003</v>
          </cell>
          <cell r="EM166">
            <v>200</v>
          </cell>
          <cell r="EN166">
            <v>500.04700000000003</v>
          </cell>
          <cell r="EO166">
            <v>200</v>
          </cell>
          <cell r="EP166">
            <v>500.04700000000003</v>
          </cell>
          <cell r="EQ166">
            <v>200</v>
          </cell>
          <cell r="ER166">
            <v>500.04700000000003</v>
          </cell>
        </row>
        <row r="167">
          <cell r="B167">
            <v>22800</v>
          </cell>
          <cell r="C167">
            <v>499.20699999999999</v>
          </cell>
          <cell r="D167">
            <v>498.98199999999997</v>
          </cell>
          <cell r="E167">
            <v>1.2819999999999999E-3</v>
          </cell>
          <cell r="F167">
            <v>65</v>
          </cell>
          <cell r="G167">
            <v>3.06</v>
          </cell>
          <cell r="H167">
            <v>50</v>
          </cell>
          <cell r="I167">
            <v>2.16</v>
          </cell>
          <cell r="J167">
            <v>4.9163179916317992</v>
          </cell>
          <cell r="K167">
            <v>182.82</v>
          </cell>
          <cell r="L167">
            <v>174.18</v>
          </cell>
          <cell r="M167">
            <v>373.17420000000004</v>
          </cell>
          <cell r="N167">
            <v>225.3312</v>
          </cell>
          <cell r="O167">
            <v>76.032986902919802</v>
          </cell>
          <cell r="P167">
            <v>109.6598136627991</v>
          </cell>
          <cell r="Q167">
            <v>4.9080565580893873</v>
          </cell>
          <cell r="R167">
            <v>2.0548201977881089</v>
          </cell>
          <cell r="S167">
            <v>212.94540000000001</v>
          </cell>
          <cell r="T167">
            <v>2.8006975481825052</v>
          </cell>
          <cell r="U167">
            <v>3.523863209092891</v>
          </cell>
          <cell r="V167">
            <v>750.39046060556927</v>
          </cell>
          <cell r="W167">
            <v>0.13433858736705134</v>
          </cell>
          <cell r="X167">
            <v>0.17319912755701308</v>
          </cell>
          <cell r="Y167">
            <v>5.1220986637482291</v>
          </cell>
          <cell r="Z167">
            <v>2.8665363362476275</v>
          </cell>
          <cell r="AA167">
            <v>1911.4350711653146</v>
          </cell>
          <cell r="AB167">
            <v>645.92007249028143</v>
          </cell>
          <cell r="AC167">
            <v>2557.3551436555963</v>
          </cell>
          <cell r="AE167">
            <v>499.96260000000137</v>
          </cell>
          <cell r="AF167">
            <v>499.96260000000137</v>
          </cell>
          <cell r="AG167">
            <v>494.74260000000135</v>
          </cell>
          <cell r="AH167">
            <v>494.74260000000135</v>
          </cell>
          <cell r="AI167">
            <v>497.80260000000135</v>
          </cell>
          <cell r="AJ167">
            <v>502.96260000000137</v>
          </cell>
          <cell r="AK167">
            <v>134</v>
          </cell>
          <cell r="AL167">
            <v>124</v>
          </cell>
          <cell r="AM167">
            <v>14.053749999978933</v>
          </cell>
          <cell r="AN167">
            <v>130.07142857142858</v>
          </cell>
          <cell r="AO167">
            <v>130.3857142857143</v>
          </cell>
          <cell r="AP167">
            <v>260.45714285714291</v>
          </cell>
          <cell r="BO167">
            <v>200</v>
          </cell>
          <cell r="BP167">
            <v>498.06700000000001</v>
          </cell>
          <cell r="BQ167">
            <v>200</v>
          </cell>
          <cell r="BR167">
            <v>498.06700000000001</v>
          </cell>
          <cell r="BS167">
            <v>200</v>
          </cell>
          <cell r="BT167">
            <v>498.06700000000001</v>
          </cell>
          <cell r="BU167">
            <v>200</v>
          </cell>
          <cell r="BV167">
            <v>498.06700000000001</v>
          </cell>
          <cell r="BW167">
            <v>200</v>
          </cell>
          <cell r="BX167">
            <v>498.06700000000001</v>
          </cell>
          <cell r="BY167">
            <v>200</v>
          </cell>
          <cell r="BZ167">
            <v>498.06700000000001</v>
          </cell>
          <cell r="CA167">
            <v>200</v>
          </cell>
          <cell r="CB167">
            <v>498.06700000000001</v>
          </cell>
          <cell r="CC167">
            <v>200</v>
          </cell>
          <cell r="CD167">
            <v>498.06700000000001</v>
          </cell>
          <cell r="CE167">
            <v>200</v>
          </cell>
          <cell r="CF167">
            <v>498.06700000000001</v>
          </cell>
          <cell r="CG167">
            <v>200</v>
          </cell>
          <cell r="CH167">
            <v>498.06700000000001</v>
          </cell>
          <cell r="CI167">
            <v>175</v>
          </cell>
          <cell r="CJ167">
            <v>498.09699999999998</v>
          </cell>
          <cell r="CK167">
            <v>150</v>
          </cell>
          <cell r="CL167">
            <v>498.34699999999998</v>
          </cell>
          <cell r="CM167">
            <v>125</v>
          </cell>
          <cell r="CN167">
            <v>498.267</v>
          </cell>
          <cell r="CO167">
            <v>100</v>
          </cell>
          <cell r="CP167">
            <v>498.04700000000003</v>
          </cell>
          <cell r="CQ167">
            <v>75</v>
          </cell>
          <cell r="CR167">
            <v>498.18700000000001</v>
          </cell>
          <cell r="CS167">
            <v>50</v>
          </cell>
          <cell r="CT167">
            <v>498.197</v>
          </cell>
          <cell r="CU167">
            <v>25</v>
          </cell>
          <cell r="CV167">
            <v>498.197</v>
          </cell>
          <cell r="CW167">
            <v>32</v>
          </cell>
          <cell r="CX167">
            <v>499.93700000000001</v>
          </cell>
          <cell r="CY167">
            <v>24</v>
          </cell>
          <cell r="CZ167">
            <v>498.53699999999998</v>
          </cell>
          <cell r="DA167">
            <v>17</v>
          </cell>
          <cell r="DB167">
            <v>499.197</v>
          </cell>
          <cell r="DE167">
            <v>25</v>
          </cell>
          <cell r="DF167">
            <v>499.29700000000003</v>
          </cell>
          <cell r="DG167">
            <v>50</v>
          </cell>
          <cell r="DH167">
            <v>499.22699999999998</v>
          </cell>
          <cell r="DI167">
            <v>75</v>
          </cell>
          <cell r="DJ167">
            <v>499.39699999999999</v>
          </cell>
          <cell r="DK167">
            <v>100</v>
          </cell>
          <cell r="DL167">
            <v>499.447</v>
          </cell>
          <cell r="DM167">
            <v>125</v>
          </cell>
          <cell r="DN167">
            <v>500.11700000000002</v>
          </cell>
          <cell r="DO167">
            <v>150</v>
          </cell>
          <cell r="DP167">
            <v>500.04700000000003</v>
          </cell>
          <cell r="DQ167">
            <v>175</v>
          </cell>
          <cell r="DR167">
            <v>499.947</v>
          </cell>
          <cell r="DS167">
            <v>200</v>
          </cell>
          <cell r="DT167">
            <v>499.89699999999999</v>
          </cell>
          <cell r="DU167">
            <v>200</v>
          </cell>
          <cell r="DV167">
            <v>499.89699999999999</v>
          </cell>
          <cell r="DW167">
            <v>200</v>
          </cell>
          <cell r="DX167">
            <v>499.89699999999999</v>
          </cell>
          <cell r="DY167">
            <v>200</v>
          </cell>
          <cell r="DZ167">
            <v>499.89699999999999</v>
          </cell>
          <cell r="EA167">
            <v>200</v>
          </cell>
          <cell r="EB167">
            <v>499.89699999999999</v>
          </cell>
          <cell r="EC167">
            <v>200</v>
          </cell>
          <cell r="ED167">
            <v>499.89699999999999</v>
          </cell>
          <cell r="EE167">
            <v>200</v>
          </cell>
          <cell r="EF167">
            <v>499.89699999999999</v>
          </cell>
          <cell r="EG167">
            <v>200</v>
          </cell>
          <cell r="EH167">
            <v>499.89699999999999</v>
          </cell>
          <cell r="EI167">
            <v>200</v>
          </cell>
          <cell r="EJ167">
            <v>499.89699999999999</v>
          </cell>
          <cell r="EK167">
            <v>200</v>
          </cell>
          <cell r="EL167">
            <v>499.89699999999999</v>
          </cell>
          <cell r="EM167">
            <v>200</v>
          </cell>
          <cell r="EN167">
            <v>499.89699999999999</v>
          </cell>
          <cell r="EO167">
            <v>200</v>
          </cell>
          <cell r="EP167">
            <v>499.89699999999999</v>
          </cell>
          <cell r="EQ167">
            <v>200</v>
          </cell>
          <cell r="ER167">
            <v>499.89699999999999</v>
          </cell>
        </row>
        <row r="168">
          <cell r="A168" t="str">
            <v>W</v>
          </cell>
          <cell r="B168">
            <v>22800</v>
          </cell>
          <cell r="C168">
            <v>499.20699999999999</v>
          </cell>
          <cell r="D168">
            <v>498.98199999999997</v>
          </cell>
          <cell r="E168">
            <v>2.8600000000000001E-3</v>
          </cell>
          <cell r="F168">
            <v>38</v>
          </cell>
          <cell r="G168">
            <v>3.32</v>
          </cell>
          <cell r="H168">
            <v>50</v>
          </cell>
          <cell r="I168">
            <v>1.9</v>
          </cell>
          <cell r="J168">
            <v>4.9163179916317992</v>
          </cell>
          <cell r="K168">
            <v>155.56</v>
          </cell>
          <cell r="L168">
            <v>147.96</v>
          </cell>
          <cell r="M168">
            <v>233.81759999999997</v>
          </cell>
          <cell r="N168">
            <v>197.22</v>
          </cell>
          <cell r="O168">
            <v>49.970430234540444</v>
          </cell>
          <cell r="P168">
            <v>108.4970583144992</v>
          </cell>
          <cell r="Q168">
            <v>4.6791192091514375</v>
          </cell>
          <cell r="R168">
            <v>1.8177451358019368</v>
          </cell>
          <cell r="S168">
            <v>142.69359999999998</v>
          </cell>
          <cell r="T168">
            <v>2.8555607652416737</v>
          </cell>
          <cell r="U168">
            <v>5.3318121757980315</v>
          </cell>
          <cell r="V168">
            <v>760.81547388845388</v>
          </cell>
          <cell r="W168">
            <v>0.29673480698536542</v>
          </cell>
          <cell r="X168">
            <v>0.38031766977420178</v>
          </cell>
          <cell r="Y168">
            <v>7.4106558381923788</v>
          </cell>
          <cell r="Z168">
            <v>3.9455047028864798</v>
          </cell>
          <cell r="AA168">
            <v>1732.7417625121302</v>
          </cell>
          <cell r="AB168">
            <v>778.13243750327149</v>
          </cell>
          <cell r="AC168">
            <v>2510.8742000154016</v>
          </cell>
          <cell r="AE168">
            <v>499.96260000000137</v>
          </cell>
          <cell r="AF168">
            <v>499.96260000000137</v>
          </cell>
          <cell r="AG168">
            <v>494.74260000000135</v>
          </cell>
          <cell r="AH168">
            <v>494.74260000000135</v>
          </cell>
          <cell r="AI168">
            <v>498.06260000000134</v>
          </cell>
          <cell r="AJ168">
            <v>502.96260000000132</v>
          </cell>
          <cell r="AK168">
            <v>120</v>
          </cell>
          <cell r="AL168">
            <v>110</v>
          </cell>
          <cell r="AM168">
            <v>0</v>
          </cell>
          <cell r="AN168">
            <v>120.1076923076923</v>
          </cell>
          <cell r="AO168">
            <v>119.71134884942705</v>
          </cell>
          <cell r="AP168">
            <v>239.81904115711936</v>
          </cell>
          <cell r="BO168">
            <v>200</v>
          </cell>
          <cell r="BP168">
            <v>498.06700000000001</v>
          </cell>
          <cell r="BQ168">
            <v>200</v>
          </cell>
          <cell r="BR168">
            <v>498.06700000000001</v>
          </cell>
          <cell r="BS168">
            <v>200</v>
          </cell>
          <cell r="BT168">
            <v>498.06700000000001</v>
          </cell>
          <cell r="BU168">
            <v>200</v>
          </cell>
          <cell r="BV168">
            <v>498.06700000000001</v>
          </cell>
          <cell r="BW168">
            <v>200</v>
          </cell>
          <cell r="BX168">
            <v>498.06700000000001</v>
          </cell>
          <cell r="BY168">
            <v>200</v>
          </cell>
          <cell r="BZ168">
            <v>498.06700000000001</v>
          </cell>
          <cell r="CA168">
            <v>200</v>
          </cell>
          <cell r="CB168">
            <v>498.06700000000001</v>
          </cell>
          <cell r="CC168">
            <v>200</v>
          </cell>
          <cell r="CD168">
            <v>498.06700000000001</v>
          </cell>
          <cell r="CE168">
            <v>200</v>
          </cell>
          <cell r="CF168">
            <v>498.06700000000001</v>
          </cell>
          <cell r="CG168">
            <v>200</v>
          </cell>
          <cell r="CH168">
            <v>498.06700000000001</v>
          </cell>
          <cell r="CI168">
            <v>175</v>
          </cell>
          <cell r="CJ168">
            <v>498.09699999999998</v>
          </cell>
          <cell r="CK168">
            <v>150</v>
          </cell>
          <cell r="CL168">
            <v>498.34699999999998</v>
          </cell>
          <cell r="CM168">
            <v>125</v>
          </cell>
          <cell r="CN168">
            <v>498.267</v>
          </cell>
          <cell r="CO168">
            <v>100</v>
          </cell>
          <cell r="CP168">
            <v>498.04700000000003</v>
          </cell>
          <cell r="CQ168">
            <v>75</v>
          </cell>
          <cell r="CR168">
            <v>498.18700000000001</v>
          </cell>
          <cell r="CS168">
            <v>50</v>
          </cell>
          <cell r="CT168">
            <v>498.197</v>
          </cell>
          <cell r="CU168">
            <v>25</v>
          </cell>
          <cell r="CV168">
            <v>498.197</v>
          </cell>
          <cell r="CW168">
            <v>32</v>
          </cell>
          <cell r="CX168">
            <v>499.93700000000001</v>
          </cell>
          <cell r="CY168">
            <v>24</v>
          </cell>
          <cell r="CZ168">
            <v>498.53699999999998</v>
          </cell>
          <cell r="DA168">
            <v>17</v>
          </cell>
          <cell r="DB168">
            <v>499.197</v>
          </cell>
          <cell r="DE168">
            <v>25</v>
          </cell>
          <cell r="DF168">
            <v>499.29700000000003</v>
          </cell>
          <cell r="DG168">
            <v>50</v>
          </cell>
          <cell r="DH168">
            <v>499.22699999999998</v>
          </cell>
          <cell r="DI168">
            <v>75</v>
          </cell>
          <cell r="DJ168">
            <v>499.39699999999999</v>
          </cell>
          <cell r="DK168">
            <v>100</v>
          </cell>
          <cell r="DL168">
            <v>499.447</v>
          </cell>
          <cell r="DM168">
            <v>125</v>
          </cell>
          <cell r="DN168">
            <v>500.11700000000002</v>
          </cell>
          <cell r="DO168">
            <v>150</v>
          </cell>
          <cell r="DP168">
            <v>500.04700000000003</v>
          </cell>
          <cell r="DQ168">
            <v>175</v>
          </cell>
          <cell r="DR168">
            <v>499.947</v>
          </cell>
          <cell r="DS168">
            <v>200</v>
          </cell>
          <cell r="DT168">
            <v>499.89699999999999</v>
          </cell>
          <cell r="DU168">
            <v>200</v>
          </cell>
          <cell r="DV168">
            <v>499.89699999999999</v>
          </cell>
          <cell r="DW168">
            <v>200</v>
          </cell>
          <cell r="DX168">
            <v>499.89699999999999</v>
          </cell>
          <cell r="DY168">
            <v>200</v>
          </cell>
          <cell r="DZ168">
            <v>499.89699999999999</v>
          </cell>
          <cell r="EA168">
            <v>200</v>
          </cell>
          <cell r="EB168">
            <v>499.89699999999999</v>
          </cell>
          <cell r="EC168">
            <v>200</v>
          </cell>
          <cell r="ED168">
            <v>499.89699999999999</v>
          </cell>
          <cell r="EE168">
            <v>200</v>
          </cell>
          <cell r="EF168">
            <v>499.89699999999999</v>
          </cell>
          <cell r="EG168">
            <v>200</v>
          </cell>
          <cell r="EH168">
            <v>499.89699999999999</v>
          </cell>
          <cell r="EI168">
            <v>200</v>
          </cell>
          <cell r="EJ168">
            <v>499.89699999999999</v>
          </cell>
          <cell r="EK168">
            <v>200</v>
          </cell>
          <cell r="EL168">
            <v>499.89699999999999</v>
          </cell>
          <cell r="EM168">
            <v>200</v>
          </cell>
          <cell r="EN168">
            <v>499.89699999999999</v>
          </cell>
          <cell r="EO168">
            <v>200</v>
          </cell>
          <cell r="EP168">
            <v>499.89699999999999</v>
          </cell>
          <cell r="EQ168">
            <v>200</v>
          </cell>
          <cell r="ER168">
            <v>499.89699999999999</v>
          </cell>
        </row>
        <row r="170">
          <cell r="B170">
            <v>22954</v>
          </cell>
          <cell r="C170">
            <v>500.27699999999999</v>
          </cell>
          <cell r="D170">
            <v>498.92200000000003</v>
          </cell>
          <cell r="E170">
            <v>2.8600000000000001E-3</v>
          </cell>
          <cell r="F170">
            <v>38</v>
          </cell>
          <cell r="G170">
            <v>3.32</v>
          </cell>
          <cell r="H170">
            <v>50</v>
          </cell>
          <cell r="I170">
            <v>1.9</v>
          </cell>
          <cell r="J170">
            <v>4.9163179916317992</v>
          </cell>
          <cell r="K170">
            <v>155.56</v>
          </cell>
          <cell r="L170">
            <v>147.96</v>
          </cell>
          <cell r="M170">
            <v>233.81759999999997</v>
          </cell>
          <cell r="N170">
            <v>197.22</v>
          </cell>
          <cell r="O170">
            <v>49.970430234540444</v>
          </cell>
          <cell r="P170">
            <v>108.4970583144992</v>
          </cell>
          <cell r="Q170">
            <v>4.6791192091514375</v>
          </cell>
          <cell r="R170">
            <v>1.8177451358019368</v>
          </cell>
          <cell r="S170">
            <v>142.69359999999998</v>
          </cell>
          <cell r="T170">
            <v>2.8555607652416737</v>
          </cell>
          <cell r="U170">
            <v>5.3318121757980315</v>
          </cell>
          <cell r="V170">
            <v>760.81547388845388</v>
          </cell>
          <cell r="W170">
            <v>0.29673480698536542</v>
          </cell>
          <cell r="X170">
            <v>0.38031766977420178</v>
          </cell>
          <cell r="Y170">
            <v>7.4106558381923788</v>
          </cell>
          <cell r="Z170">
            <v>3.9455047028864798</v>
          </cell>
        </row>
        <row r="171">
          <cell r="B171">
            <v>22967</v>
          </cell>
          <cell r="C171">
            <v>497.64699999999999</v>
          </cell>
          <cell r="D171">
            <v>497.64200000000005</v>
          </cell>
          <cell r="E171">
            <v>2.8600000000000001E-3</v>
          </cell>
          <cell r="F171">
            <v>38</v>
          </cell>
          <cell r="G171">
            <v>3.32</v>
          </cell>
          <cell r="H171">
            <v>50</v>
          </cell>
          <cell r="I171">
            <v>1.9</v>
          </cell>
          <cell r="J171">
            <v>4.9163179916317992</v>
          </cell>
          <cell r="K171">
            <v>155.56</v>
          </cell>
          <cell r="L171">
            <v>147.96</v>
          </cell>
          <cell r="M171">
            <v>233.81759999999997</v>
          </cell>
          <cell r="N171">
            <v>197.22</v>
          </cell>
          <cell r="O171">
            <v>49.970430234540444</v>
          </cell>
          <cell r="P171">
            <v>108.4970583144992</v>
          </cell>
          <cell r="Q171">
            <v>4.6791192091514375</v>
          </cell>
          <cell r="R171">
            <v>1.8177451358019368</v>
          </cell>
          <cell r="S171">
            <v>142.69359999999998</v>
          </cell>
          <cell r="T171">
            <v>2.8555607652416737</v>
          </cell>
          <cell r="U171">
            <v>5.3318121757980315</v>
          </cell>
          <cell r="V171">
            <v>760.81547388845388</v>
          </cell>
          <cell r="W171">
            <v>0.29673480698536542</v>
          </cell>
          <cell r="X171">
            <v>0.38031766977420178</v>
          </cell>
          <cell r="Y171">
            <v>7.4106558381923788</v>
          </cell>
          <cell r="Z171">
            <v>3.9455047028864798</v>
          </cell>
        </row>
        <row r="172">
          <cell r="B172">
            <v>23000</v>
          </cell>
          <cell r="C172">
            <v>497.52699999999999</v>
          </cell>
          <cell r="D172">
            <v>497.41700000000003</v>
          </cell>
          <cell r="E172">
            <v>2.8600000000000001E-3</v>
          </cell>
          <cell r="F172">
            <v>38</v>
          </cell>
          <cell r="G172">
            <v>3.32</v>
          </cell>
          <cell r="H172">
            <v>50</v>
          </cell>
          <cell r="I172">
            <v>1.9</v>
          </cell>
          <cell r="J172">
            <v>4.9163179916317992</v>
          </cell>
          <cell r="K172">
            <v>155.56</v>
          </cell>
          <cell r="L172">
            <v>147.96</v>
          </cell>
          <cell r="M172">
            <v>233.81759999999997</v>
          </cell>
          <cell r="N172">
            <v>197.22</v>
          </cell>
          <cell r="O172">
            <v>49.970430234540444</v>
          </cell>
          <cell r="P172">
            <v>108.4970583144992</v>
          </cell>
          <cell r="Q172">
            <v>4.6791192091514375</v>
          </cell>
          <cell r="R172">
            <v>1.8177451358019368</v>
          </cell>
          <cell r="S172">
            <v>142.69359999999998</v>
          </cell>
          <cell r="T172">
            <v>2.8555607652416737</v>
          </cell>
          <cell r="U172">
            <v>5.3318121757980315</v>
          </cell>
          <cell r="V172">
            <v>760.81547388845388</v>
          </cell>
          <cell r="W172">
            <v>0.29673480698536542</v>
          </cell>
          <cell r="X172">
            <v>0.38031766977420178</v>
          </cell>
          <cell r="Y172">
            <v>7.4106558381923788</v>
          </cell>
          <cell r="Z172">
            <v>3.9455047028864798</v>
          </cell>
        </row>
        <row r="173">
          <cell r="B173">
            <v>23200</v>
          </cell>
          <cell r="C173">
            <v>497.47699999999998</v>
          </cell>
          <cell r="D173">
            <v>497.00199999999995</v>
          </cell>
          <cell r="E173">
            <v>2.8600000000000001E-3</v>
          </cell>
          <cell r="F173">
            <v>38</v>
          </cell>
          <cell r="G173">
            <v>3.32</v>
          </cell>
          <cell r="H173">
            <v>50</v>
          </cell>
          <cell r="I173">
            <v>1.9</v>
          </cell>
          <cell r="J173">
            <v>4.9163179916317992</v>
          </cell>
          <cell r="K173">
            <v>155.56</v>
          </cell>
          <cell r="L173">
            <v>147.96</v>
          </cell>
          <cell r="M173">
            <v>233.81759999999997</v>
          </cell>
          <cell r="N173">
            <v>197.22</v>
          </cell>
          <cell r="O173">
            <v>49.970430234540444</v>
          </cell>
          <cell r="P173">
            <v>108.4970583144992</v>
          </cell>
          <cell r="Q173">
            <v>4.6791192091514375</v>
          </cell>
          <cell r="R173">
            <v>1.8177451358019368</v>
          </cell>
          <cell r="S173">
            <v>142.69359999999998</v>
          </cell>
          <cell r="T173">
            <v>2.8555607652416737</v>
          </cell>
          <cell r="U173">
            <v>5.3318121757980315</v>
          </cell>
          <cell r="V173">
            <v>760.81547388845388</v>
          </cell>
          <cell r="W173">
            <v>0.29673480698536542</v>
          </cell>
          <cell r="X173">
            <v>0.38031766977420178</v>
          </cell>
          <cell r="Y173">
            <v>7.4106558381923788</v>
          </cell>
          <cell r="Z173">
            <v>3.9455047028864798</v>
          </cell>
        </row>
        <row r="174">
          <cell r="B174">
            <v>23279</v>
          </cell>
          <cell r="C174">
            <v>497.98500000000001</v>
          </cell>
          <cell r="D174">
            <v>496.15999999999997</v>
          </cell>
          <cell r="E174">
            <v>2.8600000000000001E-3</v>
          </cell>
          <cell r="F174">
            <v>38</v>
          </cell>
          <cell r="G174">
            <v>3.32</v>
          </cell>
          <cell r="H174">
            <v>50</v>
          </cell>
          <cell r="I174">
            <v>1.9</v>
          </cell>
          <cell r="J174">
            <v>4.9163179916317992</v>
          </cell>
          <cell r="K174">
            <v>155.56</v>
          </cell>
          <cell r="L174">
            <v>147.96</v>
          </cell>
          <cell r="M174">
            <v>233.81759999999997</v>
          </cell>
          <cell r="N174">
            <v>197.22</v>
          </cell>
          <cell r="O174">
            <v>49.970430234540444</v>
          </cell>
          <cell r="P174">
            <v>108.4970583144992</v>
          </cell>
          <cell r="Q174">
            <v>4.6791192091514375</v>
          </cell>
          <cell r="R174">
            <v>1.8177451358019368</v>
          </cell>
          <cell r="S174">
            <v>142.69359999999998</v>
          </cell>
          <cell r="T174">
            <v>2.8555607652416737</v>
          </cell>
          <cell r="U174">
            <v>5.3318121757980315</v>
          </cell>
          <cell r="V174">
            <v>760.81547388845388</v>
          </cell>
          <cell r="W174">
            <v>0.29673480698536542</v>
          </cell>
          <cell r="X174">
            <v>0.38031766977420178</v>
          </cell>
          <cell r="Y174">
            <v>7.4106558381923788</v>
          </cell>
          <cell r="Z174">
            <v>3.9455047028864798</v>
          </cell>
        </row>
        <row r="175">
          <cell r="B175">
            <v>23400</v>
          </cell>
          <cell r="C175">
            <v>497.185</v>
          </cell>
          <cell r="D175">
            <v>496.33499999999998</v>
          </cell>
          <cell r="E175">
            <v>2.8600000000000001E-3</v>
          </cell>
          <cell r="F175">
            <v>38</v>
          </cell>
          <cell r="G175">
            <v>3.32</v>
          </cell>
          <cell r="H175">
            <v>50</v>
          </cell>
          <cell r="I175">
            <v>1.9</v>
          </cell>
          <cell r="J175">
            <v>4.9163179916317992</v>
          </cell>
          <cell r="K175">
            <v>155.56</v>
          </cell>
          <cell r="L175">
            <v>147.96</v>
          </cell>
          <cell r="M175">
            <v>233.81759999999997</v>
          </cell>
          <cell r="N175">
            <v>197.22</v>
          </cell>
          <cell r="O175">
            <v>49.970430234540444</v>
          </cell>
          <cell r="P175">
            <v>108.4970583144992</v>
          </cell>
          <cell r="Q175">
            <v>4.6791192091514375</v>
          </cell>
          <cell r="R175">
            <v>1.8177451358019368</v>
          </cell>
          <cell r="S175">
            <v>142.69359999999998</v>
          </cell>
          <cell r="T175">
            <v>2.8555607652416737</v>
          </cell>
          <cell r="U175">
            <v>5.3318121757980315</v>
          </cell>
          <cell r="V175">
            <v>760.81547388845388</v>
          </cell>
          <cell r="W175">
            <v>0.29673480698536542</v>
          </cell>
          <cell r="X175">
            <v>0.38031766977420178</v>
          </cell>
          <cell r="Y175">
            <v>7.4106558381923788</v>
          </cell>
          <cell r="Z175">
            <v>3.9455047028864798</v>
          </cell>
        </row>
        <row r="176">
          <cell r="A176" t="str">
            <v>PC9 RD 23+664.228</v>
          </cell>
          <cell r="B176">
            <v>23600</v>
          </cell>
          <cell r="C176">
            <v>496.88499999999999</v>
          </cell>
          <cell r="D176">
            <v>496.11</v>
          </cell>
          <cell r="E176">
            <v>2.8600000000000001E-3</v>
          </cell>
          <cell r="F176">
            <v>38</v>
          </cell>
          <cell r="G176">
            <v>3.32</v>
          </cell>
          <cell r="H176">
            <v>50</v>
          </cell>
          <cell r="I176">
            <v>1.9</v>
          </cell>
          <cell r="J176">
            <v>4.9163179916317992</v>
          </cell>
          <cell r="K176">
            <v>155.56</v>
          </cell>
          <cell r="L176">
            <v>147.96</v>
          </cell>
          <cell r="M176">
            <v>233.81759999999997</v>
          </cell>
          <cell r="N176">
            <v>197.22</v>
          </cell>
          <cell r="O176">
            <v>49.970430234540444</v>
          </cell>
          <cell r="P176">
            <v>108.4970583144992</v>
          </cell>
          <cell r="Q176">
            <v>4.6791192091514375</v>
          </cell>
          <cell r="R176">
            <v>1.8177451358019368</v>
          </cell>
          <cell r="S176">
            <v>142.69359999999998</v>
          </cell>
          <cell r="T176">
            <v>2.8555607652416737</v>
          </cell>
          <cell r="U176">
            <v>5.3318121757980315</v>
          </cell>
          <cell r="V176">
            <v>760.81547388845388</v>
          </cell>
          <cell r="W176">
            <v>0.29673480698536542</v>
          </cell>
          <cell r="X176">
            <v>0.38031766977420178</v>
          </cell>
          <cell r="Y176">
            <v>7.4106558381923788</v>
          </cell>
          <cell r="Z176">
            <v>3.9455047028864798</v>
          </cell>
        </row>
        <row r="177">
          <cell r="B177">
            <v>23800</v>
          </cell>
          <cell r="C177">
            <v>499.91500000000002</v>
          </cell>
          <cell r="D177">
            <v>495.66499999999996</v>
          </cell>
          <cell r="E177">
            <v>2.8600000000000001E-3</v>
          </cell>
          <cell r="F177">
            <v>38</v>
          </cell>
          <cell r="G177">
            <v>3.32</v>
          </cell>
          <cell r="H177">
            <v>50</v>
          </cell>
          <cell r="I177">
            <v>1.9</v>
          </cell>
          <cell r="J177">
            <v>4.9163179916317992</v>
          </cell>
          <cell r="K177">
            <v>155.56</v>
          </cell>
          <cell r="L177">
            <v>147.96</v>
          </cell>
          <cell r="M177">
            <v>233.81759999999997</v>
          </cell>
          <cell r="N177">
            <v>197.22</v>
          </cell>
          <cell r="O177">
            <v>49.970430234540444</v>
          </cell>
          <cell r="P177">
            <v>108.4970583144992</v>
          </cell>
          <cell r="Q177">
            <v>4.6791192091514375</v>
          </cell>
          <cell r="R177">
            <v>1.8177451358019368</v>
          </cell>
          <cell r="S177">
            <v>142.69359999999998</v>
          </cell>
          <cell r="T177">
            <v>2.8555607652416737</v>
          </cell>
          <cell r="U177">
            <v>5.3318121757980315</v>
          </cell>
          <cell r="V177">
            <v>760.81547388845388</v>
          </cell>
          <cell r="W177">
            <v>0.29673480698536542</v>
          </cell>
          <cell r="X177">
            <v>0.38031766977420178</v>
          </cell>
          <cell r="Y177">
            <v>7.4106558381923788</v>
          </cell>
          <cell r="Z177">
            <v>3.9455047028864798</v>
          </cell>
        </row>
        <row r="178">
          <cell r="B178">
            <v>24000</v>
          </cell>
          <cell r="C178">
            <v>495.51499999999999</v>
          </cell>
          <cell r="D178">
            <v>496.36500000000001</v>
          </cell>
          <cell r="E178">
            <v>2.8600000000000001E-3</v>
          </cell>
          <cell r="F178">
            <v>38</v>
          </cell>
          <cell r="G178">
            <v>3.32</v>
          </cell>
          <cell r="H178">
            <v>50</v>
          </cell>
          <cell r="I178">
            <v>1.9</v>
          </cell>
          <cell r="J178">
            <v>4.9163179916317992</v>
          </cell>
          <cell r="K178">
            <v>155.56</v>
          </cell>
          <cell r="L178">
            <v>147.96</v>
          </cell>
          <cell r="M178">
            <v>233.81759999999997</v>
          </cell>
          <cell r="N178">
            <v>197.22</v>
          </cell>
          <cell r="O178">
            <v>49.970430234540444</v>
          </cell>
          <cell r="P178">
            <v>108.4970583144992</v>
          </cell>
          <cell r="Q178">
            <v>4.6791192091514375</v>
          </cell>
          <cell r="R178">
            <v>1.8177451358019368</v>
          </cell>
          <cell r="S178">
            <v>142.69359999999998</v>
          </cell>
          <cell r="T178">
            <v>2.8555607652416737</v>
          </cell>
          <cell r="U178">
            <v>5.3318121757980315</v>
          </cell>
          <cell r="V178">
            <v>760.81547388845388</v>
          </cell>
          <cell r="W178">
            <v>0.29673480698536542</v>
          </cell>
          <cell r="X178">
            <v>0.38031766977420178</v>
          </cell>
          <cell r="Y178">
            <v>7.4106558381923788</v>
          </cell>
          <cell r="Z178">
            <v>3.9455047028864798</v>
          </cell>
        </row>
        <row r="179">
          <cell r="B179">
            <v>24200</v>
          </cell>
          <cell r="C179">
            <v>495.625</v>
          </cell>
          <cell r="D179">
            <v>496.33</v>
          </cell>
          <cell r="E179">
            <v>2.8600000000000001E-3</v>
          </cell>
          <cell r="F179">
            <v>38</v>
          </cell>
          <cell r="G179">
            <v>3.32</v>
          </cell>
          <cell r="H179">
            <v>50</v>
          </cell>
          <cell r="I179">
            <v>1.9</v>
          </cell>
          <cell r="J179">
            <v>4.9163179916317992</v>
          </cell>
          <cell r="K179">
            <v>155.56</v>
          </cell>
          <cell r="L179">
            <v>147.96</v>
          </cell>
          <cell r="M179">
            <v>233.81759999999997</v>
          </cell>
          <cell r="N179">
            <v>197.22</v>
          </cell>
          <cell r="O179">
            <v>49.970430234540444</v>
          </cell>
          <cell r="P179">
            <v>108.4970583144992</v>
          </cell>
          <cell r="Q179">
            <v>4.6791192091514375</v>
          </cell>
          <cell r="R179">
            <v>1.8177451358019368</v>
          </cell>
          <cell r="S179">
            <v>142.69359999999998</v>
          </cell>
          <cell r="T179">
            <v>2.8555607652416737</v>
          </cell>
          <cell r="U179">
            <v>5.3318121757980315</v>
          </cell>
          <cell r="V179">
            <v>760.81547388845388</v>
          </cell>
          <cell r="W179">
            <v>0.29673480698536542</v>
          </cell>
          <cell r="X179">
            <v>0.38031766977420178</v>
          </cell>
          <cell r="Y179">
            <v>7.4106558381923788</v>
          </cell>
          <cell r="Z179">
            <v>3.9455047028864798</v>
          </cell>
        </row>
        <row r="180">
          <cell r="A180" t="str">
            <v>PT9 RD 24+523.308</v>
          </cell>
          <cell r="B180">
            <v>24400</v>
          </cell>
          <cell r="C180">
            <v>494.62</v>
          </cell>
          <cell r="D180">
            <v>494.86500000000001</v>
          </cell>
          <cell r="E180">
            <v>2.8600000000000001E-3</v>
          </cell>
          <cell r="F180">
            <v>38</v>
          </cell>
          <cell r="G180">
            <v>3.32</v>
          </cell>
          <cell r="H180">
            <v>50</v>
          </cell>
          <cell r="I180">
            <v>1.9</v>
          </cell>
          <cell r="J180">
            <v>4.9163179916317992</v>
          </cell>
          <cell r="K180">
            <v>155.56</v>
          </cell>
          <cell r="L180">
            <v>147.96</v>
          </cell>
          <cell r="M180">
            <v>233.81759999999997</v>
          </cell>
          <cell r="N180">
            <v>197.22</v>
          </cell>
          <cell r="O180">
            <v>49.970430234540444</v>
          </cell>
          <cell r="P180">
            <v>108.4970583144992</v>
          </cell>
          <cell r="Q180">
            <v>4.6791192091514375</v>
          </cell>
          <cell r="R180">
            <v>1.8177451358019368</v>
          </cell>
          <cell r="S180">
            <v>142.69359999999998</v>
          </cell>
          <cell r="T180">
            <v>2.8555607652416737</v>
          </cell>
          <cell r="U180">
            <v>5.3318121757980315</v>
          </cell>
          <cell r="V180">
            <v>760.81547388845388</v>
          </cell>
          <cell r="W180">
            <v>0.29673480698536542</v>
          </cell>
          <cell r="X180">
            <v>0.38031766977420178</v>
          </cell>
          <cell r="Y180">
            <v>7.4106558381923788</v>
          </cell>
          <cell r="Z180">
            <v>3.9455047028864798</v>
          </cell>
        </row>
        <row r="181">
          <cell r="B181">
            <v>24600</v>
          </cell>
          <cell r="C181">
            <v>495.1</v>
          </cell>
          <cell r="D181">
            <v>495.06500000000005</v>
          </cell>
          <cell r="E181">
            <v>2.8600000000000001E-3</v>
          </cell>
          <cell r="F181">
            <v>38</v>
          </cell>
          <cell r="G181">
            <v>3.32</v>
          </cell>
          <cell r="H181">
            <v>50</v>
          </cell>
          <cell r="I181">
            <v>1.9</v>
          </cell>
          <cell r="J181">
            <v>4.9163179916317992</v>
          </cell>
          <cell r="K181">
            <v>155.56</v>
          </cell>
          <cell r="L181">
            <v>147.96</v>
          </cell>
          <cell r="M181">
            <v>233.81759999999997</v>
          </cell>
          <cell r="N181">
            <v>197.22</v>
          </cell>
          <cell r="O181">
            <v>49.970430234540444</v>
          </cell>
          <cell r="P181">
            <v>108.4970583144992</v>
          </cell>
          <cell r="Q181">
            <v>4.6791192091514375</v>
          </cell>
          <cell r="R181">
            <v>1.8177451358019368</v>
          </cell>
          <cell r="S181">
            <v>142.69359999999998</v>
          </cell>
          <cell r="T181">
            <v>2.8555607652416737</v>
          </cell>
          <cell r="U181">
            <v>5.3318121757980315</v>
          </cell>
          <cell r="V181">
            <v>760.81547388845388</v>
          </cell>
          <cell r="W181">
            <v>0.29673480698536542</v>
          </cell>
          <cell r="X181">
            <v>0.38031766977420178</v>
          </cell>
          <cell r="Y181">
            <v>7.4106558381923788</v>
          </cell>
          <cell r="Z181">
            <v>3.9455047028864798</v>
          </cell>
        </row>
        <row r="182">
          <cell r="B182">
            <v>24800</v>
          </cell>
          <cell r="C182">
            <v>493.46</v>
          </cell>
          <cell r="D182">
            <v>494.80500000000001</v>
          </cell>
          <cell r="E182">
            <v>2.8600000000000001E-3</v>
          </cell>
          <cell r="F182">
            <v>38</v>
          </cell>
          <cell r="G182">
            <v>3.32</v>
          </cell>
          <cell r="H182">
            <v>50</v>
          </cell>
          <cell r="I182">
            <v>1.9</v>
          </cell>
          <cell r="J182">
            <v>4.9163179916317992</v>
          </cell>
          <cell r="K182">
            <v>155.56</v>
          </cell>
          <cell r="L182">
            <v>147.96</v>
          </cell>
          <cell r="M182">
            <v>233.81759999999997</v>
          </cell>
          <cell r="N182">
            <v>197.22</v>
          </cell>
          <cell r="O182">
            <v>49.970430234540444</v>
          </cell>
          <cell r="P182">
            <v>108.4970583144992</v>
          </cell>
          <cell r="Q182">
            <v>4.6791192091514375</v>
          </cell>
          <cell r="R182">
            <v>1.8177451358019368</v>
          </cell>
          <cell r="S182">
            <v>142.69359999999998</v>
          </cell>
          <cell r="T182">
            <v>2.8555607652416737</v>
          </cell>
          <cell r="U182">
            <v>5.3318121757980315</v>
          </cell>
          <cell r="V182">
            <v>760.81547388845388</v>
          </cell>
          <cell r="W182">
            <v>0.29673480698536542</v>
          </cell>
          <cell r="X182">
            <v>0.38031766977420178</v>
          </cell>
          <cell r="Y182">
            <v>7.4106558381923788</v>
          </cell>
          <cell r="Z182">
            <v>3.9455047028864798</v>
          </cell>
        </row>
        <row r="183">
          <cell r="B183">
            <v>25000</v>
          </cell>
          <cell r="C183">
            <v>493.33</v>
          </cell>
          <cell r="D183">
            <v>494.28500000000003</v>
          </cell>
          <cell r="E183">
            <v>2.8600000000000001E-3</v>
          </cell>
          <cell r="F183">
            <v>38</v>
          </cell>
          <cell r="G183">
            <v>3.32</v>
          </cell>
          <cell r="H183">
            <v>50</v>
          </cell>
          <cell r="I183">
            <v>1.9</v>
          </cell>
          <cell r="J183">
            <v>4.9163179916317992</v>
          </cell>
          <cell r="K183">
            <v>155.56</v>
          </cell>
          <cell r="L183">
            <v>147.96</v>
          </cell>
          <cell r="M183">
            <v>233.81759999999997</v>
          </cell>
          <cell r="N183">
            <v>197.22</v>
          </cell>
          <cell r="O183">
            <v>49.970430234540444</v>
          </cell>
          <cell r="P183">
            <v>108.4970583144992</v>
          </cell>
          <cell r="Q183">
            <v>4.6791192091514375</v>
          </cell>
          <cell r="R183">
            <v>1.8177451358019368</v>
          </cell>
          <cell r="S183">
            <v>142.69359999999998</v>
          </cell>
          <cell r="T183">
            <v>2.8555607652416737</v>
          </cell>
          <cell r="U183">
            <v>5.3318121757980315</v>
          </cell>
          <cell r="V183">
            <v>760.81547388845388</v>
          </cell>
          <cell r="W183">
            <v>0.29673480698536542</v>
          </cell>
          <cell r="X183">
            <v>0.38031766977420178</v>
          </cell>
          <cell r="Y183">
            <v>7.4106558381923788</v>
          </cell>
          <cell r="Z183">
            <v>3.9455047028864798</v>
          </cell>
        </row>
        <row r="184">
          <cell r="B184">
            <v>25200</v>
          </cell>
          <cell r="C184">
            <v>492.53</v>
          </cell>
          <cell r="D184">
            <v>492.76499999999999</v>
          </cell>
          <cell r="E184">
            <v>2.8600000000000001E-3</v>
          </cell>
          <cell r="F184">
            <v>38</v>
          </cell>
          <cell r="G184">
            <v>3.32</v>
          </cell>
          <cell r="H184">
            <v>50</v>
          </cell>
          <cell r="I184">
            <v>1.9</v>
          </cell>
          <cell r="J184">
            <v>4.9163179916317992</v>
          </cell>
          <cell r="K184">
            <v>155.56</v>
          </cell>
          <cell r="L184">
            <v>147.96</v>
          </cell>
          <cell r="M184">
            <v>233.81759999999997</v>
          </cell>
          <cell r="N184">
            <v>197.22</v>
          </cell>
          <cell r="O184">
            <v>49.970430234540444</v>
          </cell>
          <cell r="P184">
            <v>108.4970583144992</v>
          </cell>
          <cell r="Q184">
            <v>4.6791192091514375</v>
          </cell>
          <cell r="R184">
            <v>1.8177451358019368</v>
          </cell>
          <cell r="S184">
            <v>142.69359999999998</v>
          </cell>
          <cell r="T184">
            <v>2.8555607652416737</v>
          </cell>
          <cell r="U184">
            <v>5.3318121757980315</v>
          </cell>
          <cell r="V184">
            <v>760.81547388845388</v>
          </cell>
          <cell r="W184">
            <v>0.29673480698536542</v>
          </cell>
          <cell r="X184">
            <v>0.38031766977420178</v>
          </cell>
          <cell r="Y184">
            <v>7.4106558381923788</v>
          </cell>
          <cell r="Z184">
            <v>3.9455047028864798</v>
          </cell>
        </row>
        <row r="185">
          <cell r="B185">
            <v>25400</v>
          </cell>
          <cell r="C185">
            <v>491.43</v>
          </cell>
          <cell r="D185">
            <v>492.74</v>
          </cell>
          <cell r="E185">
            <v>2.8600000000000001E-3</v>
          </cell>
          <cell r="F185">
            <v>38</v>
          </cell>
          <cell r="G185">
            <v>3.32</v>
          </cell>
          <cell r="H185">
            <v>50</v>
          </cell>
          <cell r="I185">
            <v>1.9</v>
          </cell>
          <cell r="J185">
            <v>4.9163179916317992</v>
          </cell>
          <cell r="K185">
            <v>155.56</v>
          </cell>
          <cell r="L185">
            <v>147.96</v>
          </cell>
          <cell r="M185">
            <v>233.81759999999997</v>
          </cell>
          <cell r="N185">
            <v>197.22</v>
          </cell>
          <cell r="O185">
            <v>49.970430234540444</v>
          </cell>
          <cell r="P185">
            <v>108.4970583144992</v>
          </cell>
          <cell r="Q185">
            <v>4.6791192091514375</v>
          </cell>
          <cell r="R185">
            <v>1.8177451358019368</v>
          </cell>
          <cell r="S185">
            <v>142.69359999999998</v>
          </cell>
          <cell r="T185">
            <v>2.8555607652416737</v>
          </cell>
          <cell r="U185">
            <v>5.3318121757980315</v>
          </cell>
          <cell r="V185">
            <v>760.81547388845388</v>
          </cell>
          <cell r="W185">
            <v>0.29673480698536542</v>
          </cell>
          <cell r="X185">
            <v>0.38031766977420178</v>
          </cell>
          <cell r="Y185">
            <v>7.4106558381923788</v>
          </cell>
          <cell r="Z185">
            <v>3.9455047028864798</v>
          </cell>
        </row>
        <row r="186">
          <cell r="B186">
            <v>25600</v>
          </cell>
          <cell r="C186">
            <v>490.93</v>
          </cell>
          <cell r="D186">
            <v>491.66500000000002</v>
          </cell>
          <cell r="E186">
            <v>2.8600000000000001E-3</v>
          </cell>
          <cell r="F186">
            <v>38</v>
          </cell>
          <cell r="G186">
            <v>3.32</v>
          </cell>
          <cell r="H186">
            <v>50</v>
          </cell>
          <cell r="I186">
            <v>1.9</v>
          </cell>
          <cell r="J186">
            <v>4.9163179916317992</v>
          </cell>
          <cell r="K186">
            <v>155.56</v>
          </cell>
          <cell r="L186">
            <v>147.96</v>
          </cell>
          <cell r="M186">
            <v>233.81759999999997</v>
          </cell>
          <cell r="N186">
            <v>197.22</v>
          </cell>
          <cell r="O186">
            <v>49.970430234540444</v>
          </cell>
          <cell r="P186">
            <v>108.4970583144992</v>
          </cell>
          <cell r="Q186">
            <v>4.6791192091514375</v>
          </cell>
          <cell r="R186">
            <v>1.8177451358019368</v>
          </cell>
          <cell r="S186">
            <v>142.69359999999998</v>
          </cell>
          <cell r="T186">
            <v>2.8555607652416737</v>
          </cell>
          <cell r="U186">
            <v>5.3318121757980315</v>
          </cell>
          <cell r="V186">
            <v>760.81547388845388</v>
          </cell>
          <cell r="W186">
            <v>0.29673480698536542</v>
          </cell>
          <cell r="X186">
            <v>0.38031766977420178</v>
          </cell>
          <cell r="Y186">
            <v>7.4106558381923788</v>
          </cell>
          <cell r="Z186">
            <v>3.9455047028864798</v>
          </cell>
        </row>
        <row r="187">
          <cell r="B187">
            <v>25800</v>
          </cell>
          <cell r="C187">
            <v>490.58600000000001</v>
          </cell>
          <cell r="D187">
            <v>491.56600000000003</v>
          </cell>
          <cell r="E187">
            <v>2.8600000000000001E-3</v>
          </cell>
          <cell r="F187">
            <v>38</v>
          </cell>
          <cell r="G187">
            <v>3.32</v>
          </cell>
          <cell r="H187">
            <v>50</v>
          </cell>
          <cell r="I187">
            <v>1.9</v>
          </cell>
          <cell r="J187">
            <v>4.9163179916317992</v>
          </cell>
          <cell r="K187">
            <v>155.56</v>
          </cell>
          <cell r="L187">
            <v>147.96</v>
          </cell>
          <cell r="M187">
            <v>233.81759999999997</v>
          </cell>
          <cell r="N187">
            <v>197.22</v>
          </cell>
          <cell r="O187">
            <v>49.970430234540444</v>
          </cell>
          <cell r="P187">
            <v>108.4970583144992</v>
          </cell>
          <cell r="Q187">
            <v>4.6791192091514375</v>
          </cell>
          <cell r="R187">
            <v>1.8177451358019368</v>
          </cell>
          <cell r="S187">
            <v>142.69359999999998</v>
          </cell>
          <cell r="T187">
            <v>2.8555607652416737</v>
          </cell>
          <cell r="U187">
            <v>5.3318121757980315</v>
          </cell>
          <cell r="V187">
            <v>760.81547388845388</v>
          </cell>
          <cell r="W187">
            <v>0.29673480698536542</v>
          </cell>
          <cell r="X187">
            <v>0.38031766977420178</v>
          </cell>
          <cell r="Y187">
            <v>7.4106558381923788</v>
          </cell>
          <cell r="Z187">
            <v>3.9455047028864798</v>
          </cell>
        </row>
        <row r="188">
          <cell r="B188">
            <v>26000</v>
          </cell>
          <cell r="C188">
            <v>490.63600000000002</v>
          </cell>
          <cell r="D188">
            <v>491.661</v>
          </cell>
          <cell r="E188">
            <v>2.8600000000000001E-3</v>
          </cell>
          <cell r="F188">
            <v>38</v>
          </cell>
          <cell r="G188">
            <v>3.32</v>
          </cell>
          <cell r="H188">
            <v>50</v>
          </cell>
          <cell r="I188">
            <v>1.9</v>
          </cell>
          <cell r="J188">
            <v>4.9163179916317992</v>
          </cell>
          <cell r="K188">
            <v>155.56</v>
          </cell>
          <cell r="L188">
            <v>147.96</v>
          </cell>
          <cell r="M188">
            <v>233.81759999999997</v>
          </cell>
          <cell r="N188">
            <v>197.22</v>
          </cell>
          <cell r="O188">
            <v>49.970430234540444</v>
          </cell>
          <cell r="P188">
            <v>108.4970583144992</v>
          </cell>
          <cell r="Q188">
            <v>4.6791192091514375</v>
          </cell>
          <cell r="R188">
            <v>1.8177451358019368</v>
          </cell>
          <cell r="S188">
            <v>142.69359999999998</v>
          </cell>
          <cell r="T188">
            <v>2.8555607652416737</v>
          </cell>
          <cell r="U188">
            <v>5.3318121757980315</v>
          </cell>
          <cell r="V188">
            <v>760.81547388845388</v>
          </cell>
          <cell r="W188">
            <v>0.29673480698536542</v>
          </cell>
          <cell r="X188">
            <v>0.38031766977420178</v>
          </cell>
          <cell r="Y188">
            <v>7.4106558381923788</v>
          </cell>
          <cell r="Z188">
            <v>3.9455047028864798</v>
          </cell>
        </row>
        <row r="189">
          <cell r="B189">
            <v>26200</v>
          </cell>
          <cell r="C189">
            <v>490.42099999999999</v>
          </cell>
          <cell r="D189">
            <v>490.38599999999997</v>
          </cell>
          <cell r="E189">
            <v>2.8600000000000001E-3</v>
          </cell>
          <cell r="F189">
            <v>38</v>
          </cell>
          <cell r="G189">
            <v>3.32</v>
          </cell>
          <cell r="H189">
            <v>50</v>
          </cell>
          <cell r="I189">
            <v>1.9</v>
          </cell>
          <cell r="J189">
            <v>4.9163179916317992</v>
          </cell>
          <cell r="K189">
            <v>155.56</v>
          </cell>
          <cell r="L189">
            <v>147.96</v>
          </cell>
          <cell r="M189">
            <v>233.81759999999997</v>
          </cell>
          <cell r="N189">
            <v>197.22</v>
          </cell>
          <cell r="O189">
            <v>49.970430234540444</v>
          </cell>
          <cell r="P189">
            <v>108.4970583144992</v>
          </cell>
          <cell r="Q189">
            <v>4.6791192091514375</v>
          </cell>
          <cell r="R189">
            <v>1.8177451358019368</v>
          </cell>
          <cell r="S189">
            <v>142.69359999999998</v>
          </cell>
          <cell r="T189">
            <v>2.8555607652416737</v>
          </cell>
          <cell r="U189">
            <v>5.3318121757980315</v>
          </cell>
          <cell r="V189">
            <v>760.81547388845388</v>
          </cell>
          <cell r="W189">
            <v>0.29673480698536542</v>
          </cell>
          <cell r="X189">
            <v>0.38031766977420178</v>
          </cell>
          <cell r="Y189">
            <v>7.4106558381923788</v>
          </cell>
          <cell r="Z189">
            <v>3.9455047028864798</v>
          </cell>
        </row>
        <row r="190">
          <cell r="B190">
            <v>26400</v>
          </cell>
          <cell r="C190">
            <v>489.64100000000002</v>
          </cell>
          <cell r="D190">
            <v>489.71100000000001</v>
          </cell>
          <cell r="E190">
            <v>2.8600000000000001E-3</v>
          </cell>
          <cell r="F190">
            <v>38</v>
          </cell>
          <cell r="G190">
            <v>3.32</v>
          </cell>
          <cell r="H190">
            <v>50</v>
          </cell>
          <cell r="I190">
            <v>1.9</v>
          </cell>
          <cell r="J190">
            <v>4.9163179916317992</v>
          </cell>
          <cell r="K190">
            <v>155.56</v>
          </cell>
          <cell r="L190">
            <v>147.96</v>
          </cell>
          <cell r="M190">
            <v>233.81759999999997</v>
          </cell>
          <cell r="N190">
            <v>197.22</v>
          </cell>
          <cell r="O190">
            <v>49.970430234540444</v>
          </cell>
          <cell r="P190">
            <v>108.4970583144992</v>
          </cell>
          <cell r="Q190">
            <v>4.6791192091514375</v>
          </cell>
          <cell r="R190">
            <v>1.8177451358019368</v>
          </cell>
          <cell r="S190">
            <v>142.69359999999998</v>
          </cell>
          <cell r="T190">
            <v>2.8555607652416737</v>
          </cell>
          <cell r="U190">
            <v>5.3318121757980315</v>
          </cell>
          <cell r="V190">
            <v>760.81547388845388</v>
          </cell>
          <cell r="W190">
            <v>0.29673480698536542</v>
          </cell>
          <cell r="X190">
            <v>0.38031766977420178</v>
          </cell>
          <cell r="Y190">
            <v>7.4106558381923788</v>
          </cell>
          <cell r="Z190">
            <v>3.9455047028864798</v>
          </cell>
        </row>
        <row r="191">
          <cell r="B191">
            <v>26600</v>
          </cell>
          <cell r="C191">
            <v>489.661</v>
          </cell>
          <cell r="D191">
            <v>489.39099999999996</v>
          </cell>
          <cell r="E191">
            <v>2.8600000000000001E-3</v>
          </cell>
          <cell r="F191">
            <v>38</v>
          </cell>
          <cell r="G191">
            <v>3.32</v>
          </cell>
          <cell r="H191">
            <v>50</v>
          </cell>
          <cell r="I191">
            <v>1.9</v>
          </cell>
          <cell r="J191">
            <v>4.9163179916317992</v>
          </cell>
          <cell r="K191">
            <v>155.56</v>
          </cell>
          <cell r="L191">
            <v>147.96</v>
          </cell>
          <cell r="M191">
            <v>233.81759999999997</v>
          </cell>
          <cell r="N191">
            <v>197.22</v>
          </cell>
          <cell r="O191">
            <v>49.970430234540444</v>
          </cell>
          <cell r="P191">
            <v>108.4970583144992</v>
          </cell>
          <cell r="Q191">
            <v>4.6791192091514375</v>
          </cell>
          <cell r="R191">
            <v>1.8177451358019368</v>
          </cell>
          <cell r="S191">
            <v>142.69359999999998</v>
          </cell>
          <cell r="T191">
            <v>2.8555607652416737</v>
          </cell>
          <cell r="U191">
            <v>5.3318121757980315</v>
          </cell>
          <cell r="V191">
            <v>760.81547388845388</v>
          </cell>
          <cell r="W191">
            <v>0.29673480698536542</v>
          </cell>
          <cell r="X191">
            <v>0.38031766977420178</v>
          </cell>
          <cell r="Y191">
            <v>7.4106558381923788</v>
          </cell>
          <cell r="Z191">
            <v>3.9455047028864798</v>
          </cell>
        </row>
        <row r="192">
          <cell r="B192">
            <v>26800</v>
          </cell>
          <cell r="C192">
            <v>489.36099999999999</v>
          </cell>
          <cell r="D192">
            <v>489.28100000000001</v>
          </cell>
          <cell r="E192">
            <v>2.8600000000000001E-3</v>
          </cell>
          <cell r="F192">
            <v>38</v>
          </cell>
          <cell r="G192">
            <v>3.32</v>
          </cell>
          <cell r="H192">
            <v>50</v>
          </cell>
          <cell r="I192">
            <v>1.9</v>
          </cell>
          <cell r="J192">
            <v>4.9163179916317992</v>
          </cell>
          <cell r="K192">
            <v>155.56</v>
          </cell>
          <cell r="L192">
            <v>147.96</v>
          </cell>
          <cell r="M192">
            <v>233.81759999999997</v>
          </cell>
          <cell r="N192">
            <v>197.22</v>
          </cell>
          <cell r="O192">
            <v>49.970430234540444</v>
          </cell>
          <cell r="P192">
            <v>108.4970583144992</v>
          </cell>
          <cell r="Q192">
            <v>4.6791192091514375</v>
          </cell>
          <cell r="R192">
            <v>1.8177451358019368</v>
          </cell>
          <cell r="S192">
            <v>142.69359999999998</v>
          </cell>
          <cell r="T192">
            <v>2.8555607652416737</v>
          </cell>
          <cell r="U192">
            <v>5.3318121757980315</v>
          </cell>
          <cell r="V192">
            <v>760.81547388845388</v>
          </cell>
          <cell r="W192">
            <v>0.29673480698536542</v>
          </cell>
          <cell r="X192">
            <v>0.38031766977420178</v>
          </cell>
          <cell r="Y192">
            <v>7.4106558381923788</v>
          </cell>
          <cell r="Z192">
            <v>3.9455047028864798</v>
          </cell>
        </row>
        <row r="193">
          <cell r="B193">
            <v>27000</v>
          </cell>
          <cell r="C193">
            <v>488.661</v>
          </cell>
          <cell r="D193">
            <v>488.601</v>
          </cell>
          <cell r="E193">
            <v>2.8600000000000001E-3</v>
          </cell>
          <cell r="F193">
            <v>38</v>
          </cell>
          <cell r="G193">
            <v>3.32</v>
          </cell>
          <cell r="H193">
            <v>50</v>
          </cell>
          <cell r="I193">
            <v>1.9</v>
          </cell>
          <cell r="J193">
            <v>4.9163179916317992</v>
          </cell>
          <cell r="K193">
            <v>155.56</v>
          </cell>
          <cell r="L193">
            <v>147.96</v>
          </cell>
          <cell r="M193">
            <v>233.81759999999997</v>
          </cell>
          <cell r="N193">
            <v>197.22</v>
          </cell>
          <cell r="O193">
            <v>49.970430234540444</v>
          </cell>
          <cell r="P193">
            <v>108.4970583144992</v>
          </cell>
          <cell r="Q193">
            <v>4.6791192091514375</v>
          </cell>
          <cell r="R193">
            <v>1.8177451358019368</v>
          </cell>
          <cell r="S193">
            <v>142.69359999999998</v>
          </cell>
          <cell r="T193">
            <v>2.8555607652416737</v>
          </cell>
          <cell r="U193">
            <v>5.3318121757980315</v>
          </cell>
          <cell r="V193">
            <v>760.81547388845388</v>
          </cell>
          <cell r="W193">
            <v>0.29673480698536542</v>
          </cell>
          <cell r="X193">
            <v>0.38031766977420178</v>
          </cell>
          <cell r="Y193">
            <v>7.4106558381923788</v>
          </cell>
          <cell r="Z193">
            <v>3.9455047028864798</v>
          </cell>
        </row>
        <row r="194">
          <cell r="B194">
            <v>27200</v>
          </cell>
          <cell r="C194">
            <v>487.54599999999999</v>
          </cell>
          <cell r="D194">
            <v>487.92599999999999</v>
          </cell>
          <cell r="E194">
            <v>2.8600000000000001E-3</v>
          </cell>
          <cell r="F194">
            <v>38</v>
          </cell>
          <cell r="G194">
            <v>3.32</v>
          </cell>
          <cell r="H194">
            <v>50</v>
          </cell>
          <cell r="I194">
            <v>1.9</v>
          </cell>
          <cell r="J194">
            <v>4.9163179916317992</v>
          </cell>
          <cell r="K194">
            <v>155.56</v>
          </cell>
          <cell r="L194">
            <v>147.96</v>
          </cell>
          <cell r="M194">
            <v>233.81759999999997</v>
          </cell>
          <cell r="N194">
            <v>197.22</v>
          </cell>
          <cell r="O194">
            <v>49.970430234540444</v>
          </cell>
          <cell r="P194">
            <v>108.4970583144992</v>
          </cell>
          <cell r="Q194">
            <v>4.6791192091514375</v>
          </cell>
          <cell r="R194">
            <v>1.8177451358019368</v>
          </cell>
          <cell r="S194">
            <v>142.69359999999998</v>
          </cell>
          <cell r="T194">
            <v>2.8555607652416737</v>
          </cell>
          <cell r="U194">
            <v>5.3318121757980315</v>
          </cell>
          <cell r="V194">
            <v>760.81547388845388</v>
          </cell>
          <cell r="W194">
            <v>0.29673480698536542</v>
          </cell>
          <cell r="X194">
            <v>0.38031766977420178</v>
          </cell>
          <cell r="Y194">
            <v>7.4106558381923788</v>
          </cell>
          <cell r="Z194">
            <v>3.9455047028864798</v>
          </cell>
        </row>
        <row r="195">
          <cell r="B195">
            <v>27400</v>
          </cell>
          <cell r="C195">
            <v>486.99599999999998</v>
          </cell>
          <cell r="D195">
            <v>486.53100000000001</v>
          </cell>
          <cell r="E195">
            <v>2.8600000000000001E-3</v>
          </cell>
          <cell r="F195">
            <v>38</v>
          </cell>
          <cell r="G195">
            <v>3.32</v>
          </cell>
          <cell r="H195">
            <v>50</v>
          </cell>
          <cell r="I195">
            <v>1.9</v>
          </cell>
          <cell r="J195">
            <v>4.9163179916317992</v>
          </cell>
          <cell r="K195">
            <v>155.56</v>
          </cell>
          <cell r="L195">
            <v>147.96</v>
          </cell>
          <cell r="M195">
            <v>233.81759999999997</v>
          </cell>
          <cell r="N195">
            <v>197.22</v>
          </cell>
          <cell r="O195">
            <v>49.970430234540444</v>
          </cell>
          <cell r="P195">
            <v>108.4970583144992</v>
          </cell>
          <cell r="Q195">
            <v>4.6791192091514375</v>
          </cell>
          <cell r="R195">
            <v>1.8177451358019368</v>
          </cell>
          <cell r="S195">
            <v>142.69359999999998</v>
          </cell>
          <cell r="T195">
            <v>2.8555607652416737</v>
          </cell>
          <cell r="U195">
            <v>5.3318121757980315</v>
          </cell>
          <cell r="V195">
            <v>760.81547388845388</v>
          </cell>
          <cell r="W195">
            <v>0.29673480698536542</v>
          </cell>
          <cell r="X195">
            <v>0.38031766977420178</v>
          </cell>
          <cell r="Y195">
            <v>7.4106558381923788</v>
          </cell>
          <cell r="Z195">
            <v>3.9455047028864798</v>
          </cell>
        </row>
        <row r="196">
          <cell r="B196">
            <v>27600</v>
          </cell>
          <cell r="C196">
            <v>486.346</v>
          </cell>
          <cell r="D196">
            <v>486.12599999999998</v>
          </cell>
          <cell r="E196">
            <v>2.8600000000000001E-3</v>
          </cell>
          <cell r="F196">
            <v>38</v>
          </cell>
          <cell r="G196">
            <v>3.32</v>
          </cell>
          <cell r="H196">
            <v>50</v>
          </cell>
          <cell r="I196">
            <v>1.9</v>
          </cell>
          <cell r="J196">
            <v>4.9163179916317992</v>
          </cell>
          <cell r="K196">
            <v>155.56</v>
          </cell>
          <cell r="L196">
            <v>147.96</v>
          </cell>
          <cell r="M196">
            <v>233.81759999999997</v>
          </cell>
          <cell r="N196">
            <v>197.22</v>
          </cell>
          <cell r="O196">
            <v>49.970430234540444</v>
          </cell>
          <cell r="P196">
            <v>108.4970583144992</v>
          </cell>
          <cell r="Q196">
            <v>4.6791192091514375</v>
          </cell>
          <cell r="R196">
            <v>1.8177451358019368</v>
          </cell>
          <cell r="S196">
            <v>142.69359999999998</v>
          </cell>
          <cell r="T196">
            <v>2.8555607652416737</v>
          </cell>
          <cell r="U196">
            <v>5.3318121757980315</v>
          </cell>
          <cell r="V196">
            <v>760.81547388845388</v>
          </cell>
          <cell r="W196">
            <v>0.29673480698536542</v>
          </cell>
          <cell r="X196">
            <v>0.38031766977420178</v>
          </cell>
          <cell r="Y196">
            <v>7.4106558381923788</v>
          </cell>
          <cell r="Z196">
            <v>3.9455047028864798</v>
          </cell>
        </row>
        <row r="197">
          <cell r="B197">
            <v>27800</v>
          </cell>
          <cell r="C197">
            <v>486.37599999999998</v>
          </cell>
          <cell r="D197">
            <v>486.44100000000003</v>
          </cell>
          <cell r="E197">
            <v>2.8600000000000001E-3</v>
          </cell>
          <cell r="F197">
            <v>38</v>
          </cell>
          <cell r="G197">
            <v>3.32</v>
          </cell>
          <cell r="H197">
            <v>50</v>
          </cell>
          <cell r="I197">
            <v>1.9</v>
          </cell>
          <cell r="J197">
            <v>4.9163179916317992</v>
          </cell>
          <cell r="K197">
            <v>155.56</v>
          </cell>
          <cell r="L197">
            <v>147.96</v>
          </cell>
          <cell r="M197">
            <v>233.81759999999997</v>
          </cell>
          <cell r="N197">
            <v>197.22</v>
          </cell>
          <cell r="O197">
            <v>49.970430234540444</v>
          </cell>
          <cell r="P197">
            <v>108.4970583144992</v>
          </cell>
          <cell r="Q197">
            <v>4.6791192091514375</v>
          </cell>
          <cell r="R197">
            <v>1.8177451358019368</v>
          </cell>
          <cell r="S197">
            <v>142.69359999999998</v>
          </cell>
          <cell r="T197">
            <v>2.8555607652416737</v>
          </cell>
          <cell r="U197">
            <v>5.3318121757980315</v>
          </cell>
          <cell r="V197">
            <v>760.81547388845388</v>
          </cell>
          <cell r="W197">
            <v>0.29673480698536542</v>
          </cell>
          <cell r="X197">
            <v>0.38031766977420178</v>
          </cell>
          <cell r="Y197">
            <v>7.4106558381923788</v>
          </cell>
          <cell r="Z197">
            <v>3.9455047028864798</v>
          </cell>
        </row>
        <row r="198">
          <cell r="B198">
            <v>28000</v>
          </cell>
          <cell r="C198">
            <v>485.416</v>
          </cell>
          <cell r="D198">
            <v>485.44100000000003</v>
          </cell>
          <cell r="E198">
            <v>2.8600000000000001E-3</v>
          </cell>
          <cell r="F198">
            <v>38</v>
          </cell>
          <cell r="G198">
            <v>3.32</v>
          </cell>
          <cell r="H198">
            <v>50</v>
          </cell>
          <cell r="I198">
            <v>1.9</v>
          </cell>
          <cell r="J198">
            <v>4.9163179916317992</v>
          </cell>
          <cell r="K198">
            <v>155.56</v>
          </cell>
          <cell r="L198">
            <v>147.96</v>
          </cell>
          <cell r="M198">
            <v>233.81759999999997</v>
          </cell>
          <cell r="N198">
            <v>197.22</v>
          </cell>
          <cell r="O198">
            <v>49.970430234540444</v>
          </cell>
          <cell r="P198">
            <v>108.4970583144992</v>
          </cell>
          <cell r="Q198">
            <v>4.6791192091514375</v>
          </cell>
          <cell r="R198">
            <v>1.8177451358019368</v>
          </cell>
          <cell r="S198">
            <v>142.69359999999998</v>
          </cell>
          <cell r="T198">
            <v>2.8555607652416737</v>
          </cell>
          <cell r="U198">
            <v>5.3318121757980315</v>
          </cell>
          <cell r="V198">
            <v>760.81547388845388</v>
          </cell>
          <cell r="W198">
            <v>0.29673480698536542</v>
          </cell>
          <cell r="X198">
            <v>0.38031766977420178</v>
          </cell>
          <cell r="Y198">
            <v>7.4106558381923788</v>
          </cell>
          <cell r="Z198">
            <v>3.9455047028864798</v>
          </cell>
        </row>
        <row r="199">
          <cell r="B199">
            <v>28200</v>
          </cell>
          <cell r="C199">
            <v>484.79700000000003</v>
          </cell>
          <cell r="D199">
            <v>485.34699999999998</v>
          </cell>
          <cell r="E199">
            <v>2.8600000000000001E-3</v>
          </cell>
          <cell r="F199">
            <v>38</v>
          </cell>
          <cell r="G199">
            <v>3.32</v>
          </cell>
          <cell r="H199">
            <v>50</v>
          </cell>
          <cell r="I199">
            <v>1.9</v>
          </cell>
          <cell r="J199">
            <v>4.9163179916317992</v>
          </cell>
          <cell r="K199">
            <v>155.56</v>
          </cell>
          <cell r="L199">
            <v>147.96</v>
          </cell>
          <cell r="M199">
            <v>233.81759999999997</v>
          </cell>
          <cell r="N199">
            <v>197.22</v>
          </cell>
          <cell r="O199">
            <v>49.970430234540444</v>
          </cell>
          <cell r="P199">
            <v>108.4970583144992</v>
          </cell>
          <cell r="Q199">
            <v>4.6791192091514375</v>
          </cell>
          <cell r="R199">
            <v>1.8177451358019368</v>
          </cell>
          <cell r="S199">
            <v>142.69359999999998</v>
          </cell>
          <cell r="T199">
            <v>2.8555607652416737</v>
          </cell>
          <cell r="U199">
            <v>5.3318121757980315</v>
          </cell>
          <cell r="V199">
            <v>760.81547388845388</v>
          </cell>
          <cell r="W199">
            <v>0.29673480698536542</v>
          </cell>
          <cell r="X199">
            <v>0.38031766977420178</v>
          </cell>
          <cell r="Y199">
            <v>7.4106558381923788</v>
          </cell>
          <cell r="Z199">
            <v>3.9455047028864798</v>
          </cell>
        </row>
        <row r="200">
          <cell r="B200">
            <v>28400</v>
          </cell>
          <cell r="C200">
            <v>483.637</v>
          </cell>
          <cell r="D200">
            <v>483.98699999999997</v>
          </cell>
          <cell r="E200">
            <v>2.8600000000000001E-3</v>
          </cell>
          <cell r="F200">
            <v>38</v>
          </cell>
          <cell r="G200">
            <v>3.32</v>
          </cell>
          <cell r="H200">
            <v>50</v>
          </cell>
          <cell r="I200">
            <v>1.9</v>
          </cell>
          <cell r="J200">
            <v>4.9163179916317992</v>
          </cell>
          <cell r="K200">
            <v>155.56</v>
          </cell>
          <cell r="L200">
            <v>147.96</v>
          </cell>
          <cell r="M200">
            <v>233.81759999999997</v>
          </cell>
          <cell r="N200">
            <v>197.22</v>
          </cell>
          <cell r="O200">
            <v>49.970430234540444</v>
          </cell>
          <cell r="P200">
            <v>108.4970583144992</v>
          </cell>
          <cell r="Q200">
            <v>4.6791192091514375</v>
          </cell>
          <cell r="R200">
            <v>1.8177451358019368</v>
          </cell>
          <cell r="S200">
            <v>142.69359999999998</v>
          </cell>
          <cell r="T200">
            <v>2.8555607652416737</v>
          </cell>
          <cell r="U200">
            <v>5.3318121757980315</v>
          </cell>
          <cell r="V200">
            <v>760.81547388845388</v>
          </cell>
          <cell r="W200">
            <v>0.29673480698536542</v>
          </cell>
          <cell r="X200">
            <v>0.38031766977420178</v>
          </cell>
          <cell r="Y200">
            <v>7.4106558381923788</v>
          </cell>
          <cell r="Z200">
            <v>3.9455047028864798</v>
          </cell>
        </row>
        <row r="201">
          <cell r="B201">
            <v>28600</v>
          </cell>
          <cell r="C201">
            <v>483.18200000000002</v>
          </cell>
          <cell r="D201">
            <v>483.38200000000001</v>
          </cell>
          <cell r="E201">
            <v>2.8600000000000001E-3</v>
          </cell>
          <cell r="F201">
            <v>38</v>
          </cell>
          <cell r="G201">
            <v>3.32</v>
          </cell>
          <cell r="H201">
            <v>50</v>
          </cell>
          <cell r="I201">
            <v>1.9</v>
          </cell>
          <cell r="J201">
            <v>4.9163179916317992</v>
          </cell>
          <cell r="K201">
            <v>155.56</v>
          </cell>
          <cell r="L201">
            <v>147.96</v>
          </cell>
          <cell r="M201">
            <v>233.81759999999997</v>
          </cell>
          <cell r="N201">
            <v>197.22</v>
          </cell>
          <cell r="O201">
            <v>49.970430234540444</v>
          </cell>
          <cell r="P201">
            <v>108.4970583144992</v>
          </cell>
          <cell r="Q201">
            <v>4.6791192091514375</v>
          </cell>
          <cell r="R201">
            <v>1.8177451358019368</v>
          </cell>
          <cell r="S201">
            <v>142.69359999999998</v>
          </cell>
          <cell r="T201">
            <v>2.8555607652416737</v>
          </cell>
          <cell r="U201">
            <v>5.3318121757980315</v>
          </cell>
          <cell r="V201">
            <v>760.81547388845388</v>
          </cell>
          <cell r="W201">
            <v>0.29673480698536542</v>
          </cell>
          <cell r="X201">
            <v>0.38031766977420178</v>
          </cell>
          <cell r="Y201">
            <v>7.4106558381923788</v>
          </cell>
          <cell r="Z201">
            <v>3.9455047028864798</v>
          </cell>
        </row>
        <row r="202">
          <cell r="B202">
            <v>28800</v>
          </cell>
          <cell r="C202">
            <v>482.452</v>
          </cell>
          <cell r="D202">
            <v>482.202</v>
          </cell>
          <cell r="E202">
            <v>2.8600000000000001E-3</v>
          </cell>
          <cell r="F202">
            <v>38</v>
          </cell>
          <cell r="G202">
            <v>3.32</v>
          </cell>
          <cell r="H202">
            <v>50</v>
          </cell>
          <cell r="I202">
            <v>1.9</v>
          </cell>
          <cell r="J202">
            <v>4.9163179916317992</v>
          </cell>
          <cell r="K202">
            <v>155.56</v>
          </cell>
          <cell r="L202">
            <v>147.96</v>
          </cell>
          <cell r="M202">
            <v>233.81759999999997</v>
          </cell>
          <cell r="N202">
            <v>197.22</v>
          </cell>
          <cell r="O202">
            <v>49.970430234540444</v>
          </cell>
          <cell r="P202">
            <v>108.4970583144992</v>
          </cell>
          <cell r="Q202">
            <v>4.6791192091514375</v>
          </cell>
          <cell r="R202">
            <v>1.8177451358019368</v>
          </cell>
          <cell r="S202">
            <v>142.69359999999998</v>
          </cell>
          <cell r="T202">
            <v>2.8555607652416737</v>
          </cell>
          <cell r="U202">
            <v>5.3318121757980315</v>
          </cell>
          <cell r="V202">
            <v>760.81547388845388</v>
          </cell>
          <cell r="W202">
            <v>0.29673480698536542</v>
          </cell>
          <cell r="X202">
            <v>0.38031766977420178</v>
          </cell>
          <cell r="Y202">
            <v>7.4106558381923788</v>
          </cell>
          <cell r="Z202">
            <v>3.9455047028864798</v>
          </cell>
        </row>
        <row r="203">
          <cell r="B203">
            <v>29000</v>
          </cell>
          <cell r="C203">
            <v>481.58199999999999</v>
          </cell>
          <cell r="D203">
            <v>481.55200000000002</v>
          </cell>
          <cell r="E203">
            <v>2.8600000000000001E-3</v>
          </cell>
          <cell r="F203">
            <v>38</v>
          </cell>
          <cell r="G203">
            <v>3.32</v>
          </cell>
          <cell r="H203">
            <v>50</v>
          </cell>
          <cell r="I203">
            <v>1.9</v>
          </cell>
          <cell r="J203">
            <v>4.9163179916317992</v>
          </cell>
          <cell r="K203">
            <v>155.56</v>
          </cell>
          <cell r="L203">
            <v>147.96</v>
          </cell>
          <cell r="M203">
            <v>233.81759999999997</v>
          </cell>
          <cell r="N203">
            <v>197.22</v>
          </cell>
          <cell r="O203">
            <v>49.970430234540444</v>
          </cell>
          <cell r="P203">
            <v>108.4970583144992</v>
          </cell>
          <cell r="Q203">
            <v>4.6791192091514375</v>
          </cell>
          <cell r="R203">
            <v>1.8177451358019368</v>
          </cell>
          <cell r="S203">
            <v>142.69359999999998</v>
          </cell>
          <cell r="T203">
            <v>2.8555607652416737</v>
          </cell>
          <cell r="U203">
            <v>5.3318121757980315</v>
          </cell>
          <cell r="V203">
            <v>760.81547388845388</v>
          </cell>
          <cell r="W203">
            <v>0.29673480698536542</v>
          </cell>
          <cell r="X203">
            <v>0.38031766977420178</v>
          </cell>
          <cell r="Y203">
            <v>7.4106558381923788</v>
          </cell>
          <cell r="Z203">
            <v>3.9455047028864798</v>
          </cell>
        </row>
        <row r="204">
          <cell r="B204">
            <v>29200</v>
          </cell>
          <cell r="C204">
            <v>480.11799999999999</v>
          </cell>
          <cell r="D204">
            <v>479.90800000000002</v>
          </cell>
          <cell r="E204">
            <v>2.8600000000000001E-3</v>
          </cell>
          <cell r="F204">
            <v>38</v>
          </cell>
          <cell r="G204">
            <v>3.32</v>
          </cell>
          <cell r="H204">
            <v>50</v>
          </cell>
          <cell r="I204">
            <v>1.9</v>
          </cell>
          <cell r="J204">
            <v>4.9163179916317992</v>
          </cell>
          <cell r="K204">
            <v>155.56</v>
          </cell>
          <cell r="L204">
            <v>147.96</v>
          </cell>
          <cell r="M204">
            <v>233.81759999999997</v>
          </cell>
          <cell r="N204">
            <v>197.22</v>
          </cell>
          <cell r="O204">
            <v>49.970430234540444</v>
          </cell>
          <cell r="P204">
            <v>108.4970583144992</v>
          </cell>
          <cell r="Q204">
            <v>4.6791192091514375</v>
          </cell>
          <cell r="R204">
            <v>1.8177451358019368</v>
          </cell>
          <cell r="S204">
            <v>142.69359999999998</v>
          </cell>
          <cell r="T204">
            <v>2.8555607652416737</v>
          </cell>
          <cell r="U204">
            <v>5.3318121757980315</v>
          </cell>
          <cell r="V204">
            <v>760.81547388845388</v>
          </cell>
          <cell r="W204">
            <v>0.29673480698536542</v>
          </cell>
          <cell r="X204">
            <v>0.38031766977420178</v>
          </cell>
          <cell r="Y204">
            <v>7.4106558381923788</v>
          </cell>
          <cell r="Z204">
            <v>3.9455047028864798</v>
          </cell>
        </row>
        <row r="205">
          <cell r="B205">
            <v>29400</v>
          </cell>
          <cell r="C205">
            <v>479.738</v>
          </cell>
          <cell r="D205">
            <v>479.83299999999997</v>
          </cell>
          <cell r="E205">
            <v>2.8600000000000001E-3</v>
          </cell>
          <cell r="F205">
            <v>38</v>
          </cell>
          <cell r="G205">
            <v>3.32</v>
          </cell>
          <cell r="H205">
            <v>50</v>
          </cell>
          <cell r="I205">
            <v>1.9</v>
          </cell>
          <cell r="J205">
            <v>4.9163179916317992</v>
          </cell>
          <cell r="K205">
            <v>155.56</v>
          </cell>
          <cell r="L205">
            <v>147.96</v>
          </cell>
          <cell r="M205">
            <v>233.81759999999997</v>
          </cell>
          <cell r="N205">
            <v>197.22</v>
          </cell>
          <cell r="O205">
            <v>49.970430234540444</v>
          </cell>
          <cell r="P205">
            <v>108.4970583144992</v>
          </cell>
          <cell r="Q205">
            <v>4.6791192091514375</v>
          </cell>
          <cell r="R205">
            <v>1.8177451358019368</v>
          </cell>
          <cell r="S205">
            <v>142.69359999999998</v>
          </cell>
          <cell r="T205">
            <v>2.8555607652416737</v>
          </cell>
          <cell r="U205">
            <v>5.3318121757980315</v>
          </cell>
          <cell r="V205">
            <v>760.81547388845388</v>
          </cell>
          <cell r="W205">
            <v>0.29673480698536542</v>
          </cell>
          <cell r="X205">
            <v>0.38031766977420178</v>
          </cell>
          <cell r="Y205">
            <v>7.4106558381923788</v>
          </cell>
          <cell r="Z205">
            <v>3.9455047028864798</v>
          </cell>
        </row>
        <row r="206">
          <cell r="B206">
            <v>29600</v>
          </cell>
          <cell r="C206">
            <v>478.52800000000002</v>
          </cell>
          <cell r="D206">
            <v>478.71299999999997</v>
          </cell>
          <cell r="E206">
            <v>2.8600000000000001E-3</v>
          </cell>
          <cell r="F206">
            <v>38</v>
          </cell>
          <cell r="G206">
            <v>3.32</v>
          </cell>
          <cell r="H206">
            <v>50</v>
          </cell>
          <cell r="I206">
            <v>1.9</v>
          </cell>
          <cell r="J206">
            <v>4.9163179916317992</v>
          </cell>
          <cell r="K206">
            <v>155.56</v>
          </cell>
          <cell r="L206">
            <v>147.96</v>
          </cell>
          <cell r="M206">
            <v>233.81759999999997</v>
          </cell>
          <cell r="N206">
            <v>197.22</v>
          </cell>
          <cell r="O206">
            <v>49.970430234540444</v>
          </cell>
          <cell r="P206">
            <v>108.4970583144992</v>
          </cell>
          <cell r="Q206">
            <v>4.6791192091514375</v>
          </cell>
          <cell r="R206">
            <v>1.8177451358019368</v>
          </cell>
          <cell r="S206">
            <v>142.69359999999998</v>
          </cell>
          <cell r="T206">
            <v>2.8555607652416737</v>
          </cell>
          <cell r="U206">
            <v>5.3318121757980315</v>
          </cell>
          <cell r="V206">
            <v>760.81547388845388</v>
          </cell>
          <cell r="W206">
            <v>0.29673480698536542</v>
          </cell>
          <cell r="X206">
            <v>0.38031766977420178</v>
          </cell>
          <cell r="Y206">
            <v>7.4106558381923788</v>
          </cell>
          <cell r="Z206">
            <v>3.9455047028864798</v>
          </cell>
        </row>
        <row r="207">
          <cell r="B207">
            <v>29617</v>
          </cell>
          <cell r="C207">
            <v>481.47399999999999</v>
          </cell>
          <cell r="D207">
            <v>481.26400000000001</v>
          </cell>
          <cell r="E207">
            <v>2.8600000000000001E-3</v>
          </cell>
          <cell r="F207">
            <v>38</v>
          </cell>
          <cell r="G207">
            <v>3.32</v>
          </cell>
          <cell r="H207">
            <v>50</v>
          </cell>
          <cell r="I207">
            <v>1.9</v>
          </cell>
          <cell r="J207">
            <v>4.9163179916317992</v>
          </cell>
          <cell r="K207">
            <v>155.56</v>
          </cell>
          <cell r="L207">
            <v>147.96</v>
          </cell>
          <cell r="M207">
            <v>233.81759999999997</v>
          </cell>
          <cell r="N207">
            <v>197.22</v>
          </cell>
          <cell r="O207">
            <v>49.970430234540444</v>
          </cell>
          <cell r="P207">
            <v>108.4970583144992</v>
          </cell>
          <cell r="Q207">
            <v>4.6791192091514375</v>
          </cell>
          <cell r="R207">
            <v>1.8177451358019368</v>
          </cell>
          <cell r="S207">
            <v>142.69359999999998</v>
          </cell>
          <cell r="T207">
            <v>2.8555607652416737</v>
          </cell>
          <cell r="U207">
            <v>5.3318121757980315</v>
          </cell>
          <cell r="V207">
            <v>760.81547388845388</v>
          </cell>
          <cell r="W207">
            <v>0.29673480698536542</v>
          </cell>
          <cell r="X207">
            <v>0.38031766977420178</v>
          </cell>
          <cell r="Y207">
            <v>7.4106558381923788</v>
          </cell>
          <cell r="Z207">
            <v>3.9455047028864798</v>
          </cell>
        </row>
        <row r="208">
          <cell r="B208">
            <v>29625</v>
          </cell>
          <cell r="C208">
            <v>480.84399999999999</v>
          </cell>
          <cell r="D208">
            <v>481.16899999999998</v>
          </cell>
          <cell r="E208">
            <v>2.8600000000000001E-3</v>
          </cell>
          <cell r="F208">
            <v>38</v>
          </cell>
          <cell r="G208">
            <v>3.32</v>
          </cell>
          <cell r="H208">
            <v>50</v>
          </cell>
          <cell r="I208">
            <v>1.9</v>
          </cell>
          <cell r="J208">
            <v>4.9163179916317992</v>
          </cell>
          <cell r="K208">
            <v>155.56</v>
          </cell>
          <cell r="L208">
            <v>147.96</v>
          </cell>
          <cell r="M208">
            <v>233.81759999999997</v>
          </cell>
          <cell r="N208">
            <v>197.22</v>
          </cell>
          <cell r="O208">
            <v>49.970430234540444</v>
          </cell>
          <cell r="P208">
            <v>108.4970583144992</v>
          </cell>
          <cell r="Q208">
            <v>4.6791192091514375</v>
          </cell>
          <cell r="R208">
            <v>1.8177451358019368</v>
          </cell>
          <cell r="S208">
            <v>142.69359999999998</v>
          </cell>
          <cell r="T208">
            <v>2.8555607652416737</v>
          </cell>
          <cell r="U208">
            <v>5.3318121757980315</v>
          </cell>
          <cell r="V208">
            <v>760.81547388845388</v>
          </cell>
          <cell r="W208">
            <v>0.29673480698536542</v>
          </cell>
          <cell r="X208">
            <v>0.38031766977420178</v>
          </cell>
          <cell r="Y208">
            <v>7.4106558381923788</v>
          </cell>
          <cell r="Z208">
            <v>3.9455047028864798</v>
          </cell>
        </row>
        <row r="209">
          <cell r="B209">
            <v>29637</v>
          </cell>
          <cell r="C209">
            <v>480.89400000000001</v>
          </cell>
          <cell r="D209">
            <v>481.21899999999999</v>
          </cell>
          <cell r="E209">
            <v>2.8600000000000001E-3</v>
          </cell>
          <cell r="F209">
            <v>38</v>
          </cell>
          <cell r="G209">
            <v>3.32</v>
          </cell>
          <cell r="H209">
            <v>50</v>
          </cell>
          <cell r="I209">
            <v>1.9</v>
          </cell>
          <cell r="J209">
            <v>4.9163179916317992</v>
          </cell>
          <cell r="K209">
            <v>155.56</v>
          </cell>
          <cell r="L209">
            <v>147.96</v>
          </cell>
          <cell r="M209">
            <v>233.81759999999997</v>
          </cell>
          <cell r="N209">
            <v>197.22</v>
          </cell>
          <cell r="O209">
            <v>49.970430234540444</v>
          </cell>
          <cell r="P209">
            <v>108.4970583144992</v>
          </cell>
          <cell r="Q209">
            <v>4.6791192091514375</v>
          </cell>
          <cell r="R209">
            <v>1.8177451358019368</v>
          </cell>
          <cell r="S209">
            <v>142.69359999999998</v>
          </cell>
          <cell r="T209">
            <v>2.8555607652416737</v>
          </cell>
          <cell r="U209">
            <v>5.3318121757980315</v>
          </cell>
          <cell r="V209">
            <v>760.81547388845388</v>
          </cell>
          <cell r="W209">
            <v>0.29673480698536542</v>
          </cell>
          <cell r="X209">
            <v>0.38031766977420178</v>
          </cell>
          <cell r="Y209">
            <v>7.4106558381923788</v>
          </cell>
          <cell r="Z209">
            <v>3.9455047028864798</v>
          </cell>
        </row>
        <row r="210">
          <cell r="B210">
            <v>29646</v>
          </cell>
          <cell r="C210">
            <v>478.48399999999998</v>
          </cell>
          <cell r="D210">
            <v>478.61400000000003</v>
          </cell>
          <cell r="E210">
            <v>2.8600000000000001E-3</v>
          </cell>
          <cell r="F210">
            <v>38</v>
          </cell>
          <cell r="G210">
            <v>3.32</v>
          </cell>
          <cell r="H210">
            <v>50</v>
          </cell>
          <cell r="I210">
            <v>1.9</v>
          </cell>
          <cell r="J210">
            <v>4.9163179916317992</v>
          </cell>
          <cell r="K210">
            <v>155.56</v>
          </cell>
          <cell r="L210">
            <v>147.96</v>
          </cell>
          <cell r="M210">
            <v>233.81759999999997</v>
          </cell>
          <cell r="N210">
            <v>197.22</v>
          </cell>
          <cell r="O210">
            <v>49.970430234540444</v>
          </cell>
          <cell r="P210">
            <v>108.4970583144992</v>
          </cell>
          <cell r="Q210">
            <v>4.6791192091514375</v>
          </cell>
          <cell r="R210">
            <v>1.8177451358019368</v>
          </cell>
          <cell r="S210">
            <v>142.69359999999998</v>
          </cell>
          <cell r="T210">
            <v>2.8555607652416737</v>
          </cell>
          <cell r="U210">
            <v>5.3318121757980315</v>
          </cell>
          <cell r="V210">
            <v>760.81547388845388</v>
          </cell>
          <cell r="W210">
            <v>0.29673480698536542</v>
          </cell>
          <cell r="X210">
            <v>0.38031766977420178</v>
          </cell>
          <cell r="Y210">
            <v>7.4106558381923788</v>
          </cell>
          <cell r="Z210">
            <v>3.9455047028864798</v>
          </cell>
        </row>
        <row r="211">
          <cell r="B211">
            <v>29800</v>
          </cell>
          <cell r="C211">
            <v>478.23399999999998</v>
          </cell>
          <cell r="D211">
            <v>478.30399999999997</v>
          </cell>
          <cell r="E211">
            <v>2.8600000000000001E-3</v>
          </cell>
          <cell r="F211">
            <v>38</v>
          </cell>
          <cell r="G211">
            <v>3.32</v>
          </cell>
          <cell r="H211">
            <v>50</v>
          </cell>
          <cell r="I211">
            <v>1.9</v>
          </cell>
          <cell r="J211">
            <v>4.9163179916317992</v>
          </cell>
          <cell r="K211">
            <v>155.56</v>
          </cell>
          <cell r="L211">
            <v>147.96</v>
          </cell>
          <cell r="M211">
            <v>233.81759999999997</v>
          </cell>
          <cell r="N211">
            <v>197.22</v>
          </cell>
          <cell r="O211">
            <v>49.970430234540444</v>
          </cell>
          <cell r="P211">
            <v>108.4970583144992</v>
          </cell>
          <cell r="Q211">
            <v>4.6791192091514375</v>
          </cell>
          <cell r="R211">
            <v>1.8177451358019368</v>
          </cell>
          <cell r="S211">
            <v>142.69359999999998</v>
          </cell>
          <cell r="T211">
            <v>2.8555607652416737</v>
          </cell>
          <cell r="U211">
            <v>5.3318121757980315</v>
          </cell>
          <cell r="V211">
            <v>760.81547388845388</v>
          </cell>
          <cell r="W211">
            <v>0.29673480698536542</v>
          </cell>
          <cell r="X211">
            <v>0.38031766977420178</v>
          </cell>
          <cell r="Y211">
            <v>7.4106558381923788</v>
          </cell>
          <cell r="Z211">
            <v>3.9455047028864798</v>
          </cell>
        </row>
        <row r="212">
          <cell r="B212">
            <v>30000</v>
          </cell>
          <cell r="C212">
            <v>477.94900000000001</v>
          </cell>
          <cell r="D212">
            <v>478.04899999999998</v>
          </cell>
          <cell r="E212">
            <v>2.8600000000000001E-3</v>
          </cell>
          <cell r="F212">
            <v>38</v>
          </cell>
          <cell r="G212">
            <v>3.32</v>
          </cell>
          <cell r="H212">
            <v>50</v>
          </cell>
          <cell r="I212">
            <v>1.9</v>
          </cell>
          <cell r="J212">
            <v>4.9163179916317992</v>
          </cell>
          <cell r="K212">
            <v>155.56</v>
          </cell>
          <cell r="L212">
            <v>147.96</v>
          </cell>
          <cell r="M212">
            <v>233.81759999999997</v>
          </cell>
          <cell r="N212">
            <v>197.22</v>
          </cell>
          <cell r="O212">
            <v>49.970430234540444</v>
          </cell>
          <cell r="P212">
            <v>108.4970583144992</v>
          </cell>
          <cell r="Q212">
            <v>4.6791192091514375</v>
          </cell>
          <cell r="R212">
            <v>1.8177451358019368</v>
          </cell>
          <cell r="S212">
            <v>142.69359999999998</v>
          </cell>
          <cell r="T212">
            <v>2.8555607652416737</v>
          </cell>
          <cell r="U212">
            <v>5.3318121757980315</v>
          </cell>
          <cell r="V212">
            <v>760.81547388845388</v>
          </cell>
          <cell r="W212">
            <v>0.29673480698536542</v>
          </cell>
          <cell r="X212">
            <v>0.38031766977420178</v>
          </cell>
          <cell r="Y212">
            <v>7.4106558381923788</v>
          </cell>
          <cell r="Z212">
            <v>3.9455047028864798</v>
          </cell>
        </row>
        <row r="213">
          <cell r="B213">
            <v>30200</v>
          </cell>
          <cell r="C213">
            <v>477.61900000000003</v>
          </cell>
          <cell r="D213">
            <v>477.71899999999999</v>
          </cell>
          <cell r="E213">
            <v>2.8600000000000001E-3</v>
          </cell>
          <cell r="F213">
            <v>38</v>
          </cell>
          <cell r="G213">
            <v>3.32</v>
          </cell>
          <cell r="H213">
            <v>50</v>
          </cell>
          <cell r="I213">
            <v>1.9</v>
          </cell>
          <cell r="J213">
            <v>4.9163179916317992</v>
          </cell>
          <cell r="K213">
            <v>155.56</v>
          </cell>
          <cell r="L213">
            <v>147.96</v>
          </cell>
          <cell r="M213">
            <v>233.81759999999997</v>
          </cell>
          <cell r="N213">
            <v>197.22</v>
          </cell>
          <cell r="O213">
            <v>49.970430234540444</v>
          </cell>
          <cell r="P213">
            <v>108.4970583144992</v>
          </cell>
          <cell r="Q213">
            <v>4.6791192091514375</v>
          </cell>
          <cell r="R213">
            <v>1.8177451358019368</v>
          </cell>
          <cell r="S213">
            <v>142.69359999999998</v>
          </cell>
          <cell r="T213">
            <v>2.8555607652416737</v>
          </cell>
          <cell r="U213">
            <v>5.3318121757980315</v>
          </cell>
          <cell r="V213">
            <v>760.81547388845388</v>
          </cell>
          <cell r="W213">
            <v>0.29673480698536542</v>
          </cell>
          <cell r="X213">
            <v>0.38031766977420178</v>
          </cell>
          <cell r="Y213">
            <v>7.4106558381923788</v>
          </cell>
          <cell r="Z213">
            <v>3.9455047028864798</v>
          </cell>
        </row>
        <row r="214">
          <cell r="B214">
            <v>30400</v>
          </cell>
          <cell r="C214">
            <v>476.82400000000001</v>
          </cell>
          <cell r="D214">
            <v>477.05399999999997</v>
          </cell>
          <cell r="E214">
            <v>2.8600000000000001E-3</v>
          </cell>
          <cell r="F214">
            <v>38</v>
          </cell>
          <cell r="G214">
            <v>3.32</v>
          </cell>
          <cell r="H214">
            <v>50</v>
          </cell>
          <cell r="I214">
            <v>1.9</v>
          </cell>
          <cell r="J214">
            <v>4.9163179916317992</v>
          </cell>
          <cell r="K214">
            <v>155.56</v>
          </cell>
          <cell r="L214">
            <v>147.96</v>
          </cell>
          <cell r="M214">
            <v>233.81759999999997</v>
          </cell>
          <cell r="N214">
            <v>197.22</v>
          </cell>
          <cell r="O214">
            <v>49.970430234540444</v>
          </cell>
          <cell r="P214">
            <v>108.4970583144992</v>
          </cell>
          <cell r="Q214">
            <v>4.6791192091514375</v>
          </cell>
          <cell r="R214">
            <v>1.8177451358019368</v>
          </cell>
          <cell r="S214">
            <v>142.69359999999998</v>
          </cell>
          <cell r="T214">
            <v>2.8555607652416737</v>
          </cell>
          <cell r="U214">
            <v>5.3318121757980315</v>
          </cell>
          <cell r="V214">
            <v>760.81547388845388</v>
          </cell>
          <cell r="W214">
            <v>0.29673480698536542</v>
          </cell>
          <cell r="X214">
            <v>0.38031766977420178</v>
          </cell>
          <cell r="Y214">
            <v>7.4106558381923788</v>
          </cell>
          <cell r="Z214">
            <v>3.9455047028864798</v>
          </cell>
        </row>
        <row r="215">
          <cell r="B215">
            <v>30600</v>
          </cell>
          <cell r="C215">
            <v>476.334</v>
          </cell>
          <cell r="D215">
            <v>476.45400000000001</v>
          </cell>
          <cell r="E215">
            <v>2.8600000000000001E-3</v>
          </cell>
          <cell r="F215">
            <v>38</v>
          </cell>
          <cell r="G215">
            <v>3.32</v>
          </cell>
          <cell r="H215">
            <v>50</v>
          </cell>
          <cell r="I215">
            <v>1.9</v>
          </cell>
          <cell r="J215">
            <v>4.9163179916317992</v>
          </cell>
          <cell r="K215">
            <v>155.56</v>
          </cell>
          <cell r="L215">
            <v>147.96</v>
          </cell>
          <cell r="M215">
            <v>233.81759999999997</v>
          </cell>
          <cell r="N215">
            <v>197.22</v>
          </cell>
          <cell r="O215">
            <v>49.970430234540444</v>
          </cell>
          <cell r="P215">
            <v>108.4970583144992</v>
          </cell>
          <cell r="Q215">
            <v>4.6791192091514375</v>
          </cell>
          <cell r="R215">
            <v>1.8177451358019368</v>
          </cell>
          <cell r="S215">
            <v>142.69359999999998</v>
          </cell>
          <cell r="T215">
            <v>2.8555607652416737</v>
          </cell>
          <cell r="U215">
            <v>5.3318121757980315</v>
          </cell>
          <cell r="V215">
            <v>760.81547388845388</v>
          </cell>
          <cell r="W215">
            <v>0.29673480698536542</v>
          </cell>
          <cell r="X215">
            <v>0.38031766977420178</v>
          </cell>
          <cell r="Y215">
            <v>7.4106558381923788</v>
          </cell>
          <cell r="Z215">
            <v>3.9455047028864798</v>
          </cell>
        </row>
        <row r="216">
          <cell r="B216">
            <v>30800</v>
          </cell>
          <cell r="C216">
            <v>475.82400000000001</v>
          </cell>
          <cell r="D216">
            <v>475.91899999999998</v>
          </cell>
          <cell r="E216">
            <v>2.8600000000000001E-3</v>
          </cell>
          <cell r="F216">
            <v>38</v>
          </cell>
          <cell r="G216">
            <v>3.32</v>
          </cell>
          <cell r="H216">
            <v>50</v>
          </cell>
          <cell r="I216">
            <v>1.9</v>
          </cell>
          <cell r="J216">
            <v>4.9163179916317992</v>
          </cell>
          <cell r="K216">
            <v>155.56</v>
          </cell>
          <cell r="L216">
            <v>147.96</v>
          </cell>
          <cell r="M216">
            <v>233.81759999999997</v>
          </cell>
          <cell r="N216">
            <v>197.22</v>
          </cell>
          <cell r="O216">
            <v>49.970430234540444</v>
          </cell>
          <cell r="P216">
            <v>108.4970583144992</v>
          </cell>
          <cell r="Q216">
            <v>4.6791192091514375</v>
          </cell>
          <cell r="R216">
            <v>1.8177451358019368</v>
          </cell>
          <cell r="S216">
            <v>142.69359999999998</v>
          </cell>
          <cell r="T216">
            <v>2.8555607652416737</v>
          </cell>
          <cell r="U216">
            <v>5.3318121757980315</v>
          </cell>
          <cell r="V216">
            <v>760.81547388845388</v>
          </cell>
          <cell r="W216">
            <v>0.29673480698536542</v>
          </cell>
          <cell r="X216">
            <v>0.38031766977420178</v>
          </cell>
          <cell r="Y216">
            <v>7.4106558381923788</v>
          </cell>
          <cell r="Z216">
            <v>3.9455047028864798</v>
          </cell>
        </row>
        <row r="217">
          <cell r="B217">
            <v>31000</v>
          </cell>
          <cell r="C217">
            <v>475.46899999999999</v>
          </cell>
          <cell r="D217">
            <v>475.28399999999999</v>
          </cell>
          <cell r="E217">
            <v>2.8600000000000001E-3</v>
          </cell>
          <cell r="F217">
            <v>38</v>
          </cell>
          <cell r="G217">
            <v>3.32</v>
          </cell>
          <cell r="H217">
            <v>50</v>
          </cell>
          <cell r="I217">
            <v>1.9</v>
          </cell>
          <cell r="J217">
            <v>4.9163179916317992</v>
          </cell>
          <cell r="K217">
            <v>155.56</v>
          </cell>
          <cell r="L217">
            <v>147.96</v>
          </cell>
          <cell r="M217">
            <v>233.81759999999997</v>
          </cell>
          <cell r="N217">
            <v>197.22</v>
          </cell>
          <cell r="O217">
            <v>49.970430234540444</v>
          </cell>
          <cell r="P217">
            <v>108.4970583144992</v>
          </cell>
          <cell r="Q217">
            <v>4.6791192091514375</v>
          </cell>
          <cell r="R217">
            <v>1.8177451358019368</v>
          </cell>
          <cell r="S217">
            <v>142.69359999999998</v>
          </cell>
          <cell r="T217">
            <v>2.8555607652416737</v>
          </cell>
          <cell r="U217">
            <v>5.3318121757980315</v>
          </cell>
          <cell r="V217">
            <v>760.81547388845388</v>
          </cell>
          <cell r="W217">
            <v>0.29673480698536542</v>
          </cell>
          <cell r="X217">
            <v>0.38031766977420178</v>
          </cell>
          <cell r="Y217">
            <v>7.4106558381923788</v>
          </cell>
          <cell r="Z217">
            <v>3.9455047028864798</v>
          </cell>
        </row>
        <row r="218">
          <cell r="B218">
            <v>31200</v>
          </cell>
          <cell r="C218">
            <v>474.91899999999998</v>
          </cell>
          <cell r="D218">
            <v>475.22399999999999</v>
          </cell>
          <cell r="E218">
            <v>2.8600000000000001E-3</v>
          </cell>
          <cell r="F218">
            <v>38</v>
          </cell>
          <cell r="G218">
            <v>3.32</v>
          </cell>
          <cell r="H218">
            <v>50</v>
          </cell>
          <cell r="I218">
            <v>1.9</v>
          </cell>
          <cell r="J218">
            <v>4.9163179916317992</v>
          </cell>
          <cell r="K218">
            <v>155.56</v>
          </cell>
          <cell r="L218">
            <v>147.96</v>
          </cell>
          <cell r="M218">
            <v>233.81759999999997</v>
          </cell>
          <cell r="N218">
            <v>197.22</v>
          </cell>
          <cell r="O218">
            <v>49.970430234540444</v>
          </cell>
          <cell r="P218">
            <v>108.4970583144992</v>
          </cell>
          <cell r="Q218">
            <v>4.6791192091514375</v>
          </cell>
          <cell r="R218">
            <v>1.8177451358019368</v>
          </cell>
          <cell r="S218">
            <v>142.69359999999998</v>
          </cell>
          <cell r="T218">
            <v>2.8555607652416737</v>
          </cell>
          <cell r="U218">
            <v>5.3318121757980315</v>
          </cell>
          <cell r="V218">
            <v>760.81547388845388</v>
          </cell>
          <cell r="W218">
            <v>0.29673480698536542</v>
          </cell>
          <cell r="X218">
            <v>0.38031766977420178</v>
          </cell>
          <cell r="Y218">
            <v>7.4106558381923788</v>
          </cell>
          <cell r="Z218">
            <v>3.9455047028864798</v>
          </cell>
        </row>
        <row r="219">
          <cell r="B219">
            <v>31400</v>
          </cell>
          <cell r="C219">
            <v>474.66899999999998</v>
          </cell>
          <cell r="D219">
            <v>474.53899999999999</v>
          </cell>
          <cell r="E219">
            <v>2.8600000000000001E-3</v>
          </cell>
          <cell r="F219">
            <v>38</v>
          </cell>
          <cell r="G219">
            <v>3.32</v>
          </cell>
          <cell r="H219">
            <v>50</v>
          </cell>
          <cell r="I219">
            <v>1.9</v>
          </cell>
          <cell r="J219">
            <v>4.9163179916317992</v>
          </cell>
          <cell r="K219">
            <v>155.56</v>
          </cell>
          <cell r="L219">
            <v>147.96</v>
          </cell>
          <cell r="M219">
            <v>233.81759999999997</v>
          </cell>
          <cell r="N219">
            <v>197.22</v>
          </cell>
          <cell r="O219">
            <v>49.970430234540444</v>
          </cell>
          <cell r="P219">
            <v>108.4970583144992</v>
          </cell>
          <cell r="Q219">
            <v>4.6791192091514375</v>
          </cell>
          <cell r="R219">
            <v>1.8177451358019368</v>
          </cell>
          <cell r="S219">
            <v>142.69359999999998</v>
          </cell>
          <cell r="T219">
            <v>2.8555607652416737</v>
          </cell>
          <cell r="U219">
            <v>5.3318121757980315</v>
          </cell>
          <cell r="V219">
            <v>760.81547388845388</v>
          </cell>
          <cell r="W219">
            <v>0.29673480698536542</v>
          </cell>
          <cell r="X219">
            <v>0.38031766977420178</v>
          </cell>
          <cell r="Y219">
            <v>7.4106558381923788</v>
          </cell>
          <cell r="Z219">
            <v>3.9455047028864798</v>
          </cell>
        </row>
        <row r="220">
          <cell r="B220">
            <v>31600</v>
          </cell>
          <cell r="C220">
            <v>474.209</v>
          </cell>
          <cell r="D220">
            <v>474.34400000000005</v>
          </cell>
          <cell r="E220">
            <v>2.8600000000000001E-3</v>
          </cell>
          <cell r="F220">
            <v>38</v>
          </cell>
          <cell r="G220">
            <v>3.32</v>
          </cell>
          <cell r="H220">
            <v>50</v>
          </cell>
          <cell r="I220">
            <v>1.9</v>
          </cell>
          <cell r="J220">
            <v>4.9163179916317992</v>
          </cell>
          <cell r="K220">
            <v>155.56</v>
          </cell>
          <cell r="L220">
            <v>147.96</v>
          </cell>
          <cell r="M220">
            <v>233.81759999999997</v>
          </cell>
          <cell r="N220">
            <v>197.22</v>
          </cell>
          <cell r="O220">
            <v>49.970430234540444</v>
          </cell>
          <cell r="P220">
            <v>108.4970583144992</v>
          </cell>
          <cell r="Q220">
            <v>4.6791192091514375</v>
          </cell>
          <cell r="R220">
            <v>1.8177451358019368</v>
          </cell>
          <cell r="S220">
            <v>142.69359999999998</v>
          </cell>
          <cell r="T220">
            <v>2.8555607652416737</v>
          </cell>
          <cell r="U220">
            <v>5.3318121757980315</v>
          </cell>
          <cell r="V220">
            <v>760.81547388845388</v>
          </cell>
          <cell r="W220">
            <v>0.29673480698536542</v>
          </cell>
          <cell r="X220">
            <v>0.38031766977420178</v>
          </cell>
          <cell r="Y220">
            <v>7.4106558381923788</v>
          </cell>
          <cell r="Z220">
            <v>3.9455047028864798</v>
          </cell>
        </row>
        <row r="221">
          <cell r="B221">
            <v>31800</v>
          </cell>
          <cell r="C221">
            <v>473.66399999999999</v>
          </cell>
          <cell r="D221">
            <v>473.74400000000003</v>
          </cell>
          <cell r="E221">
            <v>2.8600000000000001E-3</v>
          </cell>
          <cell r="F221">
            <v>38</v>
          </cell>
          <cell r="G221">
            <v>3.32</v>
          </cell>
          <cell r="H221">
            <v>50</v>
          </cell>
          <cell r="I221">
            <v>1.9</v>
          </cell>
          <cell r="J221">
            <v>4.9163179916317992</v>
          </cell>
          <cell r="K221">
            <v>155.56</v>
          </cell>
          <cell r="L221">
            <v>147.96</v>
          </cell>
          <cell r="M221">
            <v>233.81759999999997</v>
          </cell>
          <cell r="N221">
            <v>197.22</v>
          </cell>
          <cell r="O221">
            <v>49.970430234540444</v>
          </cell>
          <cell r="P221">
            <v>108.4970583144992</v>
          </cell>
          <cell r="Q221">
            <v>4.6791192091514375</v>
          </cell>
          <cell r="R221">
            <v>1.8177451358019368</v>
          </cell>
          <cell r="S221">
            <v>142.69359999999998</v>
          </cell>
          <cell r="T221">
            <v>2.8555607652416737</v>
          </cell>
          <cell r="U221">
            <v>5.3318121757980315</v>
          </cell>
          <cell r="V221">
            <v>760.81547388845388</v>
          </cell>
          <cell r="W221">
            <v>0.29673480698536542</v>
          </cell>
          <cell r="X221">
            <v>0.38031766977420178</v>
          </cell>
          <cell r="Y221">
            <v>7.4106558381923788</v>
          </cell>
          <cell r="Z221">
            <v>3.9455047028864798</v>
          </cell>
        </row>
        <row r="222">
          <cell r="B222">
            <v>31856</v>
          </cell>
          <cell r="C222">
            <v>473.68400000000003</v>
          </cell>
          <cell r="D222">
            <v>473.67399999999998</v>
          </cell>
          <cell r="E222">
            <v>2.8600000000000001E-3</v>
          </cell>
          <cell r="F222">
            <v>38</v>
          </cell>
          <cell r="G222">
            <v>3.32</v>
          </cell>
          <cell r="H222">
            <v>50</v>
          </cell>
          <cell r="I222">
            <v>1.9</v>
          </cell>
          <cell r="J222">
            <v>4.9163179916317992</v>
          </cell>
          <cell r="K222">
            <v>155.56</v>
          </cell>
          <cell r="L222">
            <v>147.96</v>
          </cell>
          <cell r="M222">
            <v>233.81759999999997</v>
          </cell>
          <cell r="N222">
            <v>197.22</v>
          </cell>
          <cell r="O222">
            <v>49.970430234540444</v>
          </cell>
          <cell r="P222">
            <v>108.4970583144992</v>
          </cell>
          <cell r="Q222">
            <v>4.6791192091514375</v>
          </cell>
          <cell r="R222">
            <v>1.8177451358019368</v>
          </cell>
          <cell r="S222">
            <v>142.69359999999998</v>
          </cell>
          <cell r="T222">
            <v>2.8555607652416737</v>
          </cell>
          <cell r="U222">
            <v>5.3318121757980315</v>
          </cell>
          <cell r="V222">
            <v>760.81547388845388</v>
          </cell>
          <cell r="W222">
            <v>0.29673480698536542</v>
          </cell>
          <cell r="X222">
            <v>0.38031766977420178</v>
          </cell>
          <cell r="Y222">
            <v>7.4106558381923788</v>
          </cell>
          <cell r="Z222">
            <v>3.9455047028864798</v>
          </cell>
        </row>
        <row r="223">
          <cell r="B223">
            <v>31939</v>
          </cell>
          <cell r="C223">
            <v>473.67399999999998</v>
          </cell>
          <cell r="D223">
            <v>473.49400000000003</v>
          </cell>
          <cell r="E223">
            <v>2.8600000000000001E-3</v>
          </cell>
          <cell r="F223">
            <v>38</v>
          </cell>
          <cell r="G223">
            <v>3.32</v>
          </cell>
          <cell r="H223">
            <v>50</v>
          </cell>
          <cell r="I223">
            <v>1.9</v>
          </cell>
          <cell r="J223">
            <v>4.9163179916317992</v>
          </cell>
          <cell r="K223">
            <v>155.56</v>
          </cell>
          <cell r="L223">
            <v>147.96</v>
          </cell>
          <cell r="M223">
            <v>233.81759999999997</v>
          </cell>
          <cell r="N223">
            <v>197.22</v>
          </cell>
          <cell r="O223">
            <v>49.970430234540444</v>
          </cell>
          <cell r="P223">
            <v>108.4970583144992</v>
          </cell>
          <cell r="Q223">
            <v>4.6791192091514375</v>
          </cell>
          <cell r="R223">
            <v>1.8177451358019368</v>
          </cell>
          <cell r="S223">
            <v>142.69359999999998</v>
          </cell>
          <cell r="T223">
            <v>2.8555607652416737</v>
          </cell>
          <cell r="U223">
            <v>5.3318121757980315</v>
          </cell>
          <cell r="V223">
            <v>760.81547388845388</v>
          </cell>
          <cell r="W223">
            <v>0.29673480698536542</v>
          </cell>
          <cell r="X223">
            <v>0.38031766977420178</v>
          </cell>
          <cell r="Y223">
            <v>7.4106558381923788</v>
          </cell>
          <cell r="Z223">
            <v>3.9455047028864798</v>
          </cell>
        </row>
        <row r="224">
          <cell r="A224" t="str">
            <v>PC10 RD 32+075.336</v>
          </cell>
          <cell r="B224">
            <v>32000</v>
          </cell>
          <cell r="C224">
            <v>473.61399999999998</v>
          </cell>
          <cell r="D224">
            <v>473.529</v>
          </cell>
          <cell r="E224">
            <v>2.8600000000000001E-3</v>
          </cell>
          <cell r="F224">
            <v>38</v>
          </cell>
          <cell r="G224">
            <v>3.32</v>
          </cell>
          <cell r="H224">
            <v>50</v>
          </cell>
          <cell r="I224">
            <v>1.9</v>
          </cell>
          <cell r="J224">
            <v>4.9163179916317992</v>
          </cell>
          <cell r="K224">
            <v>155.56</v>
          </cell>
          <cell r="L224">
            <v>147.96</v>
          </cell>
          <cell r="M224">
            <v>233.81759999999997</v>
          </cell>
          <cell r="N224">
            <v>197.22</v>
          </cell>
          <cell r="O224">
            <v>49.970430234540444</v>
          </cell>
          <cell r="P224">
            <v>108.4970583144992</v>
          </cell>
          <cell r="Q224">
            <v>4.6791192091514375</v>
          </cell>
          <cell r="R224">
            <v>1.8177451358019368</v>
          </cell>
          <cell r="S224">
            <v>142.69359999999998</v>
          </cell>
          <cell r="T224">
            <v>2.8555607652416737</v>
          </cell>
          <cell r="U224">
            <v>5.3318121757980315</v>
          </cell>
          <cell r="V224">
            <v>760.81547388845388</v>
          </cell>
          <cell r="W224">
            <v>0.29673480698536542</v>
          </cell>
          <cell r="X224">
            <v>0.38031766977420178</v>
          </cell>
          <cell r="Y224">
            <v>7.4106558381923788</v>
          </cell>
          <cell r="Z224">
            <v>3.9455047028864798</v>
          </cell>
        </row>
        <row r="225">
          <cell r="B225">
            <v>32200</v>
          </cell>
          <cell r="C225">
            <v>473.31400000000002</v>
          </cell>
          <cell r="D225">
            <v>473.42399999999998</v>
          </cell>
          <cell r="E225">
            <v>2.8600000000000001E-3</v>
          </cell>
          <cell r="F225">
            <v>38</v>
          </cell>
          <cell r="G225">
            <v>3.32</v>
          </cell>
          <cell r="H225">
            <v>50</v>
          </cell>
          <cell r="I225">
            <v>1.9</v>
          </cell>
          <cell r="J225">
            <v>4.9163179916317992</v>
          </cell>
          <cell r="K225">
            <v>155.56</v>
          </cell>
          <cell r="L225">
            <v>147.96</v>
          </cell>
          <cell r="M225">
            <v>233.81759999999997</v>
          </cell>
          <cell r="N225">
            <v>197.22</v>
          </cell>
          <cell r="O225">
            <v>49.970430234540444</v>
          </cell>
          <cell r="P225">
            <v>108.4970583144992</v>
          </cell>
          <cell r="Q225">
            <v>4.6791192091514375</v>
          </cell>
          <cell r="R225">
            <v>1.8177451358019368</v>
          </cell>
          <cell r="S225">
            <v>142.69359999999998</v>
          </cell>
          <cell r="T225">
            <v>2.8555607652416737</v>
          </cell>
          <cell r="U225">
            <v>5.3318121757980315</v>
          </cell>
          <cell r="V225">
            <v>760.81547388845388</v>
          </cell>
          <cell r="W225">
            <v>0.29673480698536542</v>
          </cell>
          <cell r="X225">
            <v>0.38031766977420178</v>
          </cell>
          <cell r="Y225">
            <v>7.4106558381923788</v>
          </cell>
          <cell r="Z225">
            <v>3.9455047028864798</v>
          </cell>
        </row>
        <row r="226">
          <cell r="A226" t="str">
            <v>PT10 RD 32+319.639</v>
          </cell>
          <cell r="B226">
            <v>32400</v>
          </cell>
          <cell r="C226">
            <v>473.16899999999998</v>
          </cell>
          <cell r="D226">
            <v>473.15899999999999</v>
          </cell>
          <cell r="E226">
            <v>2.8600000000000001E-3</v>
          </cell>
          <cell r="F226">
            <v>38</v>
          </cell>
          <cell r="G226">
            <v>3.32</v>
          </cell>
          <cell r="H226">
            <v>50</v>
          </cell>
          <cell r="I226">
            <v>1.9</v>
          </cell>
          <cell r="J226">
            <v>4.9163179916317992</v>
          </cell>
          <cell r="K226">
            <v>155.56</v>
          </cell>
          <cell r="L226">
            <v>147.96</v>
          </cell>
          <cell r="M226">
            <v>233.81759999999997</v>
          </cell>
          <cell r="N226">
            <v>197.22</v>
          </cell>
          <cell r="O226">
            <v>49.970430234540444</v>
          </cell>
          <cell r="P226">
            <v>108.4970583144992</v>
          </cell>
          <cell r="Q226">
            <v>4.6791192091514375</v>
          </cell>
          <cell r="R226">
            <v>1.8177451358019368</v>
          </cell>
          <cell r="S226">
            <v>142.69359999999998</v>
          </cell>
          <cell r="T226">
            <v>2.8555607652416737</v>
          </cell>
          <cell r="U226">
            <v>5.3318121757980315</v>
          </cell>
          <cell r="V226">
            <v>760.81547388845388</v>
          </cell>
          <cell r="W226">
            <v>0.29673480698536542</v>
          </cell>
          <cell r="X226">
            <v>0.38031766977420178</v>
          </cell>
          <cell r="Y226">
            <v>7.4106558381923788</v>
          </cell>
          <cell r="Z226">
            <v>3.9455047028864798</v>
          </cell>
        </row>
        <row r="227">
          <cell r="B227">
            <v>32600</v>
          </cell>
          <cell r="C227">
            <v>472.899</v>
          </cell>
          <cell r="D227">
            <v>472.88400000000001</v>
          </cell>
          <cell r="E227">
            <v>2.8600000000000001E-3</v>
          </cell>
          <cell r="F227">
            <v>38</v>
          </cell>
          <cell r="G227">
            <v>3.32</v>
          </cell>
          <cell r="H227">
            <v>50</v>
          </cell>
          <cell r="I227">
            <v>1.9</v>
          </cell>
          <cell r="J227">
            <v>4.9163179916317992</v>
          </cell>
          <cell r="K227">
            <v>155.56</v>
          </cell>
          <cell r="L227">
            <v>147.96</v>
          </cell>
          <cell r="M227">
            <v>233.81759999999997</v>
          </cell>
          <cell r="N227">
            <v>197.22</v>
          </cell>
          <cell r="O227">
            <v>49.970430234540444</v>
          </cell>
          <cell r="P227">
            <v>108.4970583144992</v>
          </cell>
          <cell r="Q227">
            <v>4.6791192091514375</v>
          </cell>
          <cell r="R227">
            <v>1.8177451358019368</v>
          </cell>
          <cell r="S227">
            <v>142.69359999999998</v>
          </cell>
          <cell r="T227">
            <v>2.8555607652416737</v>
          </cell>
          <cell r="U227">
            <v>5.3318121757980315</v>
          </cell>
          <cell r="V227">
            <v>760.81547388845388</v>
          </cell>
          <cell r="W227">
            <v>0.29673480698536542</v>
          </cell>
          <cell r="X227">
            <v>0.38031766977420178</v>
          </cell>
          <cell r="Y227">
            <v>7.4106558381923788</v>
          </cell>
          <cell r="Z227">
            <v>3.9455047028864798</v>
          </cell>
        </row>
        <row r="228">
          <cell r="B228">
            <v>32800</v>
          </cell>
          <cell r="C228">
            <v>472.26900000000001</v>
          </cell>
          <cell r="D228">
            <v>472.57400000000001</v>
          </cell>
          <cell r="E228">
            <v>2.8600000000000001E-3</v>
          </cell>
          <cell r="F228">
            <v>38</v>
          </cell>
          <cell r="G228">
            <v>3.32</v>
          </cell>
          <cell r="H228">
            <v>50</v>
          </cell>
          <cell r="I228">
            <v>1.9</v>
          </cell>
          <cell r="J228">
            <v>4.9163179916317992</v>
          </cell>
          <cell r="K228">
            <v>155.56</v>
          </cell>
          <cell r="L228">
            <v>147.96</v>
          </cell>
          <cell r="M228">
            <v>233.81759999999997</v>
          </cell>
          <cell r="N228">
            <v>197.22</v>
          </cell>
          <cell r="O228">
            <v>49.970430234540444</v>
          </cell>
          <cell r="P228">
            <v>108.4970583144992</v>
          </cell>
          <cell r="Q228">
            <v>4.6791192091514375</v>
          </cell>
          <cell r="R228">
            <v>1.8177451358019368</v>
          </cell>
          <cell r="S228">
            <v>142.69359999999998</v>
          </cell>
          <cell r="T228">
            <v>2.8555607652416737</v>
          </cell>
          <cell r="U228">
            <v>5.3318121757980315</v>
          </cell>
          <cell r="V228">
            <v>760.81547388845388</v>
          </cell>
          <cell r="W228">
            <v>0.29673480698536542</v>
          </cell>
          <cell r="X228">
            <v>0.38031766977420178</v>
          </cell>
          <cell r="Y228">
            <v>7.4106558381923788</v>
          </cell>
          <cell r="Z228">
            <v>3.9455047028864798</v>
          </cell>
        </row>
        <row r="229">
          <cell r="B229">
            <v>33000</v>
          </cell>
          <cell r="C229">
            <v>472.14400000000001</v>
          </cell>
          <cell r="D229">
            <v>472.30899999999997</v>
          </cell>
          <cell r="E229">
            <v>2.8600000000000001E-3</v>
          </cell>
          <cell r="F229">
            <v>38</v>
          </cell>
          <cell r="G229">
            <v>3.32</v>
          </cell>
          <cell r="H229">
            <v>50</v>
          </cell>
          <cell r="I229">
            <v>1.9</v>
          </cell>
          <cell r="J229">
            <v>4.9163179916317992</v>
          </cell>
          <cell r="K229">
            <v>155.56</v>
          </cell>
          <cell r="L229">
            <v>147.96</v>
          </cell>
          <cell r="M229">
            <v>233.81759999999997</v>
          </cell>
          <cell r="N229">
            <v>197.22</v>
          </cell>
          <cell r="O229">
            <v>49.970430234540444</v>
          </cell>
          <cell r="P229">
            <v>108.4970583144992</v>
          </cell>
          <cell r="Q229">
            <v>4.6791192091514375</v>
          </cell>
          <cell r="R229">
            <v>1.8177451358019368</v>
          </cell>
          <cell r="S229">
            <v>142.69359999999998</v>
          </cell>
          <cell r="T229">
            <v>2.8555607652416737</v>
          </cell>
          <cell r="U229">
            <v>5.3318121757980315</v>
          </cell>
          <cell r="V229">
            <v>760.81547388845388</v>
          </cell>
          <cell r="W229">
            <v>0.29673480698536542</v>
          </cell>
          <cell r="X229">
            <v>0.38031766977420178</v>
          </cell>
          <cell r="Y229">
            <v>7.4106558381923788</v>
          </cell>
          <cell r="Z229">
            <v>3.9455047028864798</v>
          </cell>
        </row>
        <row r="230">
          <cell r="A230" t="str">
            <v>O/Fall RD 33+527.347(old)</v>
          </cell>
          <cell r="B230">
            <v>33100</v>
          </cell>
          <cell r="C230">
            <v>471.66399999999999</v>
          </cell>
          <cell r="D230">
            <v>472.084</v>
          </cell>
          <cell r="E230">
            <v>2.8600000000000001E-3</v>
          </cell>
          <cell r="F230">
            <v>38</v>
          </cell>
          <cell r="G230">
            <v>3.32</v>
          </cell>
          <cell r="H230">
            <v>50</v>
          </cell>
          <cell r="I230">
            <v>1.9</v>
          </cell>
          <cell r="J230">
            <v>4.9163179916317992</v>
          </cell>
          <cell r="K230">
            <v>155.56</v>
          </cell>
          <cell r="L230">
            <v>147.96</v>
          </cell>
          <cell r="M230">
            <v>233.81759999999997</v>
          </cell>
          <cell r="N230">
            <v>197.22</v>
          </cell>
          <cell r="O230">
            <v>49.970430234540444</v>
          </cell>
          <cell r="P230">
            <v>108.4970583144992</v>
          </cell>
          <cell r="Q230">
            <v>4.6791192091514375</v>
          </cell>
          <cell r="R230">
            <v>1.8177451358019368</v>
          </cell>
          <cell r="S230">
            <v>142.69359999999998</v>
          </cell>
          <cell r="T230">
            <v>2.8555607652416737</v>
          </cell>
          <cell r="U230">
            <v>5.3318121757980315</v>
          </cell>
          <cell r="V230">
            <v>760.81547388845388</v>
          </cell>
          <cell r="W230">
            <v>0.29673480698536542</v>
          </cell>
          <cell r="X230">
            <v>0.38031766977420178</v>
          </cell>
          <cell r="Y230">
            <v>7.4106558381923788</v>
          </cell>
          <cell r="Z230">
            <v>3.9455047028864798</v>
          </cell>
        </row>
        <row r="231">
          <cell r="A231" t="str">
            <v>O/Fall RD 33+227.665</v>
          </cell>
          <cell r="B231">
            <v>33200</v>
          </cell>
          <cell r="C231">
            <v>466.904</v>
          </cell>
          <cell r="D231">
            <v>470.82400000000001</v>
          </cell>
          <cell r="E231">
            <v>2.8600000000000001E-3</v>
          </cell>
          <cell r="F231">
            <v>38</v>
          </cell>
          <cell r="G231">
            <v>3.32</v>
          </cell>
          <cell r="H231">
            <v>50</v>
          </cell>
          <cell r="I231">
            <v>1.9</v>
          </cell>
          <cell r="J231">
            <v>4.9163179916317992</v>
          </cell>
          <cell r="K231">
            <v>155.56</v>
          </cell>
          <cell r="L231">
            <v>147.96</v>
          </cell>
          <cell r="M231">
            <v>233.81759999999997</v>
          </cell>
          <cell r="N231">
            <v>197.22</v>
          </cell>
          <cell r="O231">
            <v>49.970430234540444</v>
          </cell>
          <cell r="P231">
            <v>108.4970583144992</v>
          </cell>
          <cell r="Q231">
            <v>4.6791192091514375</v>
          </cell>
          <cell r="R231">
            <v>1.8177451358019368</v>
          </cell>
          <cell r="S231">
            <v>142.69359999999998</v>
          </cell>
          <cell r="T231">
            <v>2.8555607652416737</v>
          </cell>
          <cell r="U231">
            <v>5.3318121757980315</v>
          </cell>
          <cell r="V231">
            <v>760.81547388845388</v>
          </cell>
          <cell r="W231">
            <v>0.29673480698536542</v>
          </cell>
          <cell r="X231">
            <v>0.38031766977420178</v>
          </cell>
          <cell r="Y231">
            <v>7.4106558381923788</v>
          </cell>
          <cell r="Z231">
            <v>3.9455047028864798</v>
          </cell>
        </row>
        <row r="232">
          <cell r="A232" t="str">
            <v>V</v>
          </cell>
          <cell r="B232">
            <v>33227.665000000001</v>
          </cell>
          <cell r="C232">
            <v>466.76400000000001</v>
          </cell>
          <cell r="D232">
            <v>470.78899999999999</v>
          </cell>
          <cell r="E232">
            <v>2.8600000000000001E-3</v>
          </cell>
          <cell r="F232">
            <v>38</v>
          </cell>
          <cell r="G232">
            <v>3.32</v>
          </cell>
          <cell r="H232">
            <v>50</v>
          </cell>
          <cell r="I232">
            <v>1.9</v>
          </cell>
          <cell r="J232">
            <v>4.9163179916317992</v>
          </cell>
          <cell r="K232">
            <v>155.56</v>
          </cell>
          <cell r="L232">
            <v>147.96</v>
          </cell>
          <cell r="M232">
            <v>233.81759999999997</v>
          </cell>
          <cell r="N232">
            <v>197.22</v>
          </cell>
          <cell r="O232">
            <v>49.970430234540444</v>
          </cell>
          <cell r="P232">
            <v>108.4970583144992</v>
          </cell>
          <cell r="Q232">
            <v>4.6791192091514375</v>
          </cell>
          <cell r="R232">
            <v>1.8177451358019368</v>
          </cell>
          <cell r="S232">
            <v>142.69359999999998</v>
          </cell>
          <cell r="T232">
            <v>2.8555607652416737</v>
          </cell>
          <cell r="U232">
            <v>5.3318121757980315</v>
          </cell>
          <cell r="V232">
            <v>760.81547388845388</v>
          </cell>
          <cell r="W232">
            <v>0.29673480698536542</v>
          </cell>
          <cell r="X232">
            <v>0.38031766977420178</v>
          </cell>
          <cell r="Y232">
            <v>7.4106558381923788</v>
          </cell>
          <cell r="Z232">
            <v>3.9455047028864798</v>
          </cell>
        </row>
        <row r="234">
          <cell r="B234">
            <v>33227.665000000001</v>
          </cell>
          <cell r="C234">
            <v>466.76400000000001</v>
          </cell>
          <cell r="D234">
            <v>470.78899999999999</v>
          </cell>
          <cell r="E234">
            <v>2.8600000000000001E-3</v>
          </cell>
          <cell r="F234">
            <v>38</v>
          </cell>
          <cell r="G234">
            <v>3.32</v>
          </cell>
          <cell r="H234">
            <v>50</v>
          </cell>
          <cell r="I234">
            <v>1.9</v>
          </cell>
          <cell r="J234">
            <v>4.9163179916317992</v>
          </cell>
          <cell r="K234">
            <v>155.56</v>
          </cell>
          <cell r="L234">
            <v>147.96</v>
          </cell>
          <cell r="M234">
            <v>233.81759999999997</v>
          </cell>
          <cell r="N234">
            <v>197.22</v>
          </cell>
          <cell r="O234">
            <v>49.970430234540444</v>
          </cell>
          <cell r="P234">
            <v>108.4970583144992</v>
          </cell>
          <cell r="Q234">
            <v>4.6791192091514375</v>
          </cell>
          <cell r="R234">
            <v>1.8177451358019368</v>
          </cell>
          <cell r="S234">
            <v>142.69359999999998</v>
          </cell>
          <cell r="T234">
            <v>2.8555607652416737</v>
          </cell>
          <cell r="U234">
            <v>5.3318121757980315</v>
          </cell>
          <cell r="V234">
            <v>760.81547388845388</v>
          </cell>
          <cell r="W234">
            <v>0.29673480698536542</v>
          </cell>
          <cell r="X234">
            <v>0.38031766977420178</v>
          </cell>
          <cell r="Y234">
            <v>7.4106558381923788</v>
          </cell>
          <cell r="Z234">
            <v>3.9455047028864798</v>
          </cell>
        </row>
        <row r="236">
          <cell r="A236" t="str">
            <v xml:space="preserve">DESIGN OF QASRANI (FCC-65) @ 30% DISCHARGE IN CUT </v>
          </cell>
          <cell r="H236" t="str">
            <v>Excavation =</v>
          </cell>
          <cell r="I236">
            <v>7.0743564445908236</v>
          </cell>
          <cell r="J236" t="str">
            <v>Mcft</v>
          </cell>
          <cell r="K236" t="str">
            <v>Tendered</v>
          </cell>
          <cell r="L236">
            <v>6.3929999999999998</v>
          </cell>
          <cell r="M236" t="str">
            <v>Mcft</v>
          </cell>
        </row>
        <row r="237">
          <cell r="A237" t="str">
            <v>SS in ist reach 2H:1V, SS in cut 1.5H:1V , SS above berm 2H:1V</v>
          </cell>
          <cell r="H237" t="str">
            <v>Filling =</v>
          </cell>
          <cell r="I237">
            <v>7.0382589569345226</v>
          </cell>
          <cell r="J237" t="str">
            <v>Mcft</v>
          </cell>
          <cell r="L237">
            <v>10.74</v>
          </cell>
          <cell r="M237" t="str">
            <v>Mcft</v>
          </cell>
        </row>
        <row r="238">
          <cell r="X238" t="str">
            <v>TOTAL VOLUME</v>
          </cell>
        </row>
        <row r="239">
          <cell r="A239" t="str">
            <v>Nullah Reach of</v>
          </cell>
          <cell r="B239" t="str">
            <v>RDs          (ft)</v>
          </cell>
          <cell r="C239" t="str">
            <v>NSL at C/L        (ft)</v>
          </cell>
          <cell r="D239" t="str">
            <v xml:space="preserve">NSL         (ft)         </v>
          </cell>
          <cell r="E239" t="str">
            <v>F.C.L  U/S   (ft)</v>
          </cell>
          <cell r="F239" t="str">
            <v>F.C.L  D/S (ft)</v>
          </cell>
          <cell r="G239" t="str">
            <v>B.L  U/S (ft)</v>
          </cell>
          <cell r="H239" t="str">
            <v>B.L  D/S  (ft)</v>
          </cell>
          <cell r="I239" t="str">
            <v>Berm Level  (ft)</v>
          </cell>
          <cell r="J239" t="str">
            <v>Bank Level  (ft)</v>
          </cell>
          <cell r="K239" t="str">
            <v>Design   Discharge Q  (cs)</v>
          </cell>
          <cell r="L239" t="str">
            <v>Slope       S</v>
          </cell>
          <cell r="M239" t="str">
            <v>Bed width   B (ft)</v>
          </cell>
          <cell r="N239" t="str">
            <v>Depth     D  (ft)</v>
          </cell>
          <cell r="O239" t="str">
            <v>Side  berm   width   b   (ft)</v>
          </cell>
          <cell r="P239" t="str">
            <v>Depth above berm    d  (ft)</v>
          </cell>
          <cell r="Q239" t="str">
            <v>Drop         (ft)</v>
          </cell>
          <cell r="R239" t="str">
            <v>B/D</v>
          </cell>
          <cell r="S239" t="str">
            <v>Vc     (ft/sec)</v>
          </cell>
          <cell r="T239" t="str">
            <v>Velocit with design flow V1</v>
          </cell>
          <cell r="U239" t="str">
            <v>Velocity over berm   (ft/sec)</v>
          </cell>
          <cell r="V239" t="str">
            <v>LEFT ROW AVG  (ft)</v>
          </cell>
          <cell r="W239" t="str">
            <v>RIGHT ROW AVG    (ft)</v>
          </cell>
          <cell r="X239" t="str">
            <v>EXCAVATION     (cft)</v>
          </cell>
          <cell r="Y239" t="str">
            <v>FILLING  (cft)</v>
          </cell>
          <cell r="Z239" t="str">
            <v>SPOIL           (cft)</v>
          </cell>
        </row>
        <row r="240">
          <cell r="A240" t="str">
            <v>Z</v>
          </cell>
          <cell r="B240">
            <v>0</v>
          </cell>
          <cell r="C240">
            <v>562.16499999999996</v>
          </cell>
          <cell r="D240">
            <v>561.85500000000002</v>
          </cell>
          <cell r="E240">
            <v>560.75</v>
          </cell>
          <cell r="F240">
            <v>560.75</v>
          </cell>
          <cell r="G240">
            <v>552.5</v>
          </cell>
          <cell r="H240">
            <v>552.5</v>
          </cell>
          <cell r="I240">
            <v>560.75</v>
          </cell>
          <cell r="J240">
            <v>563.75</v>
          </cell>
          <cell r="K240">
            <v>2500.6974763374346</v>
          </cell>
          <cell r="L240">
            <v>4.9600000000000002E-4</v>
          </cell>
          <cell r="M240">
            <v>62</v>
          </cell>
          <cell r="N240">
            <v>8.25</v>
          </cell>
          <cell r="O240" t="str">
            <v/>
          </cell>
          <cell r="P240" t="str">
            <v/>
          </cell>
          <cell r="Q240" t="str">
            <v/>
          </cell>
          <cell r="R240">
            <v>7.5151515151515156</v>
          </cell>
          <cell r="S240">
            <v>3.8613356129510668</v>
          </cell>
          <cell r="T240">
            <v>3.8613356129510668</v>
          </cell>
          <cell r="U240" t="str">
            <v/>
          </cell>
          <cell r="V240">
            <v>94.684210526315795</v>
          </cell>
          <cell r="W240">
            <v>110.3114039999992</v>
          </cell>
          <cell r="X240">
            <v>0</v>
          </cell>
          <cell r="Y240">
            <v>0</v>
          </cell>
          <cell r="Z240">
            <v>0</v>
          </cell>
        </row>
        <row r="241">
          <cell r="A241" t="str">
            <v>NSLs feeded on 27.02.2000</v>
          </cell>
          <cell r="B241">
            <v>160</v>
          </cell>
          <cell r="C241">
            <v>562.09500000000003</v>
          </cell>
          <cell r="D241">
            <v>560.76</v>
          </cell>
          <cell r="E241">
            <v>560.67064000000005</v>
          </cell>
          <cell r="F241">
            <v>560.67064000000005</v>
          </cell>
          <cell r="G241">
            <v>552.42064000000005</v>
          </cell>
          <cell r="H241">
            <v>552.42064000000005</v>
          </cell>
          <cell r="I241">
            <v>560.67064000000005</v>
          </cell>
          <cell r="J241">
            <v>563.67064000000005</v>
          </cell>
          <cell r="K241">
            <v>2500.6974763374346</v>
          </cell>
          <cell r="L241">
            <v>4.9600000000000002E-4</v>
          </cell>
          <cell r="M241">
            <v>62</v>
          </cell>
          <cell r="N241">
            <v>8.25</v>
          </cell>
          <cell r="O241" t="str">
            <v/>
          </cell>
          <cell r="P241" t="str">
            <v/>
          </cell>
          <cell r="Q241" t="str">
            <v/>
          </cell>
          <cell r="R241">
            <v>7.5151515151515156</v>
          </cell>
          <cell r="S241">
            <v>3.8613356129510668</v>
          </cell>
          <cell r="T241">
            <v>3.8613356129510668</v>
          </cell>
          <cell r="U241" t="str">
            <v/>
          </cell>
          <cell r="V241">
            <v>94.684210526315795</v>
          </cell>
          <cell r="W241">
            <v>110.3114039999992</v>
          </cell>
          <cell r="X241">
            <v>115116.1599999998</v>
          </cell>
          <cell r="Y241">
            <v>652.55999999999403</v>
          </cell>
          <cell r="Z241">
            <v>114463.5999999998</v>
          </cell>
        </row>
        <row r="242">
          <cell r="A242" t="str">
            <v>Str-Length=240.51</v>
          </cell>
          <cell r="B242">
            <v>171</v>
          </cell>
          <cell r="C242">
            <v>564.995</v>
          </cell>
          <cell r="D242">
            <v>564.97500000000002</v>
          </cell>
          <cell r="E242">
            <v>560.66518400000007</v>
          </cell>
          <cell r="F242">
            <v>560.66518400000007</v>
          </cell>
          <cell r="G242">
            <v>552.41518400000007</v>
          </cell>
          <cell r="H242">
            <v>552.41518400000007</v>
          </cell>
          <cell r="I242">
            <v>560.66518400000007</v>
          </cell>
          <cell r="J242">
            <v>563.66518400000007</v>
          </cell>
          <cell r="K242">
            <v>2500.6974763374346</v>
          </cell>
          <cell r="L242">
            <v>4.9600000000000002E-4</v>
          </cell>
          <cell r="M242">
            <v>62</v>
          </cell>
          <cell r="N242">
            <v>8.25</v>
          </cell>
          <cell r="O242" t="str">
            <v/>
          </cell>
          <cell r="P242" t="str">
            <v/>
          </cell>
          <cell r="Q242" t="str">
            <v/>
          </cell>
          <cell r="R242">
            <v>7.5151515151515156</v>
          </cell>
          <cell r="S242">
            <v>3.8613356129510668</v>
          </cell>
          <cell r="T242">
            <v>3.8613356129510668</v>
          </cell>
          <cell r="U242" t="str">
            <v/>
          </cell>
          <cell r="V242">
            <v>94.684210526315795</v>
          </cell>
          <cell r="W242">
            <v>110.3114039999992</v>
          </cell>
          <cell r="X242">
            <v>9076.7225999999646</v>
          </cell>
          <cell r="Y242">
            <v>40.051000000003967</v>
          </cell>
          <cell r="Z242">
            <v>9036.6715999999615</v>
          </cell>
        </row>
        <row r="243">
          <cell r="A243" t="str">
            <v/>
          </cell>
          <cell r="B243">
            <v>241</v>
          </cell>
          <cell r="C243">
            <v>560.59500000000003</v>
          </cell>
          <cell r="D243">
            <v>561.26</v>
          </cell>
          <cell r="E243">
            <v>560.63046400000007</v>
          </cell>
          <cell r="F243">
            <v>560.63046400000007</v>
          </cell>
          <cell r="G243">
            <v>552.38046400000007</v>
          </cell>
          <cell r="H243">
            <v>552.38046400000007</v>
          </cell>
          <cell r="I243">
            <v>560.63046400000007</v>
          </cell>
          <cell r="J243">
            <v>563.63046400000007</v>
          </cell>
          <cell r="K243">
            <v>2500.6974763374346</v>
          </cell>
          <cell r="L243">
            <v>4.9600000000000002E-4</v>
          </cell>
          <cell r="M243">
            <v>62</v>
          </cell>
          <cell r="N243">
            <v>8.25</v>
          </cell>
          <cell r="O243" t="str">
            <v/>
          </cell>
          <cell r="P243" t="str">
            <v/>
          </cell>
          <cell r="Q243" t="str">
            <v/>
          </cell>
          <cell r="R243">
            <v>7.5151515151515156</v>
          </cell>
          <cell r="S243">
            <v>3.8613356129510668</v>
          </cell>
          <cell r="T243">
            <v>3.8613356129510668</v>
          </cell>
          <cell r="U243" t="str">
            <v/>
          </cell>
          <cell r="V243">
            <v>94.684210526315795</v>
          </cell>
          <cell r="W243">
            <v>110.3114039999992</v>
          </cell>
          <cell r="X243">
            <v>56142.287879999683</v>
          </cell>
          <cell r="Y243">
            <v>5339.4306000001197</v>
          </cell>
          <cell r="Z243">
            <v>50802.85727999956</v>
          </cell>
        </row>
        <row r="244">
          <cell r="A244" t="str">
            <v/>
          </cell>
          <cell r="B244">
            <v>400</v>
          </cell>
          <cell r="C244">
            <v>558.59500000000003</v>
          </cell>
          <cell r="D244">
            <v>560.95000000000005</v>
          </cell>
          <cell r="E244">
            <v>560.55160000000012</v>
          </cell>
          <cell r="F244">
            <v>560.55160000000012</v>
          </cell>
          <cell r="G244">
            <v>552.30160000000012</v>
          </cell>
          <cell r="H244">
            <v>552.30160000000012</v>
          </cell>
          <cell r="I244">
            <v>560.55160000000012</v>
          </cell>
          <cell r="J244">
            <v>563.55160000000012</v>
          </cell>
          <cell r="K244">
            <v>2500.6974763374346</v>
          </cell>
          <cell r="L244">
            <v>4.9600000000000002E-4</v>
          </cell>
          <cell r="M244">
            <v>62</v>
          </cell>
          <cell r="N244">
            <v>8.25</v>
          </cell>
          <cell r="O244" t="str">
            <v/>
          </cell>
          <cell r="P244" t="str">
            <v/>
          </cell>
          <cell r="Q244" t="str">
            <v/>
          </cell>
          <cell r="R244">
            <v>7.5151515151515156</v>
          </cell>
          <cell r="S244">
            <v>3.8613356129510668</v>
          </cell>
          <cell r="T244">
            <v>3.8613356129510668</v>
          </cell>
          <cell r="U244" t="str">
            <v/>
          </cell>
          <cell r="V244">
            <v>94.684210526315795</v>
          </cell>
          <cell r="W244">
            <v>110.3114039999992</v>
          </cell>
          <cell r="X244">
            <v>99463.083455998902</v>
          </cell>
          <cell r="Y244">
            <v>23707.214820001052</v>
          </cell>
          <cell r="Z244">
            <v>75755.868635997846</v>
          </cell>
        </row>
        <row r="245">
          <cell r="A245" t="str">
            <v>PC1 RD 0+688.868</v>
          </cell>
          <cell r="B245">
            <v>600</v>
          </cell>
          <cell r="C245">
            <v>557.79999999999995</v>
          </cell>
          <cell r="D245">
            <v>560.17499999999995</v>
          </cell>
          <cell r="E245">
            <v>560.45240000000013</v>
          </cell>
          <cell r="F245">
            <v>560.45240000000013</v>
          </cell>
          <cell r="G245">
            <v>552.20240000000013</v>
          </cell>
          <cell r="H245">
            <v>552.20240000000013</v>
          </cell>
          <cell r="I245">
            <v>560.45240000000013</v>
          </cell>
          <cell r="J245">
            <v>563.45240000000013</v>
          </cell>
          <cell r="K245">
            <v>2500.6974763374346</v>
          </cell>
          <cell r="L245">
            <v>4.9600000000000002E-4</v>
          </cell>
          <cell r="M245">
            <v>62</v>
          </cell>
          <cell r="N245">
            <v>8.25</v>
          </cell>
          <cell r="O245" t="str">
            <v/>
          </cell>
          <cell r="P245" t="str">
            <v/>
          </cell>
          <cell r="Q245" t="str">
            <v/>
          </cell>
          <cell r="R245">
            <v>7.5151515151515156</v>
          </cell>
          <cell r="S245">
            <v>3.8613356129510668</v>
          </cell>
          <cell r="T245">
            <v>3.8613356129510668</v>
          </cell>
          <cell r="U245" t="str">
            <v/>
          </cell>
          <cell r="V245">
            <v>94.684210526315795</v>
          </cell>
          <cell r="W245">
            <v>110.3114039999992</v>
          </cell>
          <cell r="X245">
            <v>101359.87999999807</v>
          </cell>
          <cell r="Y245">
            <v>40351.240000001853</v>
          </cell>
          <cell r="Z245">
            <v>61008.639999996216</v>
          </cell>
        </row>
        <row r="246">
          <cell r="A246" t="str">
            <v/>
          </cell>
          <cell r="B246">
            <v>800</v>
          </cell>
          <cell r="C246">
            <v>557.28</v>
          </cell>
          <cell r="D246">
            <v>559.84500000000003</v>
          </cell>
          <cell r="E246">
            <v>560.35320000000013</v>
          </cell>
          <cell r="F246">
            <v>560.35320000000013</v>
          </cell>
          <cell r="G246">
            <v>552.10320000000013</v>
          </cell>
          <cell r="H246">
            <v>552.10320000000013</v>
          </cell>
          <cell r="I246">
            <v>560.35320000000013</v>
          </cell>
          <cell r="J246">
            <v>563.35320000000013</v>
          </cell>
          <cell r="K246">
            <v>2500.6974763374346</v>
          </cell>
          <cell r="L246">
            <v>4.9600000000000002E-4</v>
          </cell>
          <cell r="M246">
            <v>62</v>
          </cell>
          <cell r="N246">
            <v>8.25</v>
          </cell>
          <cell r="O246" t="str">
            <v/>
          </cell>
          <cell r="P246" t="str">
            <v/>
          </cell>
          <cell r="Q246" t="str">
            <v/>
          </cell>
          <cell r="R246">
            <v>7.5151515151515156</v>
          </cell>
          <cell r="S246">
            <v>3.8613356129510668</v>
          </cell>
          <cell r="T246">
            <v>3.8613356129510668</v>
          </cell>
          <cell r="U246" t="str">
            <v/>
          </cell>
          <cell r="V246">
            <v>94.684210526315795</v>
          </cell>
          <cell r="W246">
            <v>110.3114039999992</v>
          </cell>
          <cell r="X246">
            <v>86457.999999997861</v>
          </cell>
          <cell r="Y246">
            <v>56818.360000002169</v>
          </cell>
          <cell r="Z246">
            <v>29639.639999995692</v>
          </cell>
        </row>
        <row r="247">
          <cell r="A247" t="str">
            <v>PT1 RD 0+963.689</v>
          </cell>
          <cell r="B247">
            <v>1000</v>
          </cell>
          <cell r="C247">
            <v>556.17999999999995</v>
          </cell>
          <cell r="D247">
            <v>559.69499999999994</v>
          </cell>
          <cell r="E247">
            <v>560.25400000000013</v>
          </cell>
          <cell r="F247">
            <v>560.25400000000013</v>
          </cell>
          <cell r="G247">
            <v>552.00400000000013</v>
          </cell>
          <cell r="H247">
            <v>552.00400000000013</v>
          </cell>
          <cell r="I247">
            <v>560.25400000000013</v>
          </cell>
          <cell r="J247">
            <v>563.25400000000013</v>
          </cell>
          <cell r="K247">
            <v>2500.6974763374346</v>
          </cell>
          <cell r="L247">
            <v>4.9600000000000002E-4</v>
          </cell>
          <cell r="M247">
            <v>62</v>
          </cell>
          <cell r="N247">
            <v>8.25</v>
          </cell>
          <cell r="O247" t="str">
            <v/>
          </cell>
          <cell r="P247" t="str">
            <v/>
          </cell>
          <cell r="Q247" t="str">
            <v/>
          </cell>
          <cell r="R247">
            <v>7.5151515151515156</v>
          </cell>
          <cell r="S247">
            <v>3.8613356129510668</v>
          </cell>
          <cell r="T247">
            <v>3.8613356129510668</v>
          </cell>
          <cell r="U247" t="str">
            <v/>
          </cell>
          <cell r="V247">
            <v>94.684210526315795</v>
          </cell>
          <cell r="W247">
            <v>95.473977083332869</v>
          </cell>
          <cell r="X247">
            <v>80340.799999997689</v>
          </cell>
          <cell r="Y247">
            <v>65483.700000002587</v>
          </cell>
          <cell r="Z247">
            <v>14857.099999995102</v>
          </cell>
        </row>
        <row r="248">
          <cell r="A248" t="str">
            <v/>
          </cell>
          <cell r="B248">
            <v>1200</v>
          </cell>
          <cell r="C248">
            <v>555.58000000000004</v>
          </cell>
          <cell r="D248">
            <v>559.55999999999995</v>
          </cell>
          <cell r="E248">
            <v>560.15480000000014</v>
          </cell>
          <cell r="F248">
            <v>560.15480000000014</v>
          </cell>
          <cell r="G248">
            <v>551.90480000000014</v>
          </cell>
          <cell r="H248">
            <v>551.90480000000014</v>
          </cell>
          <cell r="I248">
            <v>560.15480000000014</v>
          </cell>
          <cell r="J248">
            <v>563.15480000000014</v>
          </cell>
          <cell r="K248">
            <v>2500.6974763374346</v>
          </cell>
          <cell r="L248">
            <v>4.9600000000000002E-4</v>
          </cell>
          <cell r="M248">
            <v>62</v>
          </cell>
          <cell r="N248">
            <v>8.25</v>
          </cell>
          <cell r="O248" t="str">
            <v/>
          </cell>
          <cell r="P248" t="str">
            <v/>
          </cell>
          <cell r="Q248" t="str">
            <v/>
          </cell>
          <cell r="R248">
            <v>7.5151515151515156</v>
          </cell>
          <cell r="S248">
            <v>3.8613356129510668</v>
          </cell>
          <cell r="T248">
            <v>3.8613356129510668</v>
          </cell>
          <cell r="U248" t="str">
            <v/>
          </cell>
          <cell r="V248">
            <v>94.684210526315795</v>
          </cell>
          <cell r="W248">
            <v>95.473977083332869</v>
          </cell>
          <cell r="X248">
            <v>64942.559999997728</v>
          </cell>
          <cell r="Y248">
            <v>66859.840000002645</v>
          </cell>
          <cell r="Z248">
            <v>-1917.2800000049174</v>
          </cell>
        </row>
        <row r="249">
          <cell r="A249" t="str">
            <v/>
          </cell>
          <cell r="B249">
            <v>1372</v>
          </cell>
          <cell r="C249">
            <v>554.6</v>
          </cell>
          <cell r="D249">
            <v>555.99</v>
          </cell>
          <cell r="E249">
            <v>560.06948800000009</v>
          </cell>
          <cell r="F249">
            <v>560.06948800000009</v>
          </cell>
          <cell r="G249">
            <v>551.81948800000009</v>
          </cell>
          <cell r="H249">
            <v>551.81948800000009</v>
          </cell>
          <cell r="I249">
            <v>560.06948800000009</v>
          </cell>
          <cell r="J249">
            <v>563.06948800000009</v>
          </cell>
          <cell r="K249">
            <v>2500.6974763374346</v>
          </cell>
          <cell r="L249">
            <v>4.9600000000000002E-4</v>
          </cell>
          <cell r="M249">
            <v>62</v>
          </cell>
          <cell r="N249">
            <v>8.25</v>
          </cell>
          <cell r="O249" t="str">
            <v/>
          </cell>
          <cell r="P249" t="str">
            <v/>
          </cell>
          <cell r="Q249" t="str">
            <v/>
          </cell>
          <cell r="R249">
            <v>7.5151515151515156</v>
          </cell>
          <cell r="S249">
            <v>3.8613356129510668</v>
          </cell>
          <cell r="T249">
            <v>3.8613356129510668</v>
          </cell>
          <cell r="U249" t="str">
            <v/>
          </cell>
          <cell r="V249">
            <v>94.684210526315795</v>
          </cell>
          <cell r="W249">
            <v>95.473977083332869</v>
          </cell>
          <cell r="X249">
            <v>40447.175999998675</v>
          </cell>
          <cell r="Y249">
            <v>83960.097200001837</v>
          </cell>
          <cell r="Z249">
            <v>-43512.921200003162</v>
          </cell>
        </row>
        <row r="250">
          <cell r="A250" t="str">
            <v>PC2 RD 1+319.195</v>
          </cell>
          <cell r="B250">
            <v>1381</v>
          </cell>
          <cell r="C250">
            <v>559.14</v>
          </cell>
          <cell r="D250">
            <v>559.35500000000002</v>
          </cell>
          <cell r="E250">
            <v>560.06502400000011</v>
          </cell>
          <cell r="F250">
            <v>560.06502400000011</v>
          </cell>
          <cell r="G250">
            <v>551.81502400000011</v>
          </cell>
          <cell r="H250">
            <v>551.81502400000011</v>
          </cell>
          <cell r="I250">
            <v>560.06502400000011</v>
          </cell>
          <cell r="J250">
            <v>563.06502400000011</v>
          </cell>
          <cell r="K250">
            <v>2500.6974763374346</v>
          </cell>
          <cell r="L250">
            <v>4.9600000000000002E-4</v>
          </cell>
          <cell r="M250">
            <v>62</v>
          </cell>
          <cell r="N250">
            <v>8.25</v>
          </cell>
          <cell r="O250" t="str">
            <v/>
          </cell>
          <cell r="P250" t="str">
            <v/>
          </cell>
          <cell r="Q250" t="str">
            <v/>
          </cell>
          <cell r="R250">
            <v>7.5151515151515156</v>
          </cell>
          <cell r="S250">
            <v>3.8613356129510668</v>
          </cell>
          <cell r="T250">
            <v>3.8613356129510668</v>
          </cell>
          <cell r="U250" t="str">
            <v/>
          </cell>
          <cell r="V250">
            <v>94.684210526315795</v>
          </cell>
          <cell r="W250">
            <v>95.473977083332869</v>
          </cell>
          <cell r="X250">
            <v>3386.9771999999316</v>
          </cell>
          <cell r="Y250">
            <v>3716.780400000077</v>
          </cell>
          <cell r="Z250">
            <v>-329.80320000014535</v>
          </cell>
        </row>
        <row r="251">
          <cell r="A251" t="str">
            <v/>
          </cell>
          <cell r="B251">
            <v>1400</v>
          </cell>
          <cell r="C251">
            <v>554.74</v>
          </cell>
          <cell r="D251">
            <v>556.48500000000001</v>
          </cell>
          <cell r="E251">
            <v>560.05560000000014</v>
          </cell>
          <cell r="F251">
            <v>560.05560000000014</v>
          </cell>
          <cell r="G251">
            <v>551.80560000000014</v>
          </cell>
          <cell r="H251">
            <v>551.80560000000014</v>
          </cell>
          <cell r="I251">
            <v>560.05560000000014</v>
          </cell>
          <cell r="J251">
            <v>563.05560000000014</v>
          </cell>
          <cell r="K251">
            <v>2500.6974763374346</v>
          </cell>
          <cell r="L251">
            <v>4.9600000000000002E-4</v>
          </cell>
          <cell r="M251">
            <v>62</v>
          </cell>
          <cell r="N251">
            <v>8.25</v>
          </cell>
          <cell r="O251" t="str">
            <v/>
          </cell>
          <cell r="P251" t="str">
            <v/>
          </cell>
          <cell r="Q251" t="str">
            <v/>
          </cell>
          <cell r="R251">
            <v>7.5151515151515156</v>
          </cell>
          <cell r="S251">
            <v>3.8613356129510668</v>
          </cell>
          <cell r="T251">
            <v>3.8613356129510668</v>
          </cell>
          <cell r="U251" t="str">
            <v/>
          </cell>
          <cell r="V251">
            <v>94.684210526315795</v>
          </cell>
          <cell r="W251">
            <v>95.473977083332869</v>
          </cell>
          <cell r="X251">
            <v>7414.3053999998056</v>
          </cell>
          <cell r="Y251">
            <v>7087.5928000002386</v>
          </cell>
          <cell r="Z251">
            <v>326.71259999956692</v>
          </cell>
        </row>
        <row r="252">
          <cell r="A252" t="str">
            <v/>
          </cell>
          <cell r="B252">
            <v>1600</v>
          </cell>
          <cell r="C252">
            <v>554.64</v>
          </cell>
          <cell r="D252">
            <v>556.91499999999996</v>
          </cell>
          <cell r="E252">
            <v>559.95640000000014</v>
          </cell>
          <cell r="F252">
            <v>559.95640000000014</v>
          </cell>
          <cell r="G252">
            <v>551.70640000000014</v>
          </cell>
          <cell r="H252">
            <v>551.70640000000014</v>
          </cell>
          <cell r="I252">
            <v>559.95640000000014</v>
          </cell>
          <cell r="J252">
            <v>562.95640000000014</v>
          </cell>
          <cell r="K252">
            <v>2500.6974763374346</v>
          </cell>
          <cell r="L252">
            <v>4.9600000000000002E-4</v>
          </cell>
          <cell r="M252">
            <v>62</v>
          </cell>
          <cell r="N252">
            <v>8.25</v>
          </cell>
          <cell r="O252" t="str">
            <v/>
          </cell>
          <cell r="P252" t="str">
            <v/>
          </cell>
          <cell r="Q252" t="str">
            <v/>
          </cell>
          <cell r="R252">
            <v>7.5151515151515156</v>
          </cell>
          <cell r="S252">
            <v>3.8613356129510668</v>
          </cell>
          <cell r="T252">
            <v>3.8613356129510668</v>
          </cell>
          <cell r="U252" t="str">
            <v/>
          </cell>
          <cell r="V252">
            <v>94.684210526315795</v>
          </cell>
          <cell r="W252">
            <v>95.473977083332869</v>
          </cell>
          <cell r="X252">
            <v>85699.430399997946</v>
          </cell>
          <cell r="Y252">
            <v>80333.842800002734</v>
          </cell>
          <cell r="Z252">
            <v>5365.5875999952113</v>
          </cell>
        </row>
        <row r="253">
          <cell r="A253" t="str">
            <v/>
          </cell>
          <cell r="B253">
            <v>1800</v>
          </cell>
          <cell r="C253">
            <v>553.57000000000005</v>
          </cell>
          <cell r="D253">
            <v>555.92499999999995</v>
          </cell>
          <cell r="E253">
            <v>559.85720000000015</v>
          </cell>
          <cell r="F253">
            <v>559.85720000000015</v>
          </cell>
          <cell r="G253">
            <v>551.60720000000015</v>
          </cell>
          <cell r="H253">
            <v>551.60720000000015</v>
          </cell>
          <cell r="I253">
            <v>559.85720000000015</v>
          </cell>
          <cell r="J253">
            <v>562.85720000000015</v>
          </cell>
          <cell r="K253">
            <v>2500.6974763374346</v>
          </cell>
          <cell r="L253">
            <v>4.9600000000000002E-4</v>
          </cell>
          <cell r="M253">
            <v>62</v>
          </cell>
          <cell r="N253">
            <v>8.25</v>
          </cell>
          <cell r="O253" t="str">
            <v/>
          </cell>
          <cell r="P253" t="str">
            <v/>
          </cell>
          <cell r="Q253" t="str">
            <v/>
          </cell>
          <cell r="R253">
            <v>7.5151515151515156</v>
          </cell>
          <cell r="S253">
            <v>3.8613356129510668</v>
          </cell>
          <cell r="T253">
            <v>3.8613356129510668</v>
          </cell>
          <cell r="U253" t="str">
            <v/>
          </cell>
          <cell r="V253">
            <v>94.684210526315795</v>
          </cell>
          <cell r="W253">
            <v>95.473977083332869</v>
          </cell>
          <cell r="X253">
            <v>40847.999999998021</v>
          </cell>
          <cell r="Y253">
            <v>117711.00000000301</v>
          </cell>
          <cell r="Z253">
            <v>-76863.000000004991</v>
          </cell>
        </row>
        <row r="254">
          <cell r="A254" t="str">
            <v/>
          </cell>
          <cell r="B254">
            <v>2000</v>
          </cell>
          <cell r="C254">
            <v>554.46400000000006</v>
          </cell>
          <cell r="D254">
            <v>556.06399999999996</v>
          </cell>
          <cell r="E254">
            <v>559.75800000000015</v>
          </cell>
          <cell r="F254">
            <v>559.75800000000015</v>
          </cell>
          <cell r="G254">
            <v>551.50800000000015</v>
          </cell>
          <cell r="H254">
            <v>551.50800000000015</v>
          </cell>
          <cell r="I254">
            <v>559.75800000000015</v>
          </cell>
          <cell r="J254">
            <v>562.75800000000015</v>
          </cell>
          <cell r="K254">
            <v>2500.6974763374346</v>
          </cell>
          <cell r="L254">
            <v>4.9600000000000002E-4</v>
          </cell>
          <cell r="M254">
            <v>62</v>
          </cell>
          <cell r="N254">
            <v>8.25</v>
          </cell>
          <cell r="O254" t="str">
            <v/>
          </cell>
          <cell r="P254" t="str">
            <v/>
          </cell>
          <cell r="Q254" t="str">
            <v/>
          </cell>
          <cell r="R254">
            <v>7.5151515151515156</v>
          </cell>
          <cell r="S254">
            <v>3.8613356129510668</v>
          </cell>
          <cell r="T254">
            <v>3.8613356129510668</v>
          </cell>
          <cell r="U254" t="str">
            <v/>
          </cell>
          <cell r="V254">
            <v>94.684210526315795</v>
          </cell>
          <cell r="W254">
            <v>95.473977083332869</v>
          </cell>
          <cell r="X254">
            <v>36515.999999998028</v>
          </cell>
          <cell r="Y254">
            <v>130362.00000000292</v>
          </cell>
          <cell r="Z254">
            <v>-93846.000000004889</v>
          </cell>
        </row>
        <row r="255">
          <cell r="A255" t="str">
            <v>PT2 RD 2+256.917</v>
          </cell>
          <cell r="B255">
            <v>2200</v>
          </cell>
          <cell r="C255">
            <v>553.44399999999996</v>
          </cell>
          <cell r="D255">
            <v>556.34400000000005</v>
          </cell>
          <cell r="E255">
            <v>559.65880000000016</v>
          </cell>
          <cell r="F255">
            <v>559.65880000000016</v>
          </cell>
          <cell r="G255">
            <v>551.40880000000016</v>
          </cell>
          <cell r="H255">
            <v>551.40880000000016</v>
          </cell>
          <cell r="I255">
            <v>559.65880000000016</v>
          </cell>
          <cell r="J255">
            <v>562.65880000000016</v>
          </cell>
          <cell r="K255">
            <v>2500.6974763374346</v>
          </cell>
          <cell r="L255">
            <v>4.9600000000000002E-4</v>
          </cell>
          <cell r="M255">
            <v>62</v>
          </cell>
          <cell r="N255">
            <v>8.25</v>
          </cell>
          <cell r="O255" t="str">
            <v/>
          </cell>
          <cell r="P255" t="str">
            <v/>
          </cell>
          <cell r="Q255" t="str">
            <v/>
          </cell>
          <cell r="R255">
            <v>7.5151515151515156</v>
          </cell>
          <cell r="S255">
            <v>3.8613356129510668</v>
          </cell>
          <cell r="T255">
            <v>3.8613356129510668</v>
          </cell>
          <cell r="U255" t="str">
            <v/>
          </cell>
          <cell r="V255">
            <v>94.684210526315795</v>
          </cell>
          <cell r="W255">
            <v>95.473977083332869</v>
          </cell>
          <cell r="X255">
            <v>35483.999999997875</v>
          </cell>
          <cell r="Y255">
            <v>141988.00000000291</v>
          </cell>
          <cell r="Z255">
            <v>-106504.00000000503</v>
          </cell>
        </row>
        <row r="256">
          <cell r="A256" t="str">
            <v/>
          </cell>
          <cell r="B256">
            <v>2400</v>
          </cell>
          <cell r="C256">
            <v>552.68399999999997</v>
          </cell>
          <cell r="D256">
            <v>554.46900000000005</v>
          </cell>
          <cell r="E256">
            <v>559.55960000000016</v>
          </cell>
          <cell r="F256">
            <v>559.55960000000016</v>
          </cell>
          <cell r="G256">
            <v>551.30960000000016</v>
          </cell>
          <cell r="H256">
            <v>551.30960000000016</v>
          </cell>
          <cell r="I256">
            <v>559.55960000000016</v>
          </cell>
          <cell r="J256">
            <v>562.55960000000016</v>
          </cell>
          <cell r="K256">
            <v>2500.6974763374346</v>
          </cell>
          <cell r="L256">
            <v>4.9600000000000002E-4</v>
          </cell>
          <cell r="M256">
            <v>62</v>
          </cell>
          <cell r="N256">
            <v>8.25</v>
          </cell>
          <cell r="O256" t="str">
            <v/>
          </cell>
          <cell r="P256" t="str">
            <v/>
          </cell>
          <cell r="Q256" t="str">
            <v/>
          </cell>
          <cell r="R256">
            <v>7.5151515151515156</v>
          </cell>
          <cell r="S256">
            <v>3.8613356129510668</v>
          </cell>
          <cell r="T256">
            <v>3.8613356129510668</v>
          </cell>
          <cell r="U256" t="str">
            <v/>
          </cell>
          <cell r="V256">
            <v>94.684210526315795</v>
          </cell>
          <cell r="W256">
            <v>95.473977083332869</v>
          </cell>
          <cell r="X256">
            <v>28521.999999997548</v>
          </cell>
          <cell r="Y256">
            <v>140954.00000000268</v>
          </cell>
          <cell r="Z256">
            <v>-112432.00000000512</v>
          </cell>
        </row>
        <row r="257">
          <cell r="A257" t="str">
            <v/>
          </cell>
          <cell r="B257">
            <v>2600</v>
          </cell>
          <cell r="C257">
            <v>551.64400000000001</v>
          </cell>
          <cell r="D257">
            <v>552.76400000000001</v>
          </cell>
          <cell r="E257">
            <v>559.46040000000016</v>
          </cell>
          <cell r="F257">
            <v>559.46040000000016</v>
          </cell>
          <cell r="G257">
            <v>551.21040000000016</v>
          </cell>
          <cell r="H257">
            <v>551.21040000000016</v>
          </cell>
          <cell r="I257">
            <v>559.46040000000016</v>
          </cell>
          <cell r="J257">
            <v>562.46040000000016</v>
          </cell>
          <cell r="K257">
            <v>2500.6974763374346</v>
          </cell>
          <cell r="L257">
            <v>4.9600000000000002E-4</v>
          </cell>
          <cell r="M257">
            <v>62</v>
          </cell>
          <cell r="N257">
            <v>8.25</v>
          </cell>
          <cell r="O257" t="str">
            <v/>
          </cell>
          <cell r="P257" t="str">
            <v/>
          </cell>
          <cell r="Q257" t="str">
            <v/>
          </cell>
          <cell r="R257">
            <v>7.5151515151515156</v>
          </cell>
          <cell r="S257">
            <v>3.8613356129510668</v>
          </cell>
          <cell r="T257">
            <v>3.8613356129510668</v>
          </cell>
          <cell r="U257" t="str">
            <v/>
          </cell>
          <cell r="V257">
            <v>94.684210526315795</v>
          </cell>
          <cell r="W257">
            <v>95.473977083332869</v>
          </cell>
          <cell r="X257">
            <v>20184.999999997613</v>
          </cell>
          <cell r="Y257">
            <v>151445.00000000247</v>
          </cell>
          <cell r="Z257">
            <v>-131260.00000000486</v>
          </cell>
        </row>
        <row r="258">
          <cell r="A258" t="str">
            <v/>
          </cell>
          <cell r="B258">
            <v>2700</v>
          </cell>
          <cell r="C258">
            <v>552.04899999999998</v>
          </cell>
          <cell r="D258">
            <v>552.94900000000007</v>
          </cell>
          <cell r="E258">
            <v>559.41080000000011</v>
          </cell>
          <cell r="F258">
            <v>553.13080000000014</v>
          </cell>
          <cell r="G258">
            <v>551.16080000000011</v>
          </cell>
          <cell r="H258">
            <v>547.91080000000011</v>
          </cell>
          <cell r="I258">
            <v>559.41080000000011</v>
          </cell>
          <cell r="J258">
            <v>562.41080000000011</v>
          </cell>
          <cell r="K258">
            <v>2500.6974763374346</v>
          </cell>
          <cell r="L258">
            <v>4.9600000000000002E-4</v>
          </cell>
          <cell r="M258">
            <v>62</v>
          </cell>
          <cell r="N258">
            <v>8.25</v>
          </cell>
          <cell r="O258" t="str">
            <v/>
          </cell>
          <cell r="P258" t="str">
            <v/>
          </cell>
          <cell r="Q258">
            <v>3.25</v>
          </cell>
          <cell r="R258">
            <v>7.5151515151515156</v>
          </cell>
          <cell r="S258">
            <v>3.8613356129510668</v>
          </cell>
          <cell r="T258">
            <v>3.8613356129510668</v>
          </cell>
          <cell r="U258" t="str">
            <v/>
          </cell>
          <cell r="V258">
            <v>94.684210526315795</v>
          </cell>
          <cell r="W258">
            <v>95.473977083332869</v>
          </cell>
          <cell r="X258">
            <v>5523.7499999992679</v>
          </cell>
          <cell r="Y258">
            <v>83803.500000001062</v>
          </cell>
          <cell r="Z258">
            <v>-78279.75000000179</v>
          </cell>
        </row>
        <row r="259">
          <cell r="A259" t="str">
            <v>Y</v>
          </cell>
          <cell r="B259">
            <v>2700</v>
          </cell>
          <cell r="C259">
            <v>552.04899999999998</v>
          </cell>
          <cell r="D259">
            <v>552.94900000000007</v>
          </cell>
          <cell r="E259">
            <v>553.13080000000014</v>
          </cell>
          <cell r="F259">
            <v>553.13080000000014</v>
          </cell>
          <cell r="G259">
            <v>547.91080000000011</v>
          </cell>
          <cell r="H259">
            <v>547.91080000000011</v>
          </cell>
          <cell r="I259">
            <v>551.33080000000007</v>
          </cell>
          <cell r="J259">
            <v>556.13080000000002</v>
          </cell>
          <cell r="K259">
            <v>2504.3124047695887</v>
          </cell>
          <cell r="L259">
            <v>4.0220000000000004E-3</v>
          </cell>
          <cell r="M259">
            <v>30</v>
          </cell>
          <cell r="N259">
            <v>3.42</v>
          </cell>
          <cell r="O259">
            <v>50</v>
          </cell>
          <cell r="P259">
            <v>1.8</v>
          </cell>
          <cell r="Q259" t="str">
            <v/>
          </cell>
          <cell r="R259">
            <v>5.7471264367816097</v>
          </cell>
          <cell r="S259">
            <v>6.2972244518639879</v>
          </cell>
          <cell r="T259">
            <v>8.625867809181365</v>
          </cell>
          <cell r="U259">
            <v>4.519849736094284</v>
          </cell>
          <cell r="V259">
            <v>115.15151515151516</v>
          </cell>
          <cell r="W259">
            <v>115.25729993922394</v>
          </cell>
          <cell r="X259">
            <v>0</v>
          </cell>
          <cell r="Y259">
            <v>0</v>
          </cell>
          <cell r="Z259">
            <v>0</v>
          </cell>
        </row>
        <row r="260">
          <cell r="A260" t="str">
            <v>PC3 RD 3+078.784</v>
          </cell>
          <cell r="B260">
            <v>3000</v>
          </cell>
          <cell r="C260">
            <v>549.74900000000002</v>
          </cell>
          <cell r="D260">
            <v>552.154</v>
          </cell>
          <cell r="E260">
            <v>551.92420000000016</v>
          </cell>
          <cell r="F260">
            <v>551.92420000000016</v>
          </cell>
          <cell r="G260">
            <v>546.70420000000013</v>
          </cell>
          <cell r="H260">
            <v>546.70420000000013</v>
          </cell>
          <cell r="I260">
            <v>550.12420000000009</v>
          </cell>
          <cell r="J260">
            <v>554.92420000000004</v>
          </cell>
          <cell r="K260">
            <v>2504.3124047695887</v>
          </cell>
          <cell r="L260">
            <v>4.0220000000000004E-3</v>
          </cell>
          <cell r="M260">
            <v>30</v>
          </cell>
          <cell r="N260">
            <v>3.42</v>
          </cell>
          <cell r="O260">
            <v>50</v>
          </cell>
          <cell r="P260">
            <v>1.8</v>
          </cell>
          <cell r="Q260" t="str">
            <v/>
          </cell>
          <cell r="R260">
            <v>5.7471264367816097</v>
          </cell>
          <cell r="S260">
            <v>6.2972244518639879</v>
          </cell>
          <cell r="T260">
            <v>8.625867809181365</v>
          </cell>
          <cell r="U260">
            <v>4.519849736094284</v>
          </cell>
          <cell r="V260">
            <v>115.15151515151516</v>
          </cell>
          <cell r="W260">
            <v>115.25729993922394</v>
          </cell>
          <cell r="X260">
            <v>26936.24999999912</v>
          </cell>
          <cell r="Y260">
            <v>54524.415000000248</v>
          </cell>
          <cell r="Z260">
            <v>-27588.165000001129</v>
          </cell>
        </row>
        <row r="261">
          <cell r="A261" t="str">
            <v>PC3 RD 3+078.784</v>
          </cell>
          <cell r="B261">
            <v>3200</v>
          </cell>
          <cell r="C261">
            <v>550.149</v>
          </cell>
          <cell r="D261">
            <v>550.72399999999993</v>
          </cell>
          <cell r="E261">
            <v>551.11980000000017</v>
          </cell>
          <cell r="F261">
            <v>551.11980000000017</v>
          </cell>
          <cell r="G261">
            <v>545.89980000000014</v>
          </cell>
          <cell r="H261">
            <v>545.89980000000014</v>
          </cell>
          <cell r="I261">
            <v>549.3198000000001</v>
          </cell>
          <cell r="J261">
            <v>554.11980000000005</v>
          </cell>
          <cell r="K261">
            <v>2504.3124047695887</v>
          </cell>
          <cell r="L261">
            <v>4.0220000000000004E-3</v>
          </cell>
          <cell r="M261">
            <v>30</v>
          </cell>
          <cell r="N261">
            <v>3.42</v>
          </cell>
          <cell r="O261">
            <v>50</v>
          </cell>
          <cell r="P261">
            <v>1.8</v>
          </cell>
          <cell r="Q261" t="str">
            <v/>
          </cell>
          <cell r="R261">
            <v>5.7471264367816097</v>
          </cell>
          <cell r="S261">
            <v>6.2972244518639879</v>
          </cell>
          <cell r="T261">
            <v>8.625867809181365</v>
          </cell>
          <cell r="U261">
            <v>4.519849736094284</v>
          </cell>
          <cell r="V261">
            <v>115.15151515151516</v>
          </cell>
          <cell r="W261">
            <v>115.25729993922394</v>
          </cell>
          <cell r="X261">
            <v>18234.999999999389</v>
          </cell>
          <cell r="Y261">
            <v>32837.590000000855</v>
          </cell>
          <cell r="Z261">
            <v>-14602.590000001466</v>
          </cell>
        </row>
        <row r="262">
          <cell r="A262" t="str">
            <v/>
          </cell>
          <cell r="B262">
            <v>3400</v>
          </cell>
          <cell r="C262">
            <v>548.04899999999998</v>
          </cell>
          <cell r="D262">
            <v>550.49900000000002</v>
          </cell>
          <cell r="E262">
            <v>550.31540000000018</v>
          </cell>
          <cell r="F262">
            <v>550.31540000000018</v>
          </cell>
          <cell r="G262">
            <v>545.09540000000015</v>
          </cell>
          <cell r="H262">
            <v>545.09540000000015</v>
          </cell>
          <cell r="I262">
            <v>548.51540000000011</v>
          </cell>
          <cell r="J262">
            <v>553.31540000000007</v>
          </cell>
          <cell r="K262">
            <v>2504.3124047695887</v>
          </cell>
          <cell r="L262">
            <v>4.0220000000000004E-3</v>
          </cell>
          <cell r="M262">
            <v>30</v>
          </cell>
          <cell r="N262">
            <v>3.42</v>
          </cell>
          <cell r="O262">
            <v>50</v>
          </cell>
          <cell r="P262">
            <v>1.8</v>
          </cell>
          <cell r="Q262" t="str">
            <v/>
          </cell>
          <cell r="R262">
            <v>5.7471264367816097</v>
          </cell>
          <cell r="S262">
            <v>6.2972244518639879</v>
          </cell>
          <cell r="T262">
            <v>8.625867809181365</v>
          </cell>
          <cell r="U262">
            <v>4.519849736094284</v>
          </cell>
          <cell r="V262">
            <v>115.15151515151516</v>
          </cell>
          <cell r="W262">
            <v>115.25729993922394</v>
          </cell>
          <cell r="X262">
            <v>18006.999999999211</v>
          </cell>
          <cell r="Y262">
            <v>32147.000000001641</v>
          </cell>
          <cell r="Z262">
            <v>-14140.00000000243</v>
          </cell>
        </row>
        <row r="263">
          <cell r="A263" t="str">
            <v/>
          </cell>
          <cell r="B263">
            <v>3506</v>
          </cell>
          <cell r="C263">
            <v>551.53899999999999</v>
          </cell>
          <cell r="D263">
            <v>550.98400000000004</v>
          </cell>
          <cell r="E263">
            <v>549.88906800000018</v>
          </cell>
          <cell r="F263">
            <v>549.88906800000018</v>
          </cell>
          <cell r="G263">
            <v>544.66906800000015</v>
          </cell>
          <cell r="H263">
            <v>544.66906800000015</v>
          </cell>
          <cell r="I263">
            <v>548.08906800000011</v>
          </cell>
          <cell r="J263">
            <v>552.88906800000007</v>
          </cell>
          <cell r="K263">
            <v>2504.3124047695887</v>
          </cell>
          <cell r="L263">
            <v>4.0220000000000004E-3</v>
          </cell>
          <cell r="M263">
            <v>30</v>
          </cell>
          <cell r="N263">
            <v>3.42</v>
          </cell>
          <cell r="O263">
            <v>50</v>
          </cell>
          <cell r="P263">
            <v>1.8</v>
          </cell>
          <cell r="Q263" t="str">
            <v/>
          </cell>
          <cell r="R263">
            <v>5.7471264367816097</v>
          </cell>
          <cell r="S263">
            <v>6.2972244518639879</v>
          </cell>
          <cell r="T263">
            <v>8.625867809181365</v>
          </cell>
          <cell r="U263">
            <v>4.519849736094284</v>
          </cell>
          <cell r="V263">
            <v>115.15151515151516</v>
          </cell>
          <cell r="W263">
            <v>115.25729993922394</v>
          </cell>
          <cell r="X263">
            <v>13016.179899999548</v>
          </cell>
          <cell r="Y263">
            <v>15311.350200000785</v>
          </cell>
          <cell r="Z263">
            <v>-2295.1703000012367</v>
          </cell>
        </row>
        <row r="264">
          <cell r="A264" t="str">
            <v/>
          </cell>
          <cell r="B264">
            <v>3515</v>
          </cell>
          <cell r="C264">
            <v>546.96900000000005</v>
          </cell>
          <cell r="D264">
            <v>548.16899999999998</v>
          </cell>
          <cell r="E264">
            <v>549.85287000000017</v>
          </cell>
          <cell r="F264">
            <v>549.85287000000017</v>
          </cell>
          <cell r="G264">
            <v>544.63287000000014</v>
          </cell>
          <cell r="H264">
            <v>544.63287000000014</v>
          </cell>
          <cell r="I264">
            <v>548.0528700000001</v>
          </cell>
          <cell r="J264">
            <v>552.85287000000005</v>
          </cell>
          <cell r="K264">
            <v>2504.3124047695887</v>
          </cell>
          <cell r="L264">
            <v>4.0220000000000004E-3</v>
          </cell>
          <cell r="M264">
            <v>30</v>
          </cell>
          <cell r="N264">
            <v>3.42</v>
          </cell>
          <cell r="O264">
            <v>50</v>
          </cell>
          <cell r="P264">
            <v>1.8</v>
          </cell>
          <cell r="Q264" t="str">
            <v/>
          </cell>
          <cell r="R264">
            <v>5.7471264367816097</v>
          </cell>
          <cell r="S264">
            <v>6.2972244518639879</v>
          </cell>
          <cell r="T264">
            <v>8.625867809181365</v>
          </cell>
          <cell r="U264">
            <v>4.519849736094284</v>
          </cell>
          <cell r="V264">
            <v>115.15151515151516</v>
          </cell>
          <cell r="W264">
            <v>115.25729993922394</v>
          </cell>
          <cell r="X264">
            <v>1035.6819749999715</v>
          </cell>
          <cell r="Y264">
            <v>1964.881800000046</v>
          </cell>
          <cell r="Z264">
            <v>-929.1998250000745</v>
          </cell>
        </row>
        <row r="265">
          <cell r="A265" t="str">
            <v/>
          </cell>
          <cell r="B265">
            <v>3600</v>
          </cell>
          <cell r="C265">
            <v>548.34900000000005</v>
          </cell>
          <cell r="D265">
            <v>549.59400000000005</v>
          </cell>
          <cell r="E265">
            <v>549.51100000000019</v>
          </cell>
          <cell r="F265">
            <v>549.51100000000019</v>
          </cell>
          <cell r="G265">
            <v>544.29100000000017</v>
          </cell>
          <cell r="H265">
            <v>544.29100000000017</v>
          </cell>
          <cell r="I265">
            <v>547.71100000000013</v>
          </cell>
          <cell r="J265">
            <v>552.51100000000008</v>
          </cell>
          <cell r="K265">
            <v>2504.3124047695887</v>
          </cell>
          <cell r="L265">
            <v>4.0220000000000004E-3</v>
          </cell>
          <cell r="M265">
            <v>30</v>
          </cell>
          <cell r="N265">
            <v>3.42</v>
          </cell>
          <cell r="O265">
            <v>50</v>
          </cell>
          <cell r="P265">
            <v>1.8</v>
          </cell>
          <cell r="Q265" t="str">
            <v/>
          </cell>
          <cell r="R265">
            <v>5.7471264367816097</v>
          </cell>
          <cell r="S265">
            <v>6.2972244518639879</v>
          </cell>
          <cell r="T265">
            <v>8.625867809181365</v>
          </cell>
          <cell r="U265">
            <v>4.519849736094284</v>
          </cell>
          <cell r="V265">
            <v>115.15151515151516</v>
          </cell>
          <cell r="W265">
            <v>115.25729993922394</v>
          </cell>
          <cell r="X265">
            <v>6793.7631249997776</v>
          </cell>
          <cell r="Y265">
            <v>26892.597500000655</v>
          </cell>
          <cell r="Z265">
            <v>-20098.834375000879</v>
          </cell>
        </row>
        <row r="266">
          <cell r="A266" t="str">
            <v/>
          </cell>
          <cell r="B266">
            <v>3800</v>
          </cell>
          <cell r="C266">
            <v>549.11900000000003</v>
          </cell>
          <cell r="D266">
            <v>548.33400000000006</v>
          </cell>
          <cell r="E266">
            <v>548.70660000000021</v>
          </cell>
          <cell r="F266">
            <v>548.70660000000021</v>
          </cell>
          <cell r="G266">
            <v>543.48660000000018</v>
          </cell>
          <cell r="H266">
            <v>543.48660000000018</v>
          </cell>
          <cell r="I266">
            <v>546.90660000000014</v>
          </cell>
          <cell r="J266">
            <v>551.70660000000009</v>
          </cell>
          <cell r="K266">
            <v>2504.3124047695887</v>
          </cell>
          <cell r="L266">
            <v>4.0220000000000004E-3</v>
          </cell>
          <cell r="M266">
            <v>30</v>
          </cell>
          <cell r="N266">
            <v>3.42</v>
          </cell>
          <cell r="O266">
            <v>50</v>
          </cell>
          <cell r="P266">
            <v>1.8</v>
          </cell>
          <cell r="Q266" t="str">
            <v/>
          </cell>
          <cell r="R266">
            <v>5.7471264367816097</v>
          </cell>
          <cell r="S266">
            <v>6.2972244518639879</v>
          </cell>
          <cell r="T266">
            <v>8.625867809181365</v>
          </cell>
          <cell r="U266">
            <v>4.519849736094284</v>
          </cell>
          <cell r="V266">
            <v>115.15151515151516</v>
          </cell>
          <cell r="W266">
            <v>115.25729993922394</v>
          </cell>
          <cell r="X266">
            <v>24225.999999999316</v>
          </cell>
          <cell r="Y266">
            <v>45026.000000001433</v>
          </cell>
          <cell r="Z266">
            <v>-20800.000000002117</v>
          </cell>
        </row>
        <row r="267">
          <cell r="A267" t="str">
            <v/>
          </cell>
          <cell r="B267">
            <v>4000</v>
          </cell>
          <cell r="C267">
            <v>547.56899999999996</v>
          </cell>
          <cell r="D267">
            <v>546.53399999999999</v>
          </cell>
          <cell r="E267">
            <v>547.90220000000022</v>
          </cell>
          <cell r="F267">
            <v>547.90220000000022</v>
          </cell>
          <cell r="G267">
            <v>542.68220000000019</v>
          </cell>
          <cell r="H267">
            <v>542.68220000000019</v>
          </cell>
          <cell r="I267">
            <v>546.10220000000015</v>
          </cell>
          <cell r="J267">
            <v>550.90220000000011</v>
          </cell>
          <cell r="K267">
            <v>2504.3124047695887</v>
          </cell>
          <cell r="L267">
            <v>4.0220000000000004E-3</v>
          </cell>
          <cell r="M267">
            <v>30</v>
          </cell>
          <cell r="N267">
            <v>3.42</v>
          </cell>
          <cell r="O267">
            <v>50</v>
          </cell>
          <cell r="P267">
            <v>1.8</v>
          </cell>
          <cell r="Q267" t="str">
            <v/>
          </cell>
          <cell r="R267">
            <v>5.7471264367816097</v>
          </cell>
          <cell r="S267">
            <v>6.2972244518639879</v>
          </cell>
          <cell r="T267">
            <v>8.625867809181365</v>
          </cell>
          <cell r="U267">
            <v>4.519849736094284</v>
          </cell>
          <cell r="V267">
            <v>115.15151515151516</v>
          </cell>
          <cell r="W267">
            <v>115.25729993922394</v>
          </cell>
          <cell r="X267">
            <v>26297.999999999036</v>
          </cell>
          <cell r="Y267">
            <v>29170.000000001437</v>
          </cell>
          <cell r="Z267">
            <v>-2872.0000000024011</v>
          </cell>
        </row>
        <row r="268">
          <cell r="A268" t="str">
            <v>PT3 RD 4+102.419</v>
          </cell>
          <cell r="B268">
            <v>4200</v>
          </cell>
          <cell r="C268">
            <v>544.58199999999999</v>
          </cell>
          <cell r="D268">
            <v>546.09199999999998</v>
          </cell>
          <cell r="E268">
            <v>547.09780000000023</v>
          </cell>
          <cell r="F268">
            <v>547.09780000000023</v>
          </cell>
          <cell r="G268">
            <v>541.87780000000021</v>
          </cell>
          <cell r="H268">
            <v>541.87780000000021</v>
          </cell>
          <cell r="I268">
            <v>545.29780000000017</v>
          </cell>
          <cell r="J268">
            <v>550.09780000000012</v>
          </cell>
          <cell r="K268">
            <v>2504.3124047695887</v>
          </cell>
          <cell r="L268">
            <v>4.0220000000000004E-3</v>
          </cell>
          <cell r="M268">
            <v>30</v>
          </cell>
          <cell r="N268">
            <v>3.42</v>
          </cell>
          <cell r="O268">
            <v>50</v>
          </cell>
          <cell r="P268">
            <v>1.8</v>
          </cell>
          <cell r="Q268" t="str">
            <v/>
          </cell>
          <cell r="R268">
            <v>5.7471264367816097</v>
          </cell>
          <cell r="S268">
            <v>6.2972244518639879</v>
          </cell>
          <cell r="T268">
            <v>8.625867809181365</v>
          </cell>
          <cell r="U268">
            <v>4.519849736094284</v>
          </cell>
          <cell r="V268">
            <v>115.15151515151516</v>
          </cell>
          <cell r="W268">
            <v>115.25729993922394</v>
          </cell>
          <cell r="X268">
            <v>25290.453333332029</v>
          </cell>
          <cell r="Y268">
            <v>31430.480000001411</v>
          </cell>
          <cell r="Z268">
            <v>-6140.0266666693824</v>
          </cell>
        </row>
        <row r="269">
          <cell r="A269" t="str">
            <v/>
          </cell>
          <cell r="B269">
            <v>4400</v>
          </cell>
          <cell r="C269">
            <v>544.18200000000002</v>
          </cell>
          <cell r="D269">
            <v>545.31200000000001</v>
          </cell>
          <cell r="E269">
            <v>546.29340000000025</v>
          </cell>
          <cell r="F269">
            <v>546.29340000000025</v>
          </cell>
          <cell r="G269">
            <v>541.07340000000022</v>
          </cell>
          <cell r="H269">
            <v>541.07340000000022</v>
          </cell>
          <cell r="I269">
            <v>544.49340000000018</v>
          </cell>
          <cell r="J269">
            <v>549.29340000000013</v>
          </cell>
          <cell r="K269">
            <v>2504.3124047695887</v>
          </cell>
          <cell r="L269">
            <v>4.0220000000000004E-3</v>
          </cell>
          <cell r="M269">
            <v>30</v>
          </cell>
          <cell r="N269">
            <v>3.42</v>
          </cell>
          <cell r="O269">
            <v>50</v>
          </cell>
          <cell r="P269">
            <v>1.8</v>
          </cell>
          <cell r="Q269" t="str">
            <v/>
          </cell>
          <cell r="R269">
            <v>5.7471264367816097</v>
          </cell>
          <cell r="S269">
            <v>6.2972244518639879</v>
          </cell>
          <cell r="T269">
            <v>8.625867809181365</v>
          </cell>
          <cell r="U269">
            <v>4.519849736094284</v>
          </cell>
          <cell r="V269">
            <v>115.15151515151516</v>
          </cell>
          <cell r="W269">
            <v>115.25729993922394</v>
          </cell>
          <cell r="X269">
            <v>22374.393333332013</v>
          </cell>
          <cell r="Y269">
            <v>28042.430000000877</v>
          </cell>
          <cell r="Z269">
            <v>-5668.0366666688642</v>
          </cell>
        </row>
        <row r="270">
          <cell r="A270" t="str">
            <v>PC4 RD 4+548.317</v>
          </cell>
          <cell r="B270">
            <v>4600</v>
          </cell>
          <cell r="C270">
            <v>543.18200000000002</v>
          </cell>
          <cell r="D270">
            <v>545.15699999999993</v>
          </cell>
          <cell r="E270">
            <v>545.48900000000026</v>
          </cell>
          <cell r="F270">
            <v>545.48900000000026</v>
          </cell>
          <cell r="G270">
            <v>540.26900000000023</v>
          </cell>
          <cell r="H270">
            <v>540.26900000000023</v>
          </cell>
          <cell r="I270">
            <v>543.68900000000019</v>
          </cell>
          <cell r="J270">
            <v>548.48900000000015</v>
          </cell>
          <cell r="K270">
            <v>2504.3124047695887</v>
          </cell>
          <cell r="L270">
            <v>4.0220000000000004E-3</v>
          </cell>
          <cell r="M270">
            <v>30</v>
          </cell>
          <cell r="N270">
            <v>3.42</v>
          </cell>
          <cell r="O270">
            <v>50</v>
          </cell>
          <cell r="P270">
            <v>1.8</v>
          </cell>
          <cell r="Q270" t="str">
            <v/>
          </cell>
          <cell r="R270">
            <v>5.7471264367816097</v>
          </cell>
          <cell r="S270">
            <v>6.2972244518639879</v>
          </cell>
          <cell r="T270">
            <v>8.625867809181365</v>
          </cell>
          <cell r="U270">
            <v>4.519849736094284</v>
          </cell>
          <cell r="V270">
            <v>115.15151515151516</v>
          </cell>
          <cell r="W270">
            <v>115.25729993922394</v>
          </cell>
          <cell r="X270">
            <v>18368.006666665424</v>
          </cell>
          <cell r="Y270">
            <v>28767.950000001976</v>
          </cell>
          <cell r="Z270">
            <v>-10399.943333336552</v>
          </cell>
        </row>
        <row r="271">
          <cell r="A271" t="str">
            <v/>
          </cell>
          <cell r="B271">
            <v>4800</v>
          </cell>
          <cell r="C271">
            <v>542.02200000000005</v>
          </cell>
          <cell r="D271">
            <v>543.76199999999994</v>
          </cell>
          <cell r="E271">
            <v>544.68460000000027</v>
          </cell>
          <cell r="F271">
            <v>544.68460000000027</v>
          </cell>
          <cell r="G271">
            <v>539.46460000000025</v>
          </cell>
          <cell r="H271">
            <v>539.46460000000025</v>
          </cell>
          <cell r="I271">
            <v>542.88460000000021</v>
          </cell>
          <cell r="J271">
            <v>547.68460000000016</v>
          </cell>
          <cell r="K271">
            <v>2504.3124047695887</v>
          </cell>
          <cell r="L271">
            <v>4.0220000000000004E-3</v>
          </cell>
          <cell r="M271">
            <v>30</v>
          </cell>
          <cell r="N271">
            <v>3.42</v>
          </cell>
          <cell r="O271">
            <v>50</v>
          </cell>
          <cell r="P271">
            <v>1.8</v>
          </cell>
          <cell r="Q271" t="str">
            <v/>
          </cell>
          <cell r="R271">
            <v>5.7471264367816097</v>
          </cell>
          <cell r="S271">
            <v>6.2972244518639879</v>
          </cell>
          <cell r="T271">
            <v>8.625867809181365</v>
          </cell>
          <cell r="U271">
            <v>4.519849736094284</v>
          </cell>
          <cell r="V271">
            <v>115.15151515151516</v>
          </cell>
          <cell r="W271">
            <v>115.25729993922394</v>
          </cell>
          <cell r="X271">
            <v>15460.566666665529</v>
          </cell>
          <cell r="Y271">
            <v>29295.560000002926</v>
          </cell>
          <cell r="Z271">
            <v>-13834.993333337397</v>
          </cell>
        </row>
        <row r="272">
          <cell r="A272" t="str">
            <v>PT4 RD 5+089.704</v>
          </cell>
          <cell r="B272">
            <v>5000</v>
          </cell>
          <cell r="C272">
            <v>541.37199999999996</v>
          </cell>
          <cell r="D272">
            <v>542.80700000000002</v>
          </cell>
          <cell r="E272">
            <v>543.88020000000029</v>
          </cell>
          <cell r="F272">
            <v>543.88020000000029</v>
          </cell>
          <cell r="G272">
            <v>538.66020000000026</v>
          </cell>
          <cell r="H272">
            <v>538.66020000000026</v>
          </cell>
          <cell r="I272">
            <v>542.08020000000022</v>
          </cell>
          <cell r="J272">
            <v>546.88020000000017</v>
          </cell>
          <cell r="K272">
            <v>2504.3124047695887</v>
          </cell>
          <cell r="L272">
            <v>4.0220000000000004E-3</v>
          </cell>
          <cell r="M272">
            <v>30</v>
          </cell>
          <cell r="N272">
            <v>3.42</v>
          </cell>
          <cell r="O272">
            <v>50</v>
          </cell>
          <cell r="P272">
            <v>1.8</v>
          </cell>
          <cell r="Q272" t="str">
            <v/>
          </cell>
          <cell r="R272">
            <v>5.7471264367816097</v>
          </cell>
          <cell r="S272">
            <v>6.2972244518639879</v>
          </cell>
          <cell r="T272">
            <v>8.625867809181365</v>
          </cell>
          <cell r="U272">
            <v>4.519849736094284</v>
          </cell>
          <cell r="V272">
            <v>115.15151515151516</v>
          </cell>
          <cell r="W272">
            <v>115.25729993922394</v>
          </cell>
          <cell r="X272">
            <v>13172.999999998752</v>
          </cell>
          <cell r="Y272">
            <v>38061.960000003244</v>
          </cell>
          <cell r="Z272">
            <v>-24888.960000004492</v>
          </cell>
        </row>
        <row r="273">
          <cell r="A273" t="str">
            <v/>
          </cell>
          <cell r="B273">
            <v>5200</v>
          </cell>
          <cell r="C273">
            <v>540.66499999999996</v>
          </cell>
          <cell r="D273">
            <v>542.60050000000001</v>
          </cell>
          <cell r="E273">
            <v>543.0758000000003</v>
          </cell>
          <cell r="F273">
            <v>543.0758000000003</v>
          </cell>
          <cell r="G273">
            <v>537.85580000000027</v>
          </cell>
          <cell r="H273">
            <v>537.85580000000027</v>
          </cell>
          <cell r="I273">
            <v>541.27580000000023</v>
          </cell>
          <cell r="J273">
            <v>546.07580000000019</v>
          </cell>
          <cell r="K273">
            <v>2504.3124047695887</v>
          </cell>
          <cell r="L273">
            <v>4.0220000000000004E-3</v>
          </cell>
          <cell r="M273">
            <v>30</v>
          </cell>
          <cell r="N273">
            <v>3.42</v>
          </cell>
          <cell r="O273">
            <v>50</v>
          </cell>
          <cell r="P273">
            <v>1.8</v>
          </cell>
          <cell r="Q273" t="str">
            <v/>
          </cell>
          <cell r="R273">
            <v>5.7471264367816097</v>
          </cell>
          <cell r="S273">
            <v>6.2972244518639879</v>
          </cell>
          <cell r="T273">
            <v>8.625867809181365</v>
          </cell>
          <cell r="U273">
            <v>4.519849736094284</v>
          </cell>
          <cell r="V273">
            <v>115.15151515151516</v>
          </cell>
          <cell r="W273">
            <v>115.25729993922394</v>
          </cell>
          <cell r="X273">
            <v>13802.499999998474</v>
          </cell>
          <cell r="Y273">
            <v>50848.400000003778</v>
          </cell>
          <cell r="Z273">
            <v>-37045.900000005306</v>
          </cell>
        </row>
        <row r="274">
          <cell r="A274" t="str">
            <v/>
          </cell>
          <cell r="B274">
            <v>5400</v>
          </cell>
          <cell r="C274">
            <v>539.98500000000001</v>
          </cell>
          <cell r="D274">
            <v>541.52499999999998</v>
          </cell>
          <cell r="E274">
            <v>542.27140000000031</v>
          </cell>
          <cell r="F274">
            <v>542.27140000000031</v>
          </cell>
          <cell r="G274">
            <v>537.05140000000029</v>
          </cell>
          <cell r="H274">
            <v>537.05140000000029</v>
          </cell>
          <cell r="I274">
            <v>540.47140000000024</v>
          </cell>
          <cell r="J274">
            <v>545.2714000000002</v>
          </cell>
          <cell r="K274">
            <v>2504.3124047695887</v>
          </cell>
          <cell r="L274">
            <v>4.0220000000000004E-3</v>
          </cell>
          <cell r="M274">
            <v>30</v>
          </cell>
          <cell r="N274">
            <v>3.42</v>
          </cell>
          <cell r="O274">
            <v>50</v>
          </cell>
          <cell r="P274">
            <v>1.8</v>
          </cell>
          <cell r="Q274" t="str">
            <v/>
          </cell>
          <cell r="R274">
            <v>5.7471264367816097</v>
          </cell>
          <cell r="S274">
            <v>6.2972244518639879</v>
          </cell>
          <cell r="T274">
            <v>8.625867809181365</v>
          </cell>
          <cell r="U274">
            <v>4.519849736094284</v>
          </cell>
          <cell r="V274">
            <v>115.15151515151516</v>
          </cell>
          <cell r="W274">
            <v>115.25729993922394</v>
          </cell>
          <cell r="X274">
            <v>14356.99999999855</v>
          </cell>
          <cell r="Y274">
            <v>42855.510000003735</v>
          </cell>
          <cell r="Z274">
            <v>-28498.510000005183</v>
          </cell>
        </row>
        <row r="275">
          <cell r="A275" t="str">
            <v/>
          </cell>
          <cell r="B275">
            <v>5600</v>
          </cell>
          <cell r="C275">
            <v>538.45500000000004</v>
          </cell>
          <cell r="D275">
            <v>540.93000000000006</v>
          </cell>
          <cell r="E275">
            <v>541.46700000000033</v>
          </cell>
          <cell r="F275">
            <v>541.46700000000033</v>
          </cell>
          <cell r="G275">
            <v>536.2470000000003</v>
          </cell>
          <cell r="H275">
            <v>536.2470000000003</v>
          </cell>
          <cell r="I275">
            <v>539.66700000000026</v>
          </cell>
          <cell r="J275">
            <v>544.46700000000021</v>
          </cell>
          <cell r="K275">
            <v>2504.3124047695887</v>
          </cell>
          <cell r="L275">
            <v>4.0220000000000004E-3</v>
          </cell>
          <cell r="M275">
            <v>30</v>
          </cell>
          <cell r="N275">
            <v>3.42</v>
          </cell>
          <cell r="O275">
            <v>50</v>
          </cell>
          <cell r="P275">
            <v>1.8</v>
          </cell>
          <cell r="Q275" t="str">
            <v/>
          </cell>
          <cell r="R275">
            <v>5.7471264367816097</v>
          </cell>
          <cell r="S275">
            <v>6.2972244518639879</v>
          </cell>
          <cell r="T275">
            <v>8.625867809181365</v>
          </cell>
          <cell r="U275">
            <v>4.519849736094284</v>
          </cell>
          <cell r="V275">
            <v>115.15151515151516</v>
          </cell>
          <cell r="W275">
            <v>115.25729993922394</v>
          </cell>
          <cell r="X275">
            <v>18568.599999998452</v>
          </cell>
          <cell r="Y275">
            <v>33295.510000003844</v>
          </cell>
          <cell r="Z275">
            <v>-14726.910000005391</v>
          </cell>
        </row>
        <row r="276">
          <cell r="A276" t="str">
            <v/>
          </cell>
          <cell r="B276">
            <v>5800</v>
          </cell>
          <cell r="C276">
            <v>539.30499999999995</v>
          </cell>
          <cell r="D276">
            <v>540.255</v>
          </cell>
          <cell r="E276">
            <v>540.66260000000034</v>
          </cell>
          <cell r="F276">
            <v>540.66260000000034</v>
          </cell>
          <cell r="G276">
            <v>535.44260000000031</v>
          </cell>
          <cell r="H276">
            <v>535.44260000000031</v>
          </cell>
          <cell r="I276">
            <v>538.86260000000027</v>
          </cell>
          <cell r="J276">
            <v>543.66260000000023</v>
          </cell>
          <cell r="K276">
            <v>2504.3124047695887</v>
          </cell>
          <cell r="L276">
            <v>4.0220000000000004E-3</v>
          </cell>
          <cell r="M276">
            <v>30</v>
          </cell>
          <cell r="N276">
            <v>3.42</v>
          </cell>
          <cell r="O276">
            <v>50</v>
          </cell>
          <cell r="P276">
            <v>1.8</v>
          </cell>
          <cell r="Q276" t="str">
            <v/>
          </cell>
          <cell r="R276">
            <v>5.7471264367816097</v>
          </cell>
          <cell r="S276">
            <v>6.2972244518639879</v>
          </cell>
          <cell r="T276">
            <v>8.625867809181365</v>
          </cell>
          <cell r="U276">
            <v>4.519849736094284</v>
          </cell>
          <cell r="V276">
            <v>115.15151515151516</v>
          </cell>
          <cell r="W276">
            <v>115.25729993922394</v>
          </cell>
          <cell r="X276">
            <v>20890.599999998227</v>
          </cell>
          <cell r="Y276">
            <v>37900.300000004034</v>
          </cell>
          <cell r="Z276">
            <v>-17009.700000005807</v>
          </cell>
        </row>
        <row r="277">
          <cell r="A277" t="str">
            <v/>
          </cell>
          <cell r="B277">
            <v>6000</v>
          </cell>
          <cell r="C277">
            <v>537.51499999999999</v>
          </cell>
          <cell r="D277">
            <v>539.02</v>
          </cell>
          <cell r="E277">
            <v>539.85820000000035</v>
          </cell>
          <cell r="F277">
            <v>539.85820000000035</v>
          </cell>
          <cell r="G277">
            <v>534.63820000000032</v>
          </cell>
          <cell r="H277">
            <v>534.63820000000032</v>
          </cell>
          <cell r="I277">
            <v>538.05820000000028</v>
          </cell>
          <cell r="J277">
            <v>542.85820000000024</v>
          </cell>
          <cell r="K277">
            <v>2504.3124047695887</v>
          </cell>
          <cell r="L277">
            <v>4.0220000000000004E-3</v>
          </cell>
          <cell r="M277">
            <v>30</v>
          </cell>
          <cell r="N277">
            <v>3.42</v>
          </cell>
          <cell r="O277">
            <v>50</v>
          </cell>
          <cell r="P277">
            <v>1.8</v>
          </cell>
          <cell r="Q277" t="str">
            <v/>
          </cell>
          <cell r="R277">
            <v>5.7471264367816097</v>
          </cell>
          <cell r="S277">
            <v>6.2972244518639879</v>
          </cell>
          <cell r="T277">
            <v>8.625867809181365</v>
          </cell>
          <cell r="U277">
            <v>4.519849736094284</v>
          </cell>
          <cell r="V277">
            <v>115.15151515151516</v>
          </cell>
          <cell r="W277">
            <v>115.25729993922394</v>
          </cell>
          <cell r="X277">
            <v>16847.99999999825</v>
          </cell>
          <cell r="Y277">
            <v>39883.370000004419</v>
          </cell>
          <cell r="Z277">
            <v>-23035.370000006169</v>
          </cell>
        </row>
        <row r="278">
          <cell r="A278" t="str">
            <v/>
          </cell>
          <cell r="B278">
            <v>6200</v>
          </cell>
          <cell r="C278">
            <v>536.61800000000005</v>
          </cell>
          <cell r="D278">
            <v>537.59799999999996</v>
          </cell>
          <cell r="E278">
            <v>539.05380000000036</v>
          </cell>
          <cell r="F278">
            <v>539.05380000000036</v>
          </cell>
          <cell r="G278">
            <v>533.83380000000034</v>
          </cell>
          <cell r="H278">
            <v>533.83380000000034</v>
          </cell>
          <cell r="I278">
            <v>537.2538000000003</v>
          </cell>
          <cell r="J278">
            <v>542.05380000000025</v>
          </cell>
          <cell r="K278">
            <v>2504.3124047695887</v>
          </cell>
          <cell r="L278">
            <v>4.0220000000000004E-3</v>
          </cell>
          <cell r="M278">
            <v>30</v>
          </cell>
          <cell r="N278">
            <v>3.42</v>
          </cell>
          <cell r="O278">
            <v>50</v>
          </cell>
          <cell r="P278">
            <v>1.8</v>
          </cell>
          <cell r="Q278" t="str">
            <v/>
          </cell>
          <cell r="R278">
            <v>5.7471264367816097</v>
          </cell>
          <cell r="S278">
            <v>6.2972244518639879</v>
          </cell>
          <cell r="T278">
            <v>8.625867809181365</v>
          </cell>
          <cell r="U278">
            <v>4.519849736094284</v>
          </cell>
          <cell r="V278">
            <v>115.15151515151516</v>
          </cell>
          <cell r="W278">
            <v>115.25729993922394</v>
          </cell>
          <cell r="X278">
            <v>14152.499999998439</v>
          </cell>
          <cell r="Y278">
            <v>47188.590000004726</v>
          </cell>
          <cell r="Z278">
            <v>-33036.090000006283</v>
          </cell>
        </row>
        <row r="279">
          <cell r="A279" t="str">
            <v/>
          </cell>
          <cell r="B279">
            <v>6400</v>
          </cell>
          <cell r="C279">
            <v>535.32799999999997</v>
          </cell>
          <cell r="D279">
            <v>537.01800000000003</v>
          </cell>
          <cell r="E279">
            <v>538.24940000000038</v>
          </cell>
          <cell r="F279">
            <v>538.24940000000038</v>
          </cell>
          <cell r="G279">
            <v>533.02940000000035</v>
          </cell>
          <cell r="H279">
            <v>533.02940000000035</v>
          </cell>
          <cell r="I279">
            <v>536.44940000000031</v>
          </cell>
          <cell r="J279">
            <v>541.24940000000026</v>
          </cell>
          <cell r="K279">
            <v>2504.3124047695887</v>
          </cell>
          <cell r="L279">
            <v>4.0220000000000004E-3</v>
          </cell>
          <cell r="M279">
            <v>30</v>
          </cell>
          <cell r="N279">
            <v>3.42</v>
          </cell>
          <cell r="O279">
            <v>50</v>
          </cell>
          <cell r="P279">
            <v>1.8</v>
          </cell>
          <cell r="Q279" t="str">
            <v/>
          </cell>
          <cell r="R279">
            <v>5.7471264367816097</v>
          </cell>
          <cell r="S279">
            <v>6.2972244518639879</v>
          </cell>
          <cell r="T279">
            <v>8.625867809181365</v>
          </cell>
          <cell r="U279">
            <v>4.519849736094284</v>
          </cell>
          <cell r="V279">
            <v>115.15151515151516</v>
          </cell>
          <cell r="W279">
            <v>115.25729993922394</v>
          </cell>
          <cell r="X279">
            <v>12706.999999998345</v>
          </cell>
          <cell r="Y279">
            <v>59315.020000004952</v>
          </cell>
          <cell r="Z279">
            <v>-46608.020000006611</v>
          </cell>
        </row>
        <row r="280">
          <cell r="A280" t="str">
            <v>PC5 RD 6+432.597</v>
          </cell>
          <cell r="B280">
            <v>6442</v>
          </cell>
          <cell r="C280">
            <v>534.99400000000003</v>
          </cell>
          <cell r="D280">
            <v>535.69799999999998</v>
          </cell>
          <cell r="E280">
            <v>538.08047600000043</v>
          </cell>
          <cell r="F280">
            <v>538.08047600000043</v>
          </cell>
          <cell r="G280">
            <v>532.8604760000004</v>
          </cell>
          <cell r="H280">
            <v>532.8604760000004</v>
          </cell>
          <cell r="I280">
            <v>536.28047600000036</v>
          </cell>
          <cell r="J280">
            <v>541.08047600000032</v>
          </cell>
          <cell r="K280">
            <v>2504.3124047695887</v>
          </cell>
          <cell r="L280">
            <v>4.0220000000000004E-3</v>
          </cell>
          <cell r="M280">
            <v>30</v>
          </cell>
          <cell r="N280">
            <v>3.42</v>
          </cell>
          <cell r="O280">
            <v>50</v>
          </cell>
          <cell r="P280">
            <v>1.8</v>
          </cell>
          <cell r="Q280" t="str">
            <v/>
          </cell>
          <cell r="R280">
            <v>5.7471264367816097</v>
          </cell>
          <cell r="S280">
            <v>6.2972244518639879</v>
          </cell>
          <cell r="T280">
            <v>8.625867809181365</v>
          </cell>
          <cell r="U280">
            <v>4.519849736094284</v>
          </cell>
          <cell r="V280">
            <v>115.15151515151516</v>
          </cell>
          <cell r="W280">
            <v>115.25729993922394</v>
          </cell>
          <cell r="X280">
            <v>2326.8650999996053</v>
          </cell>
          <cell r="Y280">
            <v>12617.5396200012</v>
          </cell>
          <cell r="Z280">
            <v>-10290.674520001594</v>
          </cell>
        </row>
        <row r="281">
          <cell r="A281" t="str">
            <v/>
          </cell>
          <cell r="B281">
            <v>6454</v>
          </cell>
          <cell r="C281">
            <v>541.34799999999996</v>
          </cell>
          <cell r="D281">
            <v>540.548</v>
          </cell>
          <cell r="E281">
            <v>538.03221200000041</v>
          </cell>
          <cell r="F281">
            <v>538.03221200000041</v>
          </cell>
          <cell r="G281">
            <v>532.81221200000039</v>
          </cell>
          <cell r="H281">
            <v>532.81221200000039</v>
          </cell>
          <cell r="I281">
            <v>536.23221200000035</v>
          </cell>
          <cell r="J281">
            <v>541.0322120000003</v>
          </cell>
          <cell r="K281">
            <v>2504.3124047695887</v>
          </cell>
          <cell r="L281">
            <v>4.0220000000000004E-3</v>
          </cell>
          <cell r="M281">
            <v>30</v>
          </cell>
          <cell r="N281">
            <v>3.42</v>
          </cell>
          <cell r="O281">
            <v>50</v>
          </cell>
          <cell r="P281">
            <v>1.8</v>
          </cell>
          <cell r="Q281" t="str">
            <v/>
          </cell>
          <cell r="R281">
            <v>5.7471264367816097</v>
          </cell>
          <cell r="S281">
            <v>6.2972244518639879</v>
          </cell>
          <cell r="T281">
            <v>8.625867809181365</v>
          </cell>
          <cell r="U281">
            <v>4.519849736094284</v>
          </cell>
          <cell r="V281">
            <v>115.15151515151516</v>
          </cell>
          <cell r="W281">
            <v>115.25729993922394</v>
          </cell>
          <cell r="X281">
            <v>1600.3967999998792</v>
          </cell>
          <cell r="Y281">
            <v>1812.0613200001821</v>
          </cell>
          <cell r="Z281">
            <v>-211.6645200003029</v>
          </cell>
        </row>
        <row r="282">
          <cell r="A282" t="str">
            <v/>
          </cell>
          <cell r="B282">
            <v>6470</v>
          </cell>
          <cell r="C282">
            <v>534.74800000000005</v>
          </cell>
          <cell r="D282">
            <v>535.45800000000008</v>
          </cell>
          <cell r="E282">
            <v>537.96786000000043</v>
          </cell>
          <cell r="F282">
            <v>537.96786000000043</v>
          </cell>
          <cell r="G282">
            <v>532.7478600000004</v>
          </cell>
          <cell r="H282">
            <v>532.7478600000004</v>
          </cell>
          <cell r="I282">
            <v>536.16786000000036</v>
          </cell>
          <cell r="J282">
            <v>540.96786000000031</v>
          </cell>
          <cell r="K282">
            <v>2504.3124047695887</v>
          </cell>
          <cell r="L282">
            <v>4.0220000000000004E-3</v>
          </cell>
          <cell r="M282">
            <v>30</v>
          </cell>
          <cell r="N282">
            <v>3.42</v>
          </cell>
          <cell r="O282">
            <v>50</v>
          </cell>
          <cell r="P282">
            <v>1.8</v>
          </cell>
          <cell r="Q282" t="str">
            <v/>
          </cell>
          <cell r="R282">
            <v>5.7471264367816097</v>
          </cell>
          <cell r="S282">
            <v>6.2972244518639879</v>
          </cell>
          <cell r="T282">
            <v>8.625867809181365</v>
          </cell>
          <cell r="U282">
            <v>4.519849736094284</v>
          </cell>
          <cell r="V282">
            <v>115.15151515151516</v>
          </cell>
          <cell r="W282">
            <v>115.25729993922394</v>
          </cell>
          <cell r="X282">
            <v>2107.1855999998434</v>
          </cell>
          <cell r="Y282">
            <v>1934.916000000203</v>
          </cell>
          <cell r="Z282">
            <v>172.26959999964038</v>
          </cell>
        </row>
        <row r="283">
          <cell r="A283" t="str">
            <v>PT5 RD 6+536.888</v>
          </cell>
          <cell r="B283">
            <v>6600</v>
          </cell>
          <cell r="C283">
            <v>536.74800000000005</v>
          </cell>
          <cell r="D283">
            <v>535.50649999999996</v>
          </cell>
          <cell r="E283">
            <v>537.44500000000039</v>
          </cell>
          <cell r="F283">
            <v>537.44500000000039</v>
          </cell>
          <cell r="G283">
            <v>532.22500000000036</v>
          </cell>
          <cell r="H283">
            <v>532.22500000000036</v>
          </cell>
          <cell r="I283">
            <v>535.64500000000032</v>
          </cell>
          <cell r="J283">
            <v>540.44500000000028</v>
          </cell>
          <cell r="K283">
            <v>2504.3124047695887</v>
          </cell>
          <cell r="L283">
            <v>4.0220000000000004E-3</v>
          </cell>
          <cell r="M283">
            <v>30</v>
          </cell>
          <cell r="N283">
            <v>3.42</v>
          </cell>
          <cell r="O283">
            <v>50</v>
          </cell>
          <cell r="P283">
            <v>1.8</v>
          </cell>
          <cell r="Q283" t="str">
            <v/>
          </cell>
          <cell r="R283">
            <v>5.7471264367816097</v>
          </cell>
          <cell r="S283">
            <v>6.2972244518639879</v>
          </cell>
          <cell r="T283">
            <v>8.625867809181365</v>
          </cell>
          <cell r="U283">
            <v>4.519849736094284</v>
          </cell>
          <cell r="V283">
            <v>115.15151515151516</v>
          </cell>
          <cell r="W283">
            <v>115.25729993922394</v>
          </cell>
          <cell r="X283">
            <v>10600.102499998911</v>
          </cell>
          <cell r="Y283">
            <v>32910.442500003272</v>
          </cell>
          <cell r="Z283">
            <v>-22310.340000004362</v>
          </cell>
        </row>
        <row r="284">
          <cell r="A284" t="str">
            <v/>
          </cell>
          <cell r="B284">
            <v>6800</v>
          </cell>
          <cell r="C284">
            <v>536.44799999999998</v>
          </cell>
          <cell r="D284">
            <v>535.46299999999997</v>
          </cell>
          <cell r="E284">
            <v>536.6406000000004</v>
          </cell>
          <cell r="F284">
            <v>536.6406000000004</v>
          </cell>
          <cell r="G284">
            <v>531.42060000000038</v>
          </cell>
          <cell r="H284">
            <v>531.42060000000038</v>
          </cell>
          <cell r="I284">
            <v>534.84060000000034</v>
          </cell>
          <cell r="J284">
            <v>539.64060000000029</v>
          </cell>
          <cell r="K284">
            <v>2504.3124047695887</v>
          </cell>
          <cell r="L284">
            <v>4.0220000000000004E-3</v>
          </cell>
          <cell r="M284">
            <v>30</v>
          </cell>
          <cell r="N284">
            <v>3.42</v>
          </cell>
          <cell r="O284">
            <v>50</v>
          </cell>
          <cell r="P284">
            <v>1.8</v>
          </cell>
          <cell r="Q284" t="str">
            <v/>
          </cell>
          <cell r="R284">
            <v>5.7471264367816097</v>
          </cell>
          <cell r="S284">
            <v>6.2972244518639879</v>
          </cell>
          <cell r="T284">
            <v>8.625867809181365</v>
          </cell>
          <cell r="U284">
            <v>4.519849736094284</v>
          </cell>
          <cell r="V284">
            <v>115.15151515151516</v>
          </cell>
          <cell r="W284">
            <v>115.25729993922394</v>
          </cell>
          <cell r="X284">
            <v>23875.999999998214</v>
          </cell>
          <cell r="Y284">
            <v>47196.000000005537</v>
          </cell>
          <cell r="Z284">
            <v>-23320.000000007323</v>
          </cell>
        </row>
        <row r="285">
          <cell r="A285" t="str">
            <v/>
          </cell>
          <cell r="B285">
            <v>7000</v>
          </cell>
          <cell r="C285">
            <v>534.44799999999998</v>
          </cell>
          <cell r="D285">
            <v>533.68299999999999</v>
          </cell>
          <cell r="E285">
            <v>535.83620000000042</v>
          </cell>
          <cell r="F285">
            <v>535.83620000000042</v>
          </cell>
          <cell r="G285">
            <v>530.61620000000039</v>
          </cell>
          <cell r="H285">
            <v>530.61620000000039</v>
          </cell>
          <cell r="I285">
            <v>534.03620000000035</v>
          </cell>
          <cell r="J285">
            <v>538.8362000000003</v>
          </cell>
          <cell r="K285">
            <v>2504.3124047695887</v>
          </cell>
          <cell r="L285">
            <v>4.0220000000000004E-3</v>
          </cell>
          <cell r="M285">
            <v>30</v>
          </cell>
          <cell r="N285">
            <v>3.42</v>
          </cell>
          <cell r="O285">
            <v>50</v>
          </cell>
          <cell r="P285">
            <v>1.8</v>
          </cell>
          <cell r="Q285" t="str">
            <v/>
          </cell>
          <cell r="R285">
            <v>5.7471264367816097</v>
          </cell>
          <cell r="S285">
            <v>6.2972244518639879</v>
          </cell>
          <cell r="T285">
            <v>8.625867809181365</v>
          </cell>
          <cell r="U285">
            <v>4.519849736094284</v>
          </cell>
          <cell r="V285">
            <v>115.15151515151516</v>
          </cell>
          <cell r="W285">
            <v>115.25729993922394</v>
          </cell>
          <cell r="X285">
            <v>22147.999999997977</v>
          </cell>
          <cell r="Y285">
            <v>46983.000000006141</v>
          </cell>
          <cell r="Z285">
            <v>-24835.000000008164</v>
          </cell>
        </row>
        <row r="286">
          <cell r="A286" t="str">
            <v/>
          </cell>
          <cell r="B286">
            <v>7200</v>
          </cell>
          <cell r="C286">
            <v>531.6</v>
          </cell>
          <cell r="D286">
            <v>533.97</v>
          </cell>
          <cell r="E286">
            <v>535.03180000000043</v>
          </cell>
          <cell r="F286">
            <v>535.03180000000043</v>
          </cell>
          <cell r="G286">
            <v>529.8118000000004</v>
          </cell>
          <cell r="H286">
            <v>529.8118000000004</v>
          </cell>
          <cell r="I286">
            <v>533.23180000000036</v>
          </cell>
          <cell r="J286">
            <v>538.03180000000032</v>
          </cell>
          <cell r="K286">
            <v>2504.3124047695887</v>
          </cell>
          <cell r="L286">
            <v>4.0220000000000004E-3</v>
          </cell>
          <cell r="M286">
            <v>30</v>
          </cell>
          <cell r="N286">
            <v>3.42</v>
          </cell>
          <cell r="O286">
            <v>50</v>
          </cell>
          <cell r="P286">
            <v>1.8</v>
          </cell>
          <cell r="Q286" t="str">
            <v/>
          </cell>
          <cell r="R286">
            <v>5.7471264367816097</v>
          </cell>
          <cell r="S286">
            <v>6.2972244518639879</v>
          </cell>
          <cell r="T286">
            <v>8.625867809181365</v>
          </cell>
          <cell r="U286">
            <v>4.519849736094284</v>
          </cell>
          <cell r="V286">
            <v>115.15151515151516</v>
          </cell>
          <cell r="W286">
            <v>115.25729993922394</v>
          </cell>
          <cell r="X286">
            <v>14049.999999998021</v>
          </cell>
          <cell r="Y286">
            <v>52686.120000006187</v>
          </cell>
          <cell r="Z286">
            <v>-38636.120000008166</v>
          </cell>
        </row>
        <row r="287">
          <cell r="A287" t="str">
            <v/>
          </cell>
          <cell r="B287">
            <v>7400</v>
          </cell>
          <cell r="C287">
            <v>530.86</v>
          </cell>
          <cell r="D287">
            <v>532.61</v>
          </cell>
          <cell r="E287">
            <v>534.22740000000044</v>
          </cell>
          <cell r="F287">
            <v>534.22740000000044</v>
          </cell>
          <cell r="G287">
            <v>529.00740000000042</v>
          </cell>
          <cell r="H287">
            <v>529.00740000000042</v>
          </cell>
          <cell r="I287">
            <v>532.42740000000038</v>
          </cell>
          <cell r="J287">
            <v>537.22740000000033</v>
          </cell>
          <cell r="K287">
            <v>2504.3124047695887</v>
          </cell>
          <cell r="L287">
            <v>4.0220000000000004E-3</v>
          </cell>
          <cell r="M287">
            <v>30</v>
          </cell>
          <cell r="N287">
            <v>3.42</v>
          </cell>
          <cell r="O287">
            <v>50</v>
          </cell>
          <cell r="P287">
            <v>1.8</v>
          </cell>
          <cell r="Q287" t="str">
            <v/>
          </cell>
          <cell r="R287">
            <v>5.7471264367816097</v>
          </cell>
          <cell r="S287">
            <v>6.2972244518639879</v>
          </cell>
          <cell r="T287">
            <v>8.625867809181365</v>
          </cell>
          <cell r="U287">
            <v>4.519849736094284</v>
          </cell>
          <cell r="V287">
            <v>115.15151515151516</v>
          </cell>
          <cell r="W287">
            <v>115.25729993922394</v>
          </cell>
          <cell r="X287">
            <v>9101.9999999980428</v>
          </cell>
          <cell r="Y287">
            <v>51603.120000006333</v>
          </cell>
          <cell r="Z287">
            <v>-42501.12000000829</v>
          </cell>
        </row>
        <row r="288">
          <cell r="A288" t="str">
            <v/>
          </cell>
          <cell r="B288">
            <v>7600</v>
          </cell>
          <cell r="C288">
            <v>529.70000000000005</v>
          </cell>
          <cell r="D288">
            <v>532.76</v>
          </cell>
          <cell r="E288">
            <v>533.42300000000046</v>
          </cell>
          <cell r="F288">
            <v>533.42300000000046</v>
          </cell>
          <cell r="G288">
            <v>528.20300000000043</v>
          </cell>
          <cell r="H288">
            <v>528.20300000000043</v>
          </cell>
          <cell r="I288">
            <v>531.62300000000039</v>
          </cell>
          <cell r="J288">
            <v>536.42300000000034</v>
          </cell>
          <cell r="K288">
            <v>2504.3124047695887</v>
          </cell>
          <cell r="L288">
            <v>4.0220000000000004E-3</v>
          </cell>
          <cell r="M288">
            <v>30</v>
          </cell>
          <cell r="N288">
            <v>3.42</v>
          </cell>
          <cell r="O288">
            <v>50</v>
          </cell>
          <cell r="P288">
            <v>1.8</v>
          </cell>
          <cell r="Q288" t="str">
            <v/>
          </cell>
          <cell r="R288">
            <v>5.7471264367816097</v>
          </cell>
          <cell r="S288">
            <v>6.2972244518639879</v>
          </cell>
          <cell r="T288">
            <v>8.625867809181365</v>
          </cell>
          <cell r="U288">
            <v>4.519849736094284</v>
          </cell>
          <cell r="V288">
            <v>115.15151515151516</v>
          </cell>
          <cell r="W288">
            <v>115.25729993922394</v>
          </cell>
          <cell r="X288">
            <v>8373.9999999980337</v>
          </cell>
          <cell r="Y288">
            <v>45450.700000006065</v>
          </cell>
          <cell r="Z288">
            <v>-37076.70000000803</v>
          </cell>
        </row>
        <row r="289">
          <cell r="A289" t="str">
            <v>PC6 RD 7+920.916</v>
          </cell>
          <cell r="B289">
            <v>7800</v>
          </cell>
          <cell r="C289">
            <v>528.70000000000005</v>
          </cell>
          <cell r="D289">
            <v>531.31999999999994</v>
          </cell>
          <cell r="E289">
            <v>532.61860000000047</v>
          </cell>
          <cell r="F289">
            <v>532.61860000000047</v>
          </cell>
          <cell r="G289">
            <v>527.39860000000044</v>
          </cell>
          <cell r="H289">
            <v>527.39860000000044</v>
          </cell>
          <cell r="I289">
            <v>530.8186000000004</v>
          </cell>
          <cell r="J289">
            <v>535.61860000000036</v>
          </cell>
          <cell r="K289">
            <v>2504.3124047695887</v>
          </cell>
          <cell r="L289">
            <v>4.0220000000000004E-3</v>
          </cell>
          <cell r="M289">
            <v>30</v>
          </cell>
          <cell r="N289">
            <v>3.42</v>
          </cell>
          <cell r="O289">
            <v>50</v>
          </cell>
          <cell r="P289">
            <v>1.8</v>
          </cell>
          <cell r="Q289" t="str">
            <v/>
          </cell>
          <cell r="R289">
            <v>5.7471264367816097</v>
          </cell>
          <cell r="S289">
            <v>6.2972244518639879</v>
          </cell>
          <cell r="T289">
            <v>8.625867809181365</v>
          </cell>
          <cell r="U289">
            <v>4.519849736094284</v>
          </cell>
          <cell r="V289">
            <v>115.15151515151516</v>
          </cell>
          <cell r="W289">
            <v>115.25729993922394</v>
          </cell>
          <cell r="X289">
            <v>6995.9999999980482</v>
          </cell>
          <cell r="Y289">
            <v>54566.10000000643</v>
          </cell>
          <cell r="Z289">
            <v>-47570.10000000838</v>
          </cell>
        </row>
        <row r="290">
          <cell r="A290" t="str">
            <v/>
          </cell>
          <cell r="B290">
            <v>8000</v>
          </cell>
          <cell r="C290">
            <v>528.04999999999995</v>
          </cell>
          <cell r="D290">
            <v>530.51</v>
          </cell>
          <cell r="E290">
            <v>531.81420000000048</v>
          </cell>
          <cell r="F290">
            <v>531.81420000000048</v>
          </cell>
          <cell r="G290">
            <v>526.59420000000046</v>
          </cell>
          <cell r="H290">
            <v>526.59420000000046</v>
          </cell>
          <cell r="I290">
            <v>530.01420000000041</v>
          </cell>
          <cell r="J290">
            <v>534.81420000000037</v>
          </cell>
          <cell r="K290">
            <v>2504.3124047695887</v>
          </cell>
          <cell r="L290">
            <v>4.0220000000000004E-3</v>
          </cell>
          <cell r="M290">
            <v>30</v>
          </cell>
          <cell r="N290">
            <v>3.42</v>
          </cell>
          <cell r="O290">
            <v>50</v>
          </cell>
          <cell r="P290">
            <v>1.8</v>
          </cell>
          <cell r="Q290" t="str">
            <v/>
          </cell>
          <cell r="R290">
            <v>5.7471264367816097</v>
          </cell>
          <cell r="S290">
            <v>6.2972244518639879</v>
          </cell>
          <cell r="T290">
            <v>8.625867809181365</v>
          </cell>
          <cell r="U290">
            <v>4.519849736094284</v>
          </cell>
          <cell r="V290">
            <v>115.15151515151516</v>
          </cell>
          <cell r="W290">
            <v>115.25729993922394</v>
          </cell>
          <cell r="X290">
            <v>6892.9999999977554</v>
          </cell>
          <cell r="Y290">
            <v>60066.800000006995</v>
          </cell>
          <cell r="Z290">
            <v>-53173.800000009243</v>
          </cell>
        </row>
        <row r="291">
          <cell r="A291" t="str">
            <v/>
          </cell>
          <cell r="B291">
            <v>8200</v>
          </cell>
          <cell r="C291">
            <v>527.27099999999996</v>
          </cell>
          <cell r="D291">
            <v>528.94100000000003</v>
          </cell>
          <cell r="E291">
            <v>531.0098000000005</v>
          </cell>
          <cell r="F291">
            <v>531.0098000000005</v>
          </cell>
          <cell r="G291">
            <v>525.78980000000047</v>
          </cell>
          <cell r="H291">
            <v>525.78980000000047</v>
          </cell>
          <cell r="I291">
            <v>529.20980000000043</v>
          </cell>
          <cell r="J291">
            <v>534.00980000000038</v>
          </cell>
          <cell r="K291">
            <v>2504.3124047695887</v>
          </cell>
          <cell r="L291">
            <v>4.0220000000000004E-3</v>
          </cell>
          <cell r="M291">
            <v>30</v>
          </cell>
          <cell r="N291">
            <v>3.42</v>
          </cell>
          <cell r="O291">
            <v>50</v>
          </cell>
          <cell r="P291">
            <v>1.8</v>
          </cell>
          <cell r="Q291" t="str">
            <v/>
          </cell>
          <cell r="R291">
            <v>5.7471264367816097</v>
          </cell>
          <cell r="S291">
            <v>6.2972244518639879</v>
          </cell>
          <cell r="T291">
            <v>8.625867809181365</v>
          </cell>
          <cell r="U291">
            <v>4.519849736094284</v>
          </cell>
          <cell r="V291">
            <v>115.15151515151516</v>
          </cell>
          <cell r="W291">
            <v>115.25729993922394</v>
          </cell>
          <cell r="X291">
            <v>7342.4999999974716</v>
          </cell>
          <cell r="Y291">
            <v>47010.440000006856</v>
          </cell>
          <cell r="Z291">
            <v>-39667.940000009388</v>
          </cell>
        </row>
        <row r="292">
          <cell r="A292" t="str">
            <v/>
          </cell>
          <cell r="B292">
            <v>8240</v>
          </cell>
          <cell r="C292">
            <v>526.74099999999999</v>
          </cell>
          <cell r="D292">
            <v>528.21600000000001</v>
          </cell>
          <cell r="E292">
            <v>530.84892000000048</v>
          </cell>
          <cell r="F292">
            <v>530.84892000000048</v>
          </cell>
          <cell r="G292">
            <v>525.62892000000045</v>
          </cell>
          <cell r="H292">
            <v>525.62892000000045</v>
          </cell>
          <cell r="I292">
            <v>529.04892000000041</v>
          </cell>
          <cell r="J292">
            <v>533.84892000000036</v>
          </cell>
          <cell r="K292">
            <v>2504.3124047695887</v>
          </cell>
          <cell r="L292">
            <v>4.0220000000000004E-3</v>
          </cell>
          <cell r="M292">
            <v>30</v>
          </cell>
          <cell r="N292">
            <v>3.42</v>
          </cell>
          <cell r="O292">
            <v>50</v>
          </cell>
          <cell r="P292">
            <v>1.8</v>
          </cell>
          <cell r="Q292" t="str">
            <v/>
          </cell>
          <cell r="R292">
            <v>5.7471264367816097</v>
          </cell>
          <cell r="S292">
            <v>6.2972244518639879</v>
          </cell>
          <cell r="T292">
            <v>8.625867809181365</v>
          </cell>
          <cell r="U292">
            <v>4.519849736094284</v>
          </cell>
          <cell r="V292">
            <v>115.15151515151516</v>
          </cell>
          <cell r="W292">
            <v>115.25729993922394</v>
          </cell>
          <cell r="X292">
            <v>1296.6399999995133</v>
          </cell>
          <cell r="Y292">
            <v>9642.4480000013918</v>
          </cell>
          <cell r="Z292">
            <v>-8345.8080000018781</v>
          </cell>
        </row>
        <row r="293">
          <cell r="A293" t="str">
            <v/>
          </cell>
          <cell r="B293">
            <v>8252</v>
          </cell>
          <cell r="C293">
            <v>531.20100000000002</v>
          </cell>
          <cell r="D293">
            <v>531.101</v>
          </cell>
          <cell r="E293">
            <v>530.80065600000046</v>
          </cell>
          <cell r="F293">
            <v>530.80065600000046</v>
          </cell>
          <cell r="G293">
            <v>525.58065600000043</v>
          </cell>
          <cell r="H293">
            <v>525.58065600000043</v>
          </cell>
          <cell r="I293">
            <v>529.00065600000039</v>
          </cell>
          <cell r="J293">
            <v>533.80065600000034</v>
          </cell>
          <cell r="K293">
            <v>2504.3124047695887</v>
          </cell>
          <cell r="L293">
            <v>4.0220000000000004E-3</v>
          </cell>
          <cell r="M293">
            <v>30</v>
          </cell>
          <cell r="N293">
            <v>3.42</v>
          </cell>
          <cell r="O293">
            <v>50</v>
          </cell>
          <cell r="P293">
            <v>1.8</v>
          </cell>
          <cell r="Q293" t="str">
            <v/>
          </cell>
          <cell r="R293">
            <v>5.7471264367816097</v>
          </cell>
          <cell r="S293">
            <v>6.2972244518639879</v>
          </cell>
          <cell r="T293">
            <v>8.625867809181365</v>
          </cell>
          <cell r="U293">
            <v>4.519849736094284</v>
          </cell>
          <cell r="V293">
            <v>115.15151515151516</v>
          </cell>
          <cell r="W293">
            <v>115.25729993922394</v>
          </cell>
          <cell r="X293">
            <v>1009.8635999998692</v>
          </cell>
          <cell r="Y293">
            <v>1959.0456000004053</v>
          </cell>
          <cell r="Z293">
            <v>-949.18200000053616</v>
          </cell>
        </row>
        <row r="294">
          <cell r="A294" t="str">
            <v/>
          </cell>
          <cell r="B294">
            <v>8270</v>
          </cell>
          <cell r="C294">
            <v>526.94100000000003</v>
          </cell>
          <cell r="D294">
            <v>528.53599999999994</v>
          </cell>
          <cell r="E294">
            <v>530.72826000000043</v>
          </cell>
          <cell r="F294">
            <v>530.72826000000043</v>
          </cell>
          <cell r="G294">
            <v>525.5082600000004</v>
          </cell>
          <cell r="H294">
            <v>525.5082600000004</v>
          </cell>
          <cell r="I294">
            <v>528.92826000000036</v>
          </cell>
          <cell r="J294">
            <v>533.72826000000032</v>
          </cell>
          <cell r="K294">
            <v>2504.3124047695887</v>
          </cell>
          <cell r="L294">
            <v>4.0220000000000004E-3</v>
          </cell>
          <cell r="M294">
            <v>30</v>
          </cell>
          <cell r="N294">
            <v>3.42</v>
          </cell>
          <cell r="O294">
            <v>50</v>
          </cell>
          <cell r="P294">
            <v>1.8</v>
          </cell>
          <cell r="Q294" t="str">
            <v/>
          </cell>
          <cell r="R294">
            <v>5.7471264367816097</v>
          </cell>
          <cell r="S294">
            <v>6.2972244518639879</v>
          </cell>
          <cell r="T294">
            <v>8.625867809181365</v>
          </cell>
          <cell r="U294">
            <v>4.519849736094284</v>
          </cell>
          <cell r="V294">
            <v>115.15151515151516</v>
          </cell>
          <cell r="W294">
            <v>115.25729993922394</v>
          </cell>
          <cell r="X294">
            <v>1586.9438999998238</v>
          </cell>
          <cell r="Y294">
            <v>3061.7244000005885</v>
          </cell>
          <cell r="Z294">
            <v>-1474.7805000007647</v>
          </cell>
        </row>
        <row r="295">
          <cell r="A295" t="str">
            <v/>
          </cell>
          <cell r="B295">
            <v>8400</v>
          </cell>
          <cell r="C295">
            <v>526.29100000000005</v>
          </cell>
          <cell r="D295">
            <v>528.49600000000009</v>
          </cell>
          <cell r="E295">
            <v>530.2054000000004</v>
          </cell>
          <cell r="F295">
            <v>530.2054000000004</v>
          </cell>
          <cell r="G295">
            <v>524.98540000000037</v>
          </cell>
          <cell r="H295">
            <v>524.98540000000037</v>
          </cell>
          <cell r="I295">
            <v>528.40540000000033</v>
          </cell>
          <cell r="J295">
            <v>533.20540000000028</v>
          </cell>
          <cell r="K295">
            <v>2504.3124047695887</v>
          </cell>
          <cell r="L295">
            <v>4.0220000000000004E-3</v>
          </cell>
          <cell r="M295">
            <v>30</v>
          </cell>
          <cell r="N295">
            <v>3.42</v>
          </cell>
          <cell r="O295">
            <v>50</v>
          </cell>
          <cell r="P295">
            <v>1.8</v>
          </cell>
          <cell r="Q295" t="str">
            <v/>
          </cell>
          <cell r="R295">
            <v>5.7471264367816097</v>
          </cell>
          <cell r="S295">
            <v>6.2972244518639879</v>
          </cell>
          <cell r="T295">
            <v>8.625867809181365</v>
          </cell>
          <cell r="U295">
            <v>4.519849736094284</v>
          </cell>
          <cell r="V295">
            <v>115.15151515151516</v>
          </cell>
          <cell r="W295">
            <v>115.25729993922394</v>
          </cell>
          <cell r="X295">
            <v>4449.8024999988811</v>
          </cell>
          <cell r="Y295">
            <v>34283.71050000361</v>
          </cell>
          <cell r="Z295">
            <v>-29833.908000004729</v>
          </cell>
        </row>
        <row r="296">
          <cell r="A296" t="str">
            <v/>
          </cell>
          <cell r="B296">
            <v>8427</v>
          </cell>
          <cell r="C296">
            <v>526.44100000000003</v>
          </cell>
          <cell r="D296">
            <v>528.20600000000002</v>
          </cell>
          <cell r="E296">
            <v>530.09680600000036</v>
          </cell>
          <cell r="F296">
            <v>530.09680600000036</v>
          </cell>
          <cell r="G296">
            <v>524.87680600000033</v>
          </cell>
          <cell r="H296">
            <v>524.87680600000033</v>
          </cell>
          <cell r="I296">
            <v>528.29680600000029</v>
          </cell>
          <cell r="J296">
            <v>533.09680600000024</v>
          </cell>
          <cell r="K296">
            <v>2504.3124047695887</v>
          </cell>
          <cell r="L296">
            <v>4.0220000000000004E-3</v>
          </cell>
          <cell r="M296">
            <v>30</v>
          </cell>
          <cell r="N296">
            <v>3.42</v>
          </cell>
          <cell r="O296">
            <v>50</v>
          </cell>
          <cell r="P296">
            <v>1.8</v>
          </cell>
          <cell r="Q296" t="str">
            <v/>
          </cell>
          <cell r="R296">
            <v>5.7471264367816097</v>
          </cell>
          <cell r="S296">
            <v>6.2972244518639879</v>
          </cell>
          <cell r="T296">
            <v>8.625867809181365</v>
          </cell>
          <cell r="U296">
            <v>4.519849736094284</v>
          </cell>
          <cell r="V296">
            <v>115.15151515151516</v>
          </cell>
          <cell r="W296">
            <v>115.25729993922394</v>
          </cell>
          <cell r="X296">
            <v>968.55547499979343</v>
          </cell>
          <cell r="Y296">
            <v>7334.5000500005981</v>
          </cell>
          <cell r="Z296">
            <v>-6365.9445750008044</v>
          </cell>
        </row>
        <row r="297">
          <cell r="A297" t="str">
            <v/>
          </cell>
          <cell r="B297">
            <v>8443</v>
          </cell>
          <cell r="C297">
            <v>531.24099999999999</v>
          </cell>
          <cell r="D297">
            <v>529.51599999999996</v>
          </cell>
          <cell r="E297">
            <v>530.03245400000037</v>
          </cell>
          <cell r="F297">
            <v>530.03245400000037</v>
          </cell>
          <cell r="G297">
            <v>524.81245400000034</v>
          </cell>
          <cell r="H297">
            <v>524.81245400000034</v>
          </cell>
          <cell r="I297">
            <v>528.2324540000003</v>
          </cell>
          <cell r="J297">
            <v>533.03245400000026</v>
          </cell>
          <cell r="K297">
            <v>2504.3124047695887</v>
          </cell>
          <cell r="L297">
            <v>4.0220000000000004E-3</v>
          </cell>
          <cell r="M297">
            <v>30</v>
          </cell>
          <cell r="N297">
            <v>3.42</v>
          </cell>
          <cell r="O297">
            <v>50</v>
          </cell>
          <cell r="P297">
            <v>1.8</v>
          </cell>
          <cell r="Q297" t="str">
            <v/>
          </cell>
          <cell r="R297">
            <v>5.7471264367816097</v>
          </cell>
          <cell r="S297">
            <v>6.2972244518639879</v>
          </cell>
          <cell r="T297">
            <v>8.625867809181365</v>
          </cell>
          <cell r="U297">
            <v>4.519849736094284</v>
          </cell>
          <cell r="V297">
            <v>115.15151515151516</v>
          </cell>
          <cell r="W297">
            <v>115.25729993922394</v>
          </cell>
          <cell r="X297">
            <v>1598.5479999998688</v>
          </cell>
          <cell r="Y297">
            <v>2517.8718000003755</v>
          </cell>
          <cell r="Z297">
            <v>-919.32380000050671</v>
          </cell>
        </row>
        <row r="298">
          <cell r="A298" t="str">
            <v/>
          </cell>
          <cell r="B298">
            <v>8457</v>
          </cell>
          <cell r="C298">
            <v>526.89099999999996</v>
          </cell>
          <cell r="D298">
            <v>528.56600000000003</v>
          </cell>
          <cell r="E298">
            <v>529.97614600000043</v>
          </cell>
          <cell r="F298">
            <v>529.97614600000043</v>
          </cell>
          <cell r="G298">
            <v>524.7561460000004</v>
          </cell>
          <cell r="H298">
            <v>524.7561460000004</v>
          </cell>
          <cell r="I298">
            <v>528.17614600000036</v>
          </cell>
          <cell r="J298">
            <v>532.97614600000031</v>
          </cell>
          <cell r="K298">
            <v>2504.3124047695887</v>
          </cell>
          <cell r="L298">
            <v>4.0220000000000004E-3</v>
          </cell>
          <cell r="M298">
            <v>30</v>
          </cell>
          <cell r="N298">
            <v>3.42</v>
          </cell>
          <cell r="O298">
            <v>50</v>
          </cell>
          <cell r="P298">
            <v>1.8</v>
          </cell>
          <cell r="Q298" t="str">
            <v/>
          </cell>
          <cell r="R298">
            <v>5.7471264367816097</v>
          </cell>
          <cell r="S298">
            <v>6.2972244518639879</v>
          </cell>
          <cell r="T298">
            <v>8.625867809181365</v>
          </cell>
          <cell r="U298">
            <v>4.519849736094284</v>
          </cell>
          <cell r="V298">
            <v>115.15151515151516</v>
          </cell>
          <cell r="W298">
            <v>115.25729993922394</v>
          </cell>
          <cell r="X298">
            <v>1498.5949999998611</v>
          </cell>
          <cell r="Y298">
            <v>2165.9258250003945</v>
          </cell>
          <cell r="Z298">
            <v>-667.33082500053342</v>
          </cell>
        </row>
        <row r="299">
          <cell r="A299" t="str">
            <v>PT6 RD 8+625.026</v>
          </cell>
          <cell r="B299">
            <v>8600</v>
          </cell>
          <cell r="C299">
            <v>527.24099999999999</v>
          </cell>
          <cell r="D299">
            <v>527.53099999999995</v>
          </cell>
          <cell r="E299">
            <v>529.40100000000041</v>
          </cell>
          <cell r="F299">
            <v>529.40100000000041</v>
          </cell>
          <cell r="G299">
            <v>524.18100000000038</v>
          </cell>
          <cell r="H299">
            <v>524.18100000000038</v>
          </cell>
          <cell r="I299">
            <v>527.60100000000034</v>
          </cell>
          <cell r="J299">
            <v>532.40100000000029</v>
          </cell>
          <cell r="K299">
            <v>2504.3124047695887</v>
          </cell>
          <cell r="L299">
            <v>4.0220000000000004E-3</v>
          </cell>
          <cell r="M299">
            <v>30</v>
          </cell>
          <cell r="N299">
            <v>3.42</v>
          </cell>
          <cell r="O299">
            <v>50</v>
          </cell>
          <cell r="P299">
            <v>1.8</v>
          </cell>
          <cell r="Q299" t="str">
            <v/>
          </cell>
          <cell r="R299">
            <v>5.7471264367816097</v>
          </cell>
          <cell r="S299">
            <v>6.2972244518639879</v>
          </cell>
          <cell r="T299">
            <v>8.625867809181365</v>
          </cell>
          <cell r="U299">
            <v>4.519849736094284</v>
          </cell>
          <cell r="V299">
            <v>115.15151515151516</v>
          </cell>
          <cell r="W299">
            <v>115.25729993922394</v>
          </cell>
          <cell r="X299">
            <v>9285.8015249985128</v>
          </cell>
          <cell r="Y299">
            <v>37002.293900004355</v>
          </cell>
          <cell r="Z299">
            <v>-27716.492375005844</v>
          </cell>
        </row>
        <row r="300">
          <cell r="A300" t="str">
            <v/>
          </cell>
          <cell r="B300">
            <v>8800</v>
          </cell>
          <cell r="C300">
            <v>528.66600000000005</v>
          </cell>
          <cell r="D300">
            <v>526.846</v>
          </cell>
          <cell r="E300">
            <v>528.59660000000042</v>
          </cell>
          <cell r="F300">
            <v>528.59660000000042</v>
          </cell>
          <cell r="G300">
            <v>523.37660000000039</v>
          </cell>
          <cell r="H300">
            <v>523.37660000000039</v>
          </cell>
          <cell r="I300">
            <v>526.79660000000035</v>
          </cell>
          <cell r="J300">
            <v>531.59660000000031</v>
          </cell>
          <cell r="K300">
            <v>2504.3124047695887</v>
          </cell>
          <cell r="L300">
            <v>4.0220000000000004E-3</v>
          </cell>
          <cell r="M300">
            <v>30</v>
          </cell>
          <cell r="N300">
            <v>3.42</v>
          </cell>
          <cell r="O300">
            <v>50</v>
          </cell>
          <cell r="P300">
            <v>1.8</v>
          </cell>
          <cell r="Q300" t="str">
            <v/>
          </cell>
          <cell r="R300">
            <v>5.7471264367816097</v>
          </cell>
          <cell r="S300">
            <v>6.2972244518639879</v>
          </cell>
          <cell r="T300">
            <v>8.625867809181365</v>
          </cell>
          <cell r="U300">
            <v>4.519849736094284</v>
          </cell>
          <cell r="V300">
            <v>115.15151515151516</v>
          </cell>
          <cell r="W300">
            <v>115.25729993922394</v>
          </cell>
          <cell r="X300">
            <v>20873.499999998159</v>
          </cell>
          <cell r="Y300">
            <v>336846.80000000598</v>
          </cell>
          <cell r="Z300">
            <v>-315973.30000000785</v>
          </cell>
        </row>
        <row r="301">
          <cell r="A301" t="str">
            <v/>
          </cell>
          <cell r="B301">
            <v>9000</v>
          </cell>
          <cell r="C301">
            <v>526.36599999999999</v>
          </cell>
          <cell r="D301">
            <v>531.12599999999998</v>
          </cell>
          <cell r="E301">
            <v>527.79220000000043</v>
          </cell>
          <cell r="F301">
            <v>527.79220000000043</v>
          </cell>
          <cell r="G301">
            <v>522.57220000000041</v>
          </cell>
          <cell r="H301">
            <v>522.57220000000041</v>
          </cell>
          <cell r="I301">
            <v>525.99220000000037</v>
          </cell>
          <cell r="J301">
            <v>530.79220000000032</v>
          </cell>
          <cell r="K301">
            <v>2504.3124047695887</v>
          </cell>
          <cell r="L301">
            <v>4.0220000000000004E-3</v>
          </cell>
          <cell r="M301">
            <v>30</v>
          </cell>
          <cell r="N301">
            <v>3.42</v>
          </cell>
          <cell r="O301">
            <v>50</v>
          </cell>
          <cell r="P301">
            <v>1.8</v>
          </cell>
          <cell r="Q301" t="str">
            <v/>
          </cell>
          <cell r="R301">
            <v>5.7471264367816097</v>
          </cell>
          <cell r="S301">
            <v>6.2972244518639879</v>
          </cell>
          <cell r="T301">
            <v>8.625867809181365</v>
          </cell>
          <cell r="U301">
            <v>4.519849736094284</v>
          </cell>
          <cell r="V301">
            <v>115.15151515151516</v>
          </cell>
          <cell r="W301">
            <v>115.25729993922394</v>
          </cell>
          <cell r="X301">
            <v>22707.999999998094</v>
          </cell>
          <cell r="Y301">
            <v>340783.80000000627</v>
          </cell>
          <cell r="Z301">
            <v>-318075.8000000082</v>
          </cell>
        </row>
        <row r="302">
          <cell r="A302" t="str">
            <v/>
          </cell>
          <cell r="B302">
            <v>9200</v>
          </cell>
          <cell r="C302">
            <v>525.46600000000001</v>
          </cell>
          <cell r="D302">
            <v>524.90100000000007</v>
          </cell>
          <cell r="E302">
            <v>526.98780000000045</v>
          </cell>
          <cell r="F302">
            <v>526.98780000000045</v>
          </cell>
          <cell r="G302">
            <v>521.76780000000042</v>
          </cell>
          <cell r="H302">
            <v>521.76780000000042</v>
          </cell>
          <cell r="I302">
            <v>525.18780000000038</v>
          </cell>
          <cell r="J302">
            <v>529.98780000000033</v>
          </cell>
          <cell r="K302">
            <v>2504.3124047695887</v>
          </cell>
          <cell r="L302">
            <v>4.0220000000000004E-3</v>
          </cell>
          <cell r="M302">
            <v>30</v>
          </cell>
          <cell r="N302">
            <v>3.42</v>
          </cell>
          <cell r="O302">
            <v>50</v>
          </cell>
          <cell r="P302">
            <v>1.8</v>
          </cell>
          <cell r="Q302" t="str">
            <v/>
          </cell>
          <cell r="R302">
            <v>5.7471264367816097</v>
          </cell>
          <cell r="S302">
            <v>6.2972244518639879</v>
          </cell>
          <cell r="T302">
            <v>8.625867809181365</v>
          </cell>
          <cell r="U302">
            <v>4.519849736094284</v>
          </cell>
          <cell r="V302">
            <v>115.15151515151516</v>
          </cell>
          <cell r="W302">
            <v>115.25729993922394</v>
          </cell>
          <cell r="X302">
            <v>18729.999999997915</v>
          </cell>
          <cell r="Y302">
            <v>53030.000000006512</v>
          </cell>
          <cell r="Z302">
            <v>-34300.0000000086</v>
          </cell>
        </row>
        <row r="303">
          <cell r="A303" t="str">
            <v/>
          </cell>
          <cell r="B303">
            <v>9400</v>
          </cell>
          <cell r="C303">
            <v>524.51599999999996</v>
          </cell>
          <cell r="D303">
            <v>524.31600000000003</v>
          </cell>
          <cell r="E303">
            <v>526.18340000000046</v>
          </cell>
          <cell r="F303">
            <v>526.18340000000046</v>
          </cell>
          <cell r="G303">
            <v>520.96340000000043</v>
          </cell>
          <cell r="H303">
            <v>520.96340000000043</v>
          </cell>
          <cell r="I303">
            <v>524.38340000000039</v>
          </cell>
          <cell r="J303">
            <v>529.18340000000035</v>
          </cell>
          <cell r="K303">
            <v>2504.3124047695887</v>
          </cell>
          <cell r="L303">
            <v>4.0220000000000004E-3</v>
          </cell>
          <cell r="M303">
            <v>30</v>
          </cell>
          <cell r="N303">
            <v>3.42</v>
          </cell>
          <cell r="O303">
            <v>50</v>
          </cell>
          <cell r="P303">
            <v>1.8</v>
          </cell>
          <cell r="Q303" t="str">
            <v/>
          </cell>
          <cell r="R303">
            <v>5.7471264367816097</v>
          </cell>
          <cell r="S303">
            <v>6.2972244518639879</v>
          </cell>
          <cell r="T303">
            <v>8.625867809181365</v>
          </cell>
          <cell r="U303">
            <v>4.519849736094284</v>
          </cell>
          <cell r="V303">
            <v>115.15151515151516</v>
          </cell>
          <cell r="W303">
            <v>115.25729993922394</v>
          </cell>
          <cell r="X303">
            <v>18126.999999997792</v>
          </cell>
          <cell r="Y303">
            <v>55492.000000006956</v>
          </cell>
          <cell r="Z303">
            <v>-37365.000000009168</v>
          </cell>
        </row>
        <row r="304">
          <cell r="A304" t="str">
            <v/>
          </cell>
          <cell r="B304">
            <v>9600</v>
          </cell>
          <cell r="C304">
            <v>523.76599999999996</v>
          </cell>
          <cell r="D304">
            <v>523.54600000000005</v>
          </cell>
          <cell r="E304">
            <v>525.37900000000047</v>
          </cell>
          <cell r="F304">
            <v>525.37900000000047</v>
          </cell>
          <cell r="G304">
            <v>520.15900000000045</v>
          </cell>
          <cell r="H304">
            <v>520.15900000000045</v>
          </cell>
          <cell r="I304">
            <v>523.57900000000041</v>
          </cell>
          <cell r="J304">
            <v>528.37900000000036</v>
          </cell>
          <cell r="K304">
            <v>2504.3124047695887</v>
          </cell>
          <cell r="L304">
            <v>4.0220000000000004E-3</v>
          </cell>
          <cell r="M304">
            <v>30</v>
          </cell>
          <cell r="N304">
            <v>3.42</v>
          </cell>
          <cell r="O304">
            <v>50</v>
          </cell>
          <cell r="P304">
            <v>1.8</v>
          </cell>
          <cell r="Q304" t="str">
            <v/>
          </cell>
          <cell r="R304">
            <v>4.9163179916317992</v>
          </cell>
          <cell r="S304">
            <v>6.2972244518639879</v>
          </cell>
          <cell r="T304">
            <v>8.625867809181365</v>
          </cell>
          <cell r="U304">
            <v>4.519849736094284</v>
          </cell>
          <cell r="V304">
            <v>115.15151515151516</v>
          </cell>
          <cell r="W304">
            <v>115.25729993922394</v>
          </cell>
          <cell r="X304">
            <v>17898.999999997613</v>
          </cell>
          <cell r="Y304">
            <v>50529.000000007327</v>
          </cell>
          <cell r="Z304">
            <v>-32630.000000009713</v>
          </cell>
        </row>
        <row r="305">
          <cell r="A305" t="str">
            <v/>
          </cell>
          <cell r="B305">
            <v>9800</v>
          </cell>
          <cell r="C305">
            <v>522.67600000000004</v>
          </cell>
          <cell r="D305">
            <v>523.70100000000002</v>
          </cell>
          <cell r="E305">
            <v>524.57460000000049</v>
          </cell>
          <cell r="F305">
            <v>524.57460000000049</v>
          </cell>
          <cell r="G305">
            <v>519.35460000000046</v>
          </cell>
          <cell r="H305">
            <v>519.35460000000046</v>
          </cell>
          <cell r="I305">
            <v>522.77460000000042</v>
          </cell>
          <cell r="J305">
            <v>527.57460000000037</v>
          </cell>
          <cell r="K305">
            <v>2504.3124047695887</v>
          </cell>
          <cell r="L305">
            <v>4.0220000000000004E-3</v>
          </cell>
          <cell r="M305">
            <v>30</v>
          </cell>
          <cell r="N305">
            <v>3.42</v>
          </cell>
          <cell r="O305">
            <v>50</v>
          </cell>
          <cell r="P305">
            <v>1.8</v>
          </cell>
          <cell r="Q305" t="str">
            <v/>
          </cell>
          <cell r="R305">
            <v>4.9163179916317992</v>
          </cell>
          <cell r="S305">
            <v>6.2972244518639879</v>
          </cell>
          <cell r="T305">
            <v>8.625867809181365</v>
          </cell>
          <cell r="U305">
            <v>4.519849736094284</v>
          </cell>
          <cell r="V305">
            <v>115.15151515151516</v>
          </cell>
          <cell r="W305">
            <v>115.25729993922394</v>
          </cell>
          <cell r="X305">
            <v>19443.839999997384</v>
          </cell>
          <cell r="Y305">
            <v>46766.000000007181</v>
          </cell>
          <cell r="Z305">
            <v>-27322.160000009797</v>
          </cell>
        </row>
        <row r="306">
          <cell r="A306" t="str">
            <v/>
          </cell>
          <cell r="B306">
            <v>10000</v>
          </cell>
          <cell r="C306">
            <v>521.37599999999998</v>
          </cell>
          <cell r="D306">
            <v>522.32600000000002</v>
          </cell>
          <cell r="E306">
            <v>523.7702000000005</v>
          </cell>
          <cell r="F306">
            <v>523.7702000000005</v>
          </cell>
          <cell r="G306">
            <v>518.55020000000047</v>
          </cell>
          <cell r="H306">
            <v>518.55020000000047</v>
          </cell>
          <cell r="I306">
            <v>521.97020000000043</v>
          </cell>
          <cell r="J306">
            <v>526.77020000000039</v>
          </cell>
          <cell r="K306">
            <v>2504.3124047695887</v>
          </cell>
          <cell r="L306">
            <v>4.0220000000000004E-3</v>
          </cell>
          <cell r="M306">
            <v>30</v>
          </cell>
          <cell r="N306">
            <v>3.42</v>
          </cell>
          <cell r="O306">
            <v>50</v>
          </cell>
          <cell r="P306">
            <v>1.8</v>
          </cell>
          <cell r="Q306" t="str">
            <v/>
          </cell>
          <cell r="R306">
            <v>4.9163179916317992</v>
          </cell>
          <cell r="S306">
            <v>6.2972244518639879</v>
          </cell>
          <cell r="T306">
            <v>8.625867809181365</v>
          </cell>
          <cell r="U306">
            <v>4.519849736094284</v>
          </cell>
          <cell r="V306">
            <v>115.15151515151516</v>
          </cell>
          <cell r="W306">
            <v>115.25729993922394</v>
          </cell>
          <cell r="X306">
            <v>18479.86999999718</v>
          </cell>
          <cell r="Y306">
            <v>43180.000000006658</v>
          </cell>
          <cell r="Z306">
            <v>-24700.130000009478</v>
          </cell>
        </row>
        <row r="307">
          <cell r="A307" t="str">
            <v>PC7 RD 10+190.395</v>
          </cell>
          <cell r="B307">
            <v>10200</v>
          </cell>
          <cell r="C307">
            <v>519.87599999999998</v>
          </cell>
          <cell r="D307">
            <v>521.101</v>
          </cell>
          <cell r="E307">
            <v>522.96580000000051</v>
          </cell>
          <cell r="F307">
            <v>522.96580000000051</v>
          </cell>
          <cell r="G307">
            <v>517.74580000000049</v>
          </cell>
          <cell r="H307">
            <v>517.74580000000049</v>
          </cell>
          <cell r="I307">
            <v>521.16580000000044</v>
          </cell>
          <cell r="J307">
            <v>525.9658000000004</v>
          </cell>
          <cell r="K307">
            <v>2504.3124047695887</v>
          </cell>
          <cell r="L307">
            <v>4.0220000000000004E-3</v>
          </cell>
          <cell r="M307">
            <v>30</v>
          </cell>
          <cell r="N307">
            <v>3.42</v>
          </cell>
          <cell r="O307">
            <v>50</v>
          </cell>
          <cell r="P307">
            <v>1.8</v>
          </cell>
          <cell r="Q307" t="str">
            <v/>
          </cell>
          <cell r="R307">
            <v>4.9163179916317992</v>
          </cell>
          <cell r="S307">
            <v>6.2972244518639879</v>
          </cell>
          <cell r="T307">
            <v>8.625867809181365</v>
          </cell>
          <cell r="U307">
            <v>4.519849736094284</v>
          </cell>
          <cell r="V307">
            <v>115.15151515151516</v>
          </cell>
          <cell r="W307">
            <v>115.25729993922394</v>
          </cell>
          <cell r="X307">
            <v>16998.959999996179</v>
          </cell>
          <cell r="Y307">
            <v>43322.120000006908</v>
          </cell>
          <cell r="Z307">
            <v>-26323.160000010728</v>
          </cell>
        </row>
        <row r="308">
          <cell r="A308" t="str">
            <v/>
          </cell>
          <cell r="B308">
            <v>10252</v>
          </cell>
          <cell r="C308">
            <v>519.52599999999995</v>
          </cell>
          <cell r="D308">
            <v>520.36599999999999</v>
          </cell>
          <cell r="E308">
            <v>522.75665600000048</v>
          </cell>
          <cell r="F308">
            <v>522.75665600000048</v>
          </cell>
          <cell r="G308">
            <v>517.53665600000045</v>
          </cell>
          <cell r="H308">
            <v>517.53665600000045</v>
          </cell>
          <cell r="I308">
            <v>520.95665600000041</v>
          </cell>
          <cell r="J308">
            <v>525.75665600000036</v>
          </cell>
          <cell r="K308">
            <v>2504.3124047695887</v>
          </cell>
          <cell r="L308">
            <v>4.0220000000000004E-3</v>
          </cell>
          <cell r="M308">
            <v>30</v>
          </cell>
          <cell r="N308">
            <v>3.42</v>
          </cell>
          <cell r="O308">
            <v>50</v>
          </cell>
          <cell r="P308">
            <v>1.8</v>
          </cell>
          <cell r="Q308" t="str">
            <v/>
          </cell>
          <cell r="R308">
            <v>4.9163179916317992</v>
          </cell>
          <cell r="S308">
            <v>6.2972244518639879</v>
          </cell>
          <cell r="T308">
            <v>8.625867809181365</v>
          </cell>
          <cell r="U308">
            <v>4.519849736094284</v>
          </cell>
          <cell r="V308">
            <v>115.15151515151516</v>
          </cell>
          <cell r="W308">
            <v>115.25729993922394</v>
          </cell>
          <cell r="X308">
            <v>3618.8853999990529</v>
          </cell>
          <cell r="Y308">
            <v>12164.016800001898</v>
          </cell>
          <cell r="Z308">
            <v>-8545.1314000028451</v>
          </cell>
        </row>
        <row r="309">
          <cell r="A309" t="str">
            <v/>
          </cell>
          <cell r="B309">
            <v>10261</v>
          </cell>
          <cell r="C309">
            <v>523.476</v>
          </cell>
          <cell r="D309">
            <v>522.44100000000003</v>
          </cell>
          <cell r="E309">
            <v>522.72045800000046</v>
          </cell>
          <cell r="F309">
            <v>522.72045800000046</v>
          </cell>
          <cell r="G309">
            <v>517.50045800000044</v>
          </cell>
          <cell r="H309">
            <v>517.50045800000044</v>
          </cell>
          <cell r="I309">
            <v>520.92045800000039</v>
          </cell>
          <cell r="J309">
            <v>525.72045800000035</v>
          </cell>
          <cell r="K309">
            <v>2504.3124047695887</v>
          </cell>
          <cell r="L309">
            <v>4.0220000000000004E-3</v>
          </cell>
          <cell r="M309">
            <v>30</v>
          </cell>
          <cell r="N309">
            <v>3.42</v>
          </cell>
          <cell r="O309">
            <v>50</v>
          </cell>
          <cell r="P309">
            <v>1.8</v>
          </cell>
          <cell r="Q309" t="str">
            <v/>
          </cell>
          <cell r="R309">
            <v>4.9163179916317992</v>
          </cell>
          <cell r="S309">
            <v>6.2972244518639879</v>
          </cell>
          <cell r="T309">
            <v>8.625867809181365</v>
          </cell>
          <cell r="U309">
            <v>4.519849736094284</v>
          </cell>
          <cell r="V309">
            <v>115.15151515151516</v>
          </cell>
          <cell r="W309">
            <v>115.25729993922394</v>
          </cell>
          <cell r="X309">
            <v>896.04967499989527</v>
          </cell>
          <cell r="Y309">
            <v>1226.4232500002379</v>
          </cell>
          <cell r="Z309">
            <v>-330.37357500034261</v>
          </cell>
        </row>
        <row r="310">
          <cell r="A310" t="str">
            <v/>
          </cell>
          <cell r="B310">
            <v>10276</v>
          </cell>
          <cell r="C310">
            <v>519.15599999999995</v>
          </cell>
          <cell r="D310">
            <v>520.81600000000003</v>
          </cell>
          <cell r="E310">
            <v>522.66012800000044</v>
          </cell>
          <cell r="F310">
            <v>522.66012800000044</v>
          </cell>
          <cell r="G310">
            <v>517.44012800000041</v>
          </cell>
          <cell r="H310">
            <v>517.44012800000041</v>
          </cell>
          <cell r="I310">
            <v>520.86012800000037</v>
          </cell>
          <cell r="J310">
            <v>525.66012800000033</v>
          </cell>
          <cell r="K310">
            <v>2504.3124047695887</v>
          </cell>
          <cell r="L310">
            <v>4.0220000000000004E-3</v>
          </cell>
          <cell r="M310">
            <v>30</v>
          </cell>
          <cell r="N310">
            <v>3.42</v>
          </cell>
          <cell r="O310">
            <v>50</v>
          </cell>
          <cell r="P310">
            <v>1.8</v>
          </cell>
          <cell r="Q310" t="str">
            <v/>
          </cell>
          <cell r="R310">
            <v>4.9163179916317992</v>
          </cell>
          <cell r="S310">
            <v>6.2972244518639879</v>
          </cell>
          <cell r="T310">
            <v>8.625867809181365</v>
          </cell>
          <cell r="U310">
            <v>4.519849736094284</v>
          </cell>
          <cell r="V310">
            <v>115.15151515151516</v>
          </cell>
          <cell r="W310">
            <v>115.25729993922394</v>
          </cell>
          <cell r="X310">
            <v>1442.1401249998312</v>
          </cell>
          <cell r="Y310">
            <v>1900.3927500003713</v>
          </cell>
          <cell r="Z310">
            <v>-458.25262500054009</v>
          </cell>
        </row>
        <row r="311">
          <cell r="A311" t="str">
            <v>PT7 RD 10+331.084</v>
          </cell>
          <cell r="B311">
            <v>10400</v>
          </cell>
          <cell r="C311">
            <v>518.976</v>
          </cell>
          <cell r="D311">
            <v>520.23599999999999</v>
          </cell>
          <cell r="E311">
            <v>522.16140000000041</v>
          </cell>
          <cell r="F311">
            <v>522.16140000000041</v>
          </cell>
          <cell r="G311">
            <v>516.94140000000039</v>
          </cell>
          <cell r="H311">
            <v>516.94140000000039</v>
          </cell>
          <cell r="I311">
            <v>520.36140000000034</v>
          </cell>
          <cell r="J311">
            <v>525.1614000000003</v>
          </cell>
          <cell r="K311">
            <v>2504.3124047695887</v>
          </cell>
          <cell r="L311">
            <v>4.0220000000000004E-3</v>
          </cell>
          <cell r="M311">
            <v>30</v>
          </cell>
          <cell r="N311">
            <v>3.42</v>
          </cell>
          <cell r="O311">
            <v>50</v>
          </cell>
          <cell r="P311">
            <v>1.8</v>
          </cell>
          <cell r="Q311" t="str">
            <v/>
          </cell>
          <cell r="R311">
            <v>4.9163179916317992</v>
          </cell>
          <cell r="S311">
            <v>6.2972244518639879</v>
          </cell>
          <cell r="T311">
            <v>8.625867809181365</v>
          </cell>
          <cell r="U311">
            <v>4.519849736094284</v>
          </cell>
          <cell r="V311">
            <v>115.15151515151516</v>
          </cell>
          <cell r="W311">
            <v>115.25729993922394</v>
          </cell>
          <cell r="X311">
            <v>6428.4575999985755</v>
          </cell>
          <cell r="Y311">
            <v>28143.312800003729</v>
          </cell>
          <cell r="Z311">
            <v>-21714.855200005153</v>
          </cell>
        </row>
        <row r="312">
          <cell r="A312" t="str">
            <v/>
          </cell>
          <cell r="B312">
            <v>10600</v>
          </cell>
          <cell r="C312">
            <v>518.57600000000002</v>
          </cell>
          <cell r="D312">
            <v>519.89100000000008</v>
          </cell>
          <cell r="E312">
            <v>521.35700000000043</v>
          </cell>
          <cell r="F312">
            <v>521.35700000000043</v>
          </cell>
          <cell r="G312">
            <v>516.1370000000004</v>
          </cell>
          <cell r="H312">
            <v>516.1370000000004</v>
          </cell>
          <cell r="I312">
            <v>519.55700000000036</v>
          </cell>
          <cell r="J312">
            <v>524.35700000000031</v>
          </cell>
          <cell r="K312">
            <v>2504.3124047695887</v>
          </cell>
          <cell r="L312">
            <v>4.0220000000000004E-3</v>
          </cell>
          <cell r="M312">
            <v>30</v>
          </cell>
          <cell r="N312">
            <v>3.42</v>
          </cell>
          <cell r="O312">
            <v>50</v>
          </cell>
          <cell r="P312">
            <v>1.8</v>
          </cell>
          <cell r="Q312" t="str">
            <v/>
          </cell>
          <cell r="R312">
            <v>4.9163179916317992</v>
          </cell>
          <cell r="S312">
            <v>6.2972244518639879</v>
          </cell>
          <cell r="T312">
            <v>8.625867809181365</v>
          </cell>
          <cell r="U312">
            <v>4.519849736094284</v>
          </cell>
          <cell r="V312">
            <v>115.15151515151516</v>
          </cell>
          <cell r="W312">
            <v>115.25729993922394</v>
          </cell>
          <cell r="X312">
            <v>12176.299999997922</v>
          </cell>
          <cell r="Y312">
            <v>49286.160000006101</v>
          </cell>
          <cell r="Z312">
            <v>-37109.860000008179</v>
          </cell>
        </row>
        <row r="313">
          <cell r="A313" t="str">
            <v/>
          </cell>
          <cell r="B313">
            <v>10800</v>
          </cell>
          <cell r="C313">
            <v>518.65599999999995</v>
          </cell>
          <cell r="D313">
            <v>519.16599999999994</v>
          </cell>
          <cell r="E313">
            <v>520.55260000000044</v>
          </cell>
          <cell r="F313">
            <v>520.55260000000044</v>
          </cell>
          <cell r="G313">
            <v>515.33260000000041</v>
          </cell>
          <cell r="H313">
            <v>515.33260000000041</v>
          </cell>
          <cell r="I313">
            <v>518.75260000000037</v>
          </cell>
          <cell r="J313">
            <v>523.55260000000033</v>
          </cell>
          <cell r="K313">
            <v>2504.3124047695887</v>
          </cell>
          <cell r="L313">
            <v>4.0220000000000004E-3</v>
          </cell>
          <cell r="M313">
            <v>30</v>
          </cell>
          <cell r="N313">
            <v>3.42</v>
          </cell>
          <cell r="O313">
            <v>50</v>
          </cell>
          <cell r="P313">
            <v>1.8</v>
          </cell>
          <cell r="Q313" t="str">
            <v/>
          </cell>
          <cell r="R313">
            <v>4.9163179916317992</v>
          </cell>
          <cell r="S313">
            <v>6.2972244518639879</v>
          </cell>
          <cell r="T313">
            <v>8.625867809181365</v>
          </cell>
          <cell r="U313">
            <v>4.519849736094284</v>
          </cell>
          <cell r="V313">
            <v>115.15151515151516</v>
          </cell>
          <cell r="W313">
            <v>115.25729993922394</v>
          </cell>
          <cell r="X313">
            <v>14405.999999997903</v>
          </cell>
          <cell r="Y313">
            <v>44401.000000006548</v>
          </cell>
          <cell r="Z313">
            <v>-29995.000000008644</v>
          </cell>
        </row>
        <row r="314">
          <cell r="A314" t="str">
            <v/>
          </cell>
          <cell r="B314">
            <v>11000</v>
          </cell>
          <cell r="C314">
            <v>517.32600000000002</v>
          </cell>
          <cell r="D314">
            <v>518.64099999999996</v>
          </cell>
          <cell r="E314">
            <v>519.74820000000045</v>
          </cell>
          <cell r="F314">
            <v>519.74820000000045</v>
          </cell>
          <cell r="G314">
            <v>514.52820000000042</v>
          </cell>
          <cell r="H314">
            <v>514.52820000000042</v>
          </cell>
          <cell r="I314">
            <v>517.94820000000038</v>
          </cell>
          <cell r="J314">
            <v>522.74820000000034</v>
          </cell>
          <cell r="K314">
            <v>2504.3124047695887</v>
          </cell>
          <cell r="L314">
            <v>4.0220000000000004E-3</v>
          </cell>
          <cell r="M314">
            <v>30</v>
          </cell>
          <cell r="N314">
            <v>3.42</v>
          </cell>
          <cell r="O314">
            <v>50</v>
          </cell>
          <cell r="P314">
            <v>1.8</v>
          </cell>
          <cell r="Q314" t="str">
            <v/>
          </cell>
          <cell r="R314">
            <v>4.9163179916317992</v>
          </cell>
          <cell r="S314">
            <v>6.2972244518639879</v>
          </cell>
          <cell r="T314">
            <v>8.625867809181365</v>
          </cell>
          <cell r="U314">
            <v>4.519849736094284</v>
          </cell>
          <cell r="V314">
            <v>115.15151515151516</v>
          </cell>
          <cell r="W314">
            <v>115.25729993922394</v>
          </cell>
          <cell r="X314">
            <v>15302.999999997837</v>
          </cell>
          <cell r="Y314">
            <v>43788.000000006665</v>
          </cell>
          <cell r="Z314">
            <v>-28485.000000008826</v>
          </cell>
        </row>
        <row r="315">
          <cell r="A315" t="str">
            <v/>
          </cell>
          <cell r="B315">
            <v>11200</v>
          </cell>
          <cell r="C315">
            <v>516.476</v>
          </cell>
          <cell r="D315">
            <v>518.26499999999999</v>
          </cell>
          <cell r="E315">
            <v>518.94380000000046</v>
          </cell>
          <cell r="F315">
            <v>518.94380000000046</v>
          </cell>
          <cell r="G315">
            <v>513.72380000000044</v>
          </cell>
          <cell r="H315">
            <v>513.72380000000044</v>
          </cell>
          <cell r="I315">
            <v>517.1438000000004</v>
          </cell>
          <cell r="J315">
            <v>521.94380000000035</v>
          </cell>
          <cell r="K315">
            <v>2504.3124047695887</v>
          </cell>
          <cell r="L315">
            <v>4.0220000000000004E-3</v>
          </cell>
          <cell r="M315">
            <v>30</v>
          </cell>
          <cell r="N315">
            <v>3.42</v>
          </cell>
          <cell r="O315">
            <v>50</v>
          </cell>
          <cell r="P315">
            <v>1.8</v>
          </cell>
          <cell r="Q315" t="str">
            <v/>
          </cell>
          <cell r="R315">
            <v>4.9163179916317992</v>
          </cell>
          <cell r="S315">
            <v>6.2972244518639879</v>
          </cell>
          <cell r="T315">
            <v>8.625867809181365</v>
          </cell>
          <cell r="U315">
            <v>4.519849736094284</v>
          </cell>
          <cell r="V315">
            <v>115.15151515151516</v>
          </cell>
          <cell r="W315">
            <v>115.25729993922394</v>
          </cell>
          <cell r="X315">
            <v>13874.999999997897</v>
          </cell>
          <cell r="Y315">
            <v>41175.00000000689</v>
          </cell>
          <cell r="Z315">
            <v>-27300.000000008993</v>
          </cell>
        </row>
        <row r="316">
          <cell r="A316" t="str">
            <v/>
          </cell>
          <cell r="B316">
            <v>11400</v>
          </cell>
          <cell r="C316">
            <v>516.07600000000002</v>
          </cell>
          <cell r="D316">
            <v>517.53600000000006</v>
          </cell>
          <cell r="E316">
            <v>518.13940000000048</v>
          </cell>
          <cell r="F316">
            <v>518.13940000000048</v>
          </cell>
          <cell r="G316">
            <v>512.91940000000045</v>
          </cell>
          <cell r="H316">
            <v>512.91940000000045</v>
          </cell>
          <cell r="I316">
            <v>516.33940000000041</v>
          </cell>
          <cell r="J316">
            <v>521.13940000000036</v>
          </cell>
          <cell r="K316">
            <v>2504.3124047695887</v>
          </cell>
          <cell r="L316">
            <v>4.0220000000000004E-3</v>
          </cell>
          <cell r="M316">
            <v>30</v>
          </cell>
          <cell r="N316">
            <v>3.42</v>
          </cell>
          <cell r="O316">
            <v>50</v>
          </cell>
          <cell r="P316">
            <v>1.8</v>
          </cell>
          <cell r="Q316" t="str">
            <v/>
          </cell>
          <cell r="R316">
            <v>4.9163179916317992</v>
          </cell>
          <cell r="S316">
            <v>6.2972244518639879</v>
          </cell>
          <cell r="T316">
            <v>8.625867809181365</v>
          </cell>
          <cell r="U316">
            <v>4.519849736094284</v>
          </cell>
          <cell r="V316">
            <v>115.15151515151516</v>
          </cell>
          <cell r="W316">
            <v>115.25729993922394</v>
          </cell>
          <cell r="X316">
            <v>14771.999999997832</v>
          </cell>
          <cell r="Y316">
            <v>33587.000000007094</v>
          </cell>
          <cell r="Z316">
            <v>-18815.000000009262</v>
          </cell>
        </row>
        <row r="317">
          <cell r="A317" t="str">
            <v/>
          </cell>
          <cell r="B317">
            <v>11600</v>
          </cell>
          <cell r="C317">
            <v>515.67499999999995</v>
          </cell>
          <cell r="D317">
            <v>516.48050000000001</v>
          </cell>
          <cell r="E317">
            <v>517.33500000000049</v>
          </cell>
          <cell r="F317">
            <v>517.33500000000049</v>
          </cell>
          <cell r="G317">
            <v>512.11500000000046</v>
          </cell>
          <cell r="H317">
            <v>512.11500000000046</v>
          </cell>
          <cell r="I317">
            <v>515.53500000000042</v>
          </cell>
          <cell r="J317">
            <v>520.33500000000038</v>
          </cell>
          <cell r="K317">
            <v>2504.3124047695887</v>
          </cell>
          <cell r="L317">
            <v>4.0220000000000004E-3</v>
          </cell>
          <cell r="M317">
            <v>30</v>
          </cell>
          <cell r="N317">
            <v>3.42</v>
          </cell>
          <cell r="O317">
            <v>50</v>
          </cell>
          <cell r="P317">
            <v>1.8</v>
          </cell>
          <cell r="Q317" t="str">
            <v/>
          </cell>
          <cell r="R317">
            <v>4.9163179916317992</v>
          </cell>
          <cell r="S317">
            <v>6.2972244518639879</v>
          </cell>
          <cell r="T317">
            <v>8.625867809181365</v>
          </cell>
          <cell r="U317">
            <v>4.519849736094284</v>
          </cell>
          <cell r="V317">
            <v>115.15151515151516</v>
          </cell>
          <cell r="W317">
            <v>115.25729993922394</v>
          </cell>
          <cell r="X317">
            <v>16791.499999997654</v>
          </cell>
          <cell r="Y317">
            <v>29753.250000006716</v>
          </cell>
          <cell r="Z317">
            <v>-12961.750000009062</v>
          </cell>
        </row>
        <row r="318">
          <cell r="A318" t="str">
            <v/>
          </cell>
          <cell r="B318">
            <v>11800</v>
          </cell>
          <cell r="C318">
            <v>513.97500000000002</v>
          </cell>
          <cell r="D318">
            <v>515.755</v>
          </cell>
          <cell r="E318">
            <v>516.5306000000005</v>
          </cell>
          <cell r="F318">
            <v>516.5306000000005</v>
          </cell>
          <cell r="G318">
            <v>511.31060000000048</v>
          </cell>
          <cell r="H318">
            <v>511.31060000000048</v>
          </cell>
          <cell r="I318">
            <v>514.73060000000044</v>
          </cell>
          <cell r="J318">
            <v>519.53060000000039</v>
          </cell>
          <cell r="K318">
            <v>2504.3124047695887</v>
          </cell>
          <cell r="L318">
            <v>4.0220000000000004E-3</v>
          </cell>
          <cell r="M318">
            <v>30</v>
          </cell>
          <cell r="N318">
            <v>3.42</v>
          </cell>
          <cell r="O318">
            <v>50</v>
          </cell>
          <cell r="P318">
            <v>1.8</v>
          </cell>
          <cell r="Q318" t="str">
            <v/>
          </cell>
          <cell r="R318">
            <v>4.9163179916317992</v>
          </cell>
          <cell r="S318">
            <v>6.2972244518639879</v>
          </cell>
          <cell r="T318">
            <v>8.625867809181365</v>
          </cell>
          <cell r="U318">
            <v>4.519849736094284</v>
          </cell>
          <cell r="V318">
            <v>115.15151515151516</v>
          </cell>
          <cell r="W318">
            <v>115.25729993922394</v>
          </cell>
          <cell r="X318">
            <v>17968.199999997381</v>
          </cell>
          <cell r="Y318">
            <v>27024.590000006516</v>
          </cell>
          <cell r="Z318">
            <v>-9056.3900000091344</v>
          </cell>
        </row>
        <row r="319">
          <cell r="A319" t="str">
            <v/>
          </cell>
          <cell r="B319">
            <v>12000</v>
          </cell>
          <cell r="C319">
            <v>514.39499999999998</v>
          </cell>
          <cell r="D319">
            <v>515.04999999999995</v>
          </cell>
          <cell r="E319">
            <v>515.72620000000052</v>
          </cell>
          <cell r="F319">
            <v>515.72620000000052</v>
          </cell>
          <cell r="G319">
            <v>510.50620000000049</v>
          </cell>
          <cell r="H319">
            <v>510.50620000000049</v>
          </cell>
          <cell r="I319">
            <v>513.92620000000045</v>
          </cell>
          <cell r="J319">
            <v>518.7262000000004</v>
          </cell>
          <cell r="K319">
            <v>2504.3124047695887</v>
          </cell>
          <cell r="L319">
            <v>4.0220000000000004E-3</v>
          </cell>
          <cell r="M319">
            <v>30</v>
          </cell>
          <cell r="N319">
            <v>3.42</v>
          </cell>
          <cell r="O319">
            <v>50</v>
          </cell>
          <cell r="P319">
            <v>1.8</v>
          </cell>
          <cell r="Q319" t="str">
            <v/>
          </cell>
          <cell r="R319">
            <v>4.9163179916317992</v>
          </cell>
          <cell r="S319">
            <v>6.2972244518639879</v>
          </cell>
          <cell r="T319">
            <v>8.625867809181365</v>
          </cell>
          <cell r="U319">
            <v>4.519849736094284</v>
          </cell>
          <cell r="V319">
            <v>115.15151515151516</v>
          </cell>
          <cell r="W319">
            <v>115.25729993922394</v>
          </cell>
          <cell r="X319">
            <v>18790.199999997385</v>
          </cell>
          <cell r="Y319">
            <v>25963.890000007483</v>
          </cell>
          <cell r="Z319">
            <v>-7173.6900000100977</v>
          </cell>
        </row>
        <row r="320">
          <cell r="A320" t="str">
            <v/>
          </cell>
          <cell r="B320">
            <v>12200</v>
          </cell>
          <cell r="C320">
            <v>515.35500000000002</v>
          </cell>
          <cell r="D320">
            <v>514.34500000000003</v>
          </cell>
          <cell r="E320">
            <v>514.92180000000053</v>
          </cell>
          <cell r="F320">
            <v>514.92180000000053</v>
          </cell>
          <cell r="G320">
            <v>509.7018000000005</v>
          </cell>
          <cell r="H320">
            <v>509.7018000000005</v>
          </cell>
          <cell r="I320">
            <v>513.12180000000046</v>
          </cell>
          <cell r="J320">
            <v>517.92180000000042</v>
          </cell>
          <cell r="K320">
            <v>2504.3124047695887</v>
          </cell>
          <cell r="L320">
            <v>4.0220000000000004E-3</v>
          </cell>
          <cell r="M320">
            <v>30</v>
          </cell>
          <cell r="N320">
            <v>3.42</v>
          </cell>
          <cell r="O320">
            <v>50</v>
          </cell>
          <cell r="P320">
            <v>1.8</v>
          </cell>
          <cell r="Q320" t="str">
            <v/>
          </cell>
          <cell r="R320">
            <v>4.9163179916317992</v>
          </cell>
          <cell r="S320">
            <v>6.2972244518639879</v>
          </cell>
          <cell r="T320">
            <v>8.625867809181365</v>
          </cell>
          <cell r="U320">
            <v>4.519849736094284</v>
          </cell>
          <cell r="V320">
            <v>115.15151515151516</v>
          </cell>
          <cell r="W320">
            <v>115.25729993922394</v>
          </cell>
          <cell r="X320">
            <v>23854.999999997519</v>
          </cell>
          <cell r="Y320">
            <v>27481.160000007578</v>
          </cell>
          <cell r="Z320">
            <v>-3626.1600000100589</v>
          </cell>
        </row>
        <row r="321">
          <cell r="A321" t="str">
            <v/>
          </cell>
          <cell r="B321">
            <v>12400</v>
          </cell>
          <cell r="C321">
            <v>513.255</v>
          </cell>
          <cell r="D321">
            <v>513.06500000000005</v>
          </cell>
          <cell r="E321">
            <v>514.11740000000054</v>
          </cell>
          <cell r="F321">
            <v>514.11740000000054</v>
          </cell>
          <cell r="G321">
            <v>508.89740000000052</v>
          </cell>
          <cell r="H321">
            <v>508.89740000000052</v>
          </cell>
          <cell r="I321">
            <v>512.31740000000048</v>
          </cell>
          <cell r="J321">
            <v>517.11740000000043</v>
          </cell>
          <cell r="K321">
            <v>2504.3124047695887</v>
          </cell>
          <cell r="L321">
            <v>4.0220000000000004E-3</v>
          </cell>
          <cell r="M321">
            <v>30</v>
          </cell>
          <cell r="N321">
            <v>3.42</v>
          </cell>
          <cell r="O321">
            <v>50</v>
          </cell>
          <cell r="P321">
            <v>1.8</v>
          </cell>
          <cell r="Q321" t="str">
            <v/>
          </cell>
          <cell r="R321">
            <v>4.9163179916317992</v>
          </cell>
          <cell r="S321">
            <v>6.2972244518639879</v>
          </cell>
          <cell r="T321">
            <v>8.625867809181365</v>
          </cell>
          <cell r="U321">
            <v>4.519849736094284</v>
          </cell>
          <cell r="V321">
            <v>115.15151515151516</v>
          </cell>
          <cell r="W321">
            <v>115.25729993922394</v>
          </cell>
          <cell r="X321">
            <v>28945.199999997072</v>
          </cell>
          <cell r="Y321">
            <v>32921.610000007771</v>
          </cell>
          <cell r="Z321">
            <v>-3976.4100000106992</v>
          </cell>
        </row>
        <row r="322">
          <cell r="A322" t="str">
            <v/>
          </cell>
          <cell r="B322">
            <v>12600</v>
          </cell>
          <cell r="C322">
            <v>511.86</v>
          </cell>
          <cell r="D322">
            <v>513.13</v>
          </cell>
          <cell r="E322">
            <v>513.31300000000056</v>
          </cell>
          <cell r="F322">
            <v>513.31300000000056</v>
          </cell>
          <cell r="G322">
            <v>508.09300000000053</v>
          </cell>
          <cell r="H322">
            <v>508.09300000000053</v>
          </cell>
          <cell r="I322">
            <v>511.51300000000055</v>
          </cell>
          <cell r="J322">
            <v>516.31300000000056</v>
          </cell>
          <cell r="K322">
            <v>2504.3124047695887</v>
          </cell>
          <cell r="L322">
            <v>4.0220000000000004E-3</v>
          </cell>
          <cell r="M322">
            <v>30</v>
          </cell>
          <cell r="N322">
            <v>3.42</v>
          </cell>
          <cell r="O322">
            <v>50</v>
          </cell>
          <cell r="P322">
            <v>1.8</v>
          </cell>
          <cell r="Q322" t="str">
            <v/>
          </cell>
          <cell r="R322">
            <v>4.9163179916317992</v>
          </cell>
          <cell r="S322">
            <v>6.2972244518639879</v>
          </cell>
          <cell r="T322">
            <v>8.625867809181365</v>
          </cell>
          <cell r="U322">
            <v>4.519849736094284</v>
          </cell>
          <cell r="V322">
            <v>115.15151515151516</v>
          </cell>
          <cell r="W322">
            <v>115.25729993922394</v>
          </cell>
          <cell r="X322">
            <v>24229.699999996996</v>
          </cell>
          <cell r="Y322">
            <v>28392.100000009792</v>
          </cell>
          <cell r="Z322">
            <v>-4162.4000000127962</v>
          </cell>
        </row>
        <row r="323">
          <cell r="A323" t="str">
            <v/>
          </cell>
          <cell r="B323">
            <v>12700</v>
          </cell>
          <cell r="C323">
            <v>512.77</v>
          </cell>
          <cell r="D323">
            <v>511.69499999999999</v>
          </cell>
          <cell r="E323">
            <v>512.91080000000056</v>
          </cell>
          <cell r="F323">
            <v>512.91080000000056</v>
          </cell>
          <cell r="G323">
            <v>507.69080000000054</v>
          </cell>
          <cell r="H323">
            <v>507.69080000000054</v>
          </cell>
          <cell r="I323">
            <v>511.11080000000055</v>
          </cell>
          <cell r="J323">
            <v>515.91080000000056</v>
          </cell>
          <cell r="K323">
            <v>2504.3124047695887</v>
          </cell>
          <cell r="L323">
            <v>4.0220000000000004E-3</v>
          </cell>
          <cell r="M323">
            <v>30</v>
          </cell>
          <cell r="N323">
            <v>3.42</v>
          </cell>
          <cell r="O323">
            <v>50</v>
          </cell>
          <cell r="P323">
            <v>1.8</v>
          </cell>
          <cell r="Q323" t="str">
            <v/>
          </cell>
          <cell r="R323">
            <v>4.9163179916317992</v>
          </cell>
          <cell r="S323">
            <v>6.2972244518639879</v>
          </cell>
          <cell r="T323">
            <v>8.625867809181365</v>
          </cell>
          <cell r="U323">
            <v>4.519849736094284</v>
          </cell>
          <cell r="V323">
            <v>115.15151515151516</v>
          </cell>
          <cell r="W323">
            <v>115.25729993922394</v>
          </cell>
          <cell r="X323">
            <v>11057.749999998663</v>
          </cell>
          <cell r="Y323">
            <v>12125.550000005584</v>
          </cell>
          <cell r="Z323">
            <v>-1067.8000000069205</v>
          </cell>
        </row>
        <row r="324">
          <cell r="A324" t="str">
            <v>X</v>
          </cell>
          <cell r="B324">
            <v>12700</v>
          </cell>
          <cell r="C324">
            <v>512.77</v>
          </cell>
          <cell r="D324">
            <v>511.69499999999999</v>
          </cell>
          <cell r="E324">
            <v>512.91080000000056</v>
          </cell>
          <cell r="F324">
            <v>512.91080000000056</v>
          </cell>
          <cell r="G324">
            <v>507.69080000000054</v>
          </cell>
          <cell r="H324">
            <v>507.69080000000054</v>
          </cell>
          <cell r="I324">
            <v>510.75080000000054</v>
          </cell>
          <cell r="J324">
            <v>515.91080000000056</v>
          </cell>
          <cell r="K324">
            <v>2557.3551436555963</v>
          </cell>
          <cell r="L324">
            <v>1.2819999999999999E-3</v>
          </cell>
          <cell r="M324">
            <v>65</v>
          </cell>
          <cell r="N324">
            <v>3.06</v>
          </cell>
          <cell r="O324">
            <v>50</v>
          </cell>
          <cell r="P324">
            <v>2.16</v>
          </cell>
          <cell r="Q324" t="str">
            <v/>
          </cell>
          <cell r="R324">
            <v>4.9163179916317992</v>
          </cell>
          <cell r="S324">
            <v>3.523863209092891</v>
          </cell>
          <cell r="T324">
            <v>5.1220986637482291</v>
          </cell>
          <cell r="U324">
            <v>2.8665363362476275</v>
          </cell>
          <cell r="V324">
            <v>130.07142857142858</v>
          </cell>
          <cell r="W324">
            <v>130.3857142857143</v>
          </cell>
          <cell r="X324">
            <v>0</v>
          </cell>
          <cell r="Y324">
            <v>0</v>
          </cell>
          <cell r="Z324">
            <v>0</v>
          </cell>
        </row>
        <row r="325">
          <cell r="A325" t="str">
            <v/>
          </cell>
          <cell r="B325">
            <v>13000</v>
          </cell>
          <cell r="C325">
            <v>511.92500000000001</v>
          </cell>
          <cell r="D325">
            <v>511.4</v>
          </cell>
          <cell r="E325">
            <v>512.52620000000059</v>
          </cell>
          <cell r="F325">
            <v>512.52620000000059</v>
          </cell>
          <cell r="G325">
            <v>507.30620000000056</v>
          </cell>
          <cell r="H325">
            <v>507.30620000000056</v>
          </cell>
          <cell r="I325">
            <v>510.36620000000056</v>
          </cell>
          <cell r="J325">
            <v>515.52620000000059</v>
          </cell>
          <cell r="K325">
            <v>2557.3551436555963</v>
          </cell>
          <cell r="L325">
            <v>1.2819999999999999E-3</v>
          </cell>
          <cell r="M325">
            <v>65</v>
          </cell>
          <cell r="N325">
            <v>3.06</v>
          </cell>
          <cell r="O325">
            <v>50</v>
          </cell>
          <cell r="P325">
            <v>2.16</v>
          </cell>
          <cell r="Q325" t="str">
            <v/>
          </cell>
          <cell r="R325">
            <v>4.9163179916317992</v>
          </cell>
          <cell r="S325">
            <v>3.523863209092891</v>
          </cell>
          <cell r="T325">
            <v>5.1220986637482291</v>
          </cell>
          <cell r="U325">
            <v>2.8665363362476275</v>
          </cell>
          <cell r="V325">
            <v>130.07142857142858</v>
          </cell>
          <cell r="W325">
            <v>130.3857142857143</v>
          </cell>
          <cell r="X325">
            <v>106214.99999998767</v>
          </cell>
          <cell r="Y325">
            <v>56715.000000008826</v>
          </cell>
          <cell r="Z325">
            <v>49499.999999978849</v>
          </cell>
        </row>
        <row r="326">
          <cell r="A326" t="str">
            <v/>
          </cell>
          <cell r="B326">
            <v>13200</v>
          </cell>
          <cell r="C326">
            <v>511.30500000000001</v>
          </cell>
          <cell r="D326">
            <v>511.005</v>
          </cell>
          <cell r="E326">
            <v>512.2698000000006</v>
          </cell>
          <cell r="F326">
            <v>512.2698000000006</v>
          </cell>
          <cell r="G326">
            <v>507.04980000000057</v>
          </cell>
          <cell r="H326">
            <v>507.04980000000057</v>
          </cell>
          <cell r="I326">
            <v>510.10980000000058</v>
          </cell>
          <cell r="J326">
            <v>515.2698000000006</v>
          </cell>
          <cell r="K326">
            <v>2557.3551436555963</v>
          </cell>
          <cell r="L326">
            <v>1.2819999999999999E-3</v>
          </cell>
          <cell r="M326">
            <v>65</v>
          </cell>
          <cell r="N326">
            <v>3.06</v>
          </cell>
          <cell r="O326">
            <v>50</v>
          </cell>
          <cell r="P326">
            <v>2.16</v>
          </cell>
          <cell r="Q326" t="str">
            <v/>
          </cell>
          <cell r="R326">
            <v>4.9163179916317992</v>
          </cell>
          <cell r="S326">
            <v>3.523863209092891</v>
          </cell>
          <cell r="T326">
            <v>5.1220986637482291</v>
          </cell>
          <cell r="U326">
            <v>2.8665363362476275</v>
          </cell>
          <cell r="V326">
            <v>130.07142857142858</v>
          </cell>
          <cell r="W326">
            <v>130.3857142857143</v>
          </cell>
          <cell r="X326">
            <v>57564.179999992608</v>
          </cell>
          <cell r="Y326">
            <v>39730.000000005959</v>
          </cell>
          <cell r="Z326">
            <v>17834.179999986649</v>
          </cell>
        </row>
        <row r="327">
          <cell r="A327" t="str">
            <v>PC8RD 13+410.72</v>
          </cell>
          <cell r="B327">
            <v>13400</v>
          </cell>
          <cell r="C327">
            <v>510.20499999999998</v>
          </cell>
          <cell r="D327">
            <v>510.315</v>
          </cell>
          <cell r="E327">
            <v>512.01340000000062</v>
          </cell>
          <cell r="F327">
            <v>512.01340000000062</v>
          </cell>
          <cell r="G327">
            <v>506.79340000000059</v>
          </cell>
          <cell r="H327">
            <v>506.79340000000059</v>
          </cell>
          <cell r="I327">
            <v>509.85340000000059</v>
          </cell>
          <cell r="J327">
            <v>515.01340000000062</v>
          </cell>
          <cell r="K327">
            <v>2557.3551436555963</v>
          </cell>
          <cell r="L327">
            <v>1.2819999999999999E-3</v>
          </cell>
          <cell r="M327">
            <v>65</v>
          </cell>
          <cell r="N327">
            <v>3.06</v>
          </cell>
          <cell r="O327">
            <v>50</v>
          </cell>
          <cell r="P327">
            <v>2.16</v>
          </cell>
          <cell r="Q327" t="str">
            <v/>
          </cell>
          <cell r="R327">
            <v>4.9163179916317992</v>
          </cell>
          <cell r="S327">
            <v>3.523863209092891</v>
          </cell>
          <cell r="T327">
            <v>5.1220986637482291</v>
          </cell>
          <cell r="U327">
            <v>2.8665363362476275</v>
          </cell>
          <cell r="V327">
            <v>130.07142857142858</v>
          </cell>
          <cell r="W327">
            <v>130.3857142857143</v>
          </cell>
          <cell r="X327">
            <v>49310.179999992164</v>
          </cell>
          <cell r="Y327">
            <v>42041.000000005937</v>
          </cell>
          <cell r="Z327">
            <v>7269.1799999862269</v>
          </cell>
        </row>
        <row r="328">
          <cell r="A328" t="str">
            <v/>
          </cell>
          <cell r="B328">
            <v>13600</v>
          </cell>
          <cell r="C328">
            <v>509.12</v>
          </cell>
          <cell r="D328">
            <v>509.91700000000003</v>
          </cell>
          <cell r="E328">
            <v>511.75700000000063</v>
          </cell>
          <cell r="F328">
            <v>511.75700000000063</v>
          </cell>
          <cell r="G328">
            <v>506.5370000000006</v>
          </cell>
          <cell r="H328">
            <v>506.5370000000006</v>
          </cell>
          <cell r="I328">
            <v>509.59700000000061</v>
          </cell>
          <cell r="J328">
            <v>514.75700000000063</v>
          </cell>
          <cell r="K328">
            <v>2557.3551436555963</v>
          </cell>
          <cell r="L328">
            <v>1.2819999999999999E-3</v>
          </cell>
          <cell r="M328">
            <v>65</v>
          </cell>
          <cell r="N328">
            <v>3.06</v>
          </cell>
          <cell r="O328">
            <v>50</v>
          </cell>
          <cell r="P328">
            <v>2.16</v>
          </cell>
          <cell r="Q328" t="str">
            <v/>
          </cell>
          <cell r="R328">
            <v>4.9163179916317992</v>
          </cell>
          <cell r="S328">
            <v>3.523863209092891</v>
          </cell>
          <cell r="T328">
            <v>5.1220986637482291</v>
          </cell>
          <cell r="U328">
            <v>2.8665363362476275</v>
          </cell>
          <cell r="V328">
            <v>130.07142857142858</v>
          </cell>
          <cell r="W328">
            <v>130.3857142857143</v>
          </cell>
          <cell r="X328">
            <v>48584.499999990956</v>
          </cell>
          <cell r="Y328">
            <v>47027.000000006185</v>
          </cell>
          <cell r="Z328">
            <v>1557.4999999847714</v>
          </cell>
        </row>
        <row r="329">
          <cell r="A329" t="str">
            <v/>
          </cell>
          <cell r="B329">
            <v>13800</v>
          </cell>
          <cell r="C329">
            <v>508.95</v>
          </cell>
          <cell r="D329">
            <v>509.14</v>
          </cell>
          <cell r="E329">
            <v>511.50060000000065</v>
          </cell>
          <cell r="F329">
            <v>511.50060000000065</v>
          </cell>
          <cell r="G329">
            <v>506.28060000000062</v>
          </cell>
          <cell r="H329">
            <v>506.28060000000062</v>
          </cell>
          <cell r="I329">
            <v>509.34060000000062</v>
          </cell>
          <cell r="J329">
            <v>514.50060000000065</v>
          </cell>
          <cell r="K329">
            <v>2557.3551436555963</v>
          </cell>
          <cell r="L329">
            <v>1.2819999999999999E-3</v>
          </cell>
          <cell r="M329">
            <v>65</v>
          </cell>
          <cell r="N329">
            <v>3.06</v>
          </cell>
          <cell r="O329">
            <v>50</v>
          </cell>
          <cell r="P329">
            <v>2.16</v>
          </cell>
          <cell r="Q329" t="str">
            <v/>
          </cell>
          <cell r="R329">
            <v>4.9163179916317992</v>
          </cell>
          <cell r="S329">
            <v>3.523863209092891</v>
          </cell>
          <cell r="T329">
            <v>5.1220986637482291</v>
          </cell>
          <cell r="U329">
            <v>2.8665363362476275</v>
          </cell>
          <cell r="V329">
            <v>130.07142857142858</v>
          </cell>
          <cell r="W329">
            <v>130.3857142857143</v>
          </cell>
          <cell r="X329">
            <v>42367.999999990789</v>
          </cell>
          <cell r="Y329">
            <v>52563.000000006352</v>
          </cell>
          <cell r="Z329">
            <v>-10195.000000015563</v>
          </cell>
        </row>
        <row r="330">
          <cell r="A330" t="str">
            <v/>
          </cell>
          <cell r="B330">
            <v>14000</v>
          </cell>
          <cell r="C330">
            <v>508.41</v>
          </cell>
          <cell r="D330">
            <v>508.63</v>
          </cell>
          <cell r="E330">
            <v>511.24420000000066</v>
          </cell>
          <cell r="F330">
            <v>511.24420000000066</v>
          </cell>
          <cell r="G330">
            <v>506.02420000000063</v>
          </cell>
          <cell r="H330">
            <v>506.02420000000063</v>
          </cell>
          <cell r="I330">
            <v>509.08420000000064</v>
          </cell>
          <cell r="J330">
            <v>514.24420000000066</v>
          </cell>
          <cell r="K330">
            <v>2557.3551436555963</v>
          </cell>
          <cell r="L330">
            <v>1.2819999999999999E-3</v>
          </cell>
          <cell r="M330">
            <v>65</v>
          </cell>
          <cell r="N330">
            <v>3.06</v>
          </cell>
          <cell r="O330">
            <v>50</v>
          </cell>
          <cell r="P330">
            <v>2.16</v>
          </cell>
          <cell r="Q330" t="str">
            <v/>
          </cell>
          <cell r="R330">
            <v>4.9163179916317992</v>
          </cell>
          <cell r="S330">
            <v>3.523863209092891</v>
          </cell>
          <cell r="T330">
            <v>5.1220986637482291</v>
          </cell>
          <cell r="U330">
            <v>2.8665363362476275</v>
          </cell>
          <cell r="V330">
            <v>130.07142857142858</v>
          </cell>
          <cell r="W330">
            <v>130.3857142857143</v>
          </cell>
          <cell r="X330">
            <v>37263.999999990745</v>
          </cell>
          <cell r="Y330">
            <v>58897.000000008142</v>
          </cell>
          <cell r="Z330">
            <v>-21633.000000017397</v>
          </cell>
        </row>
        <row r="331">
          <cell r="A331" t="str">
            <v/>
          </cell>
          <cell r="B331">
            <v>14200</v>
          </cell>
          <cell r="C331">
            <v>508.33699999999999</v>
          </cell>
          <cell r="D331">
            <v>508.137</v>
          </cell>
          <cell r="E331">
            <v>510.98780000000068</v>
          </cell>
          <cell r="F331">
            <v>510.98780000000068</v>
          </cell>
          <cell r="G331">
            <v>505.76780000000065</v>
          </cell>
          <cell r="H331">
            <v>505.76780000000065</v>
          </cell>
          <cell r="I331">
            <v>508.82780000000065</v>
          </cell>
          <cell r="J331">
            <v>513.98780000000068</v>
          </cell>
          <cell r="K331">
            <v>2557.3551436555963</v>
          </cell>
          <cell r="L331">
            <v>1.2819999999999999E-3</v>
          </cell>
          <cell r="M331">
            <v>65</v>
          </cell>
          <cell r="N331">
            <v>3.06</v>
          </cell>
          <cell r="O331">
            <v>50</v>
          </cell>
          <cell r="P331">
            <v>2.16</v>
          </cell>
          <cell r="Q331" t="str">
            <v/>
          </cell>
          <cell r="R331">
            <v>4.9163179916317992</v>
          </cell>
          <cell r="S331">
            <v>3.523863209092891</v>
          </cell>
          <cell r="T331">
            <v>5.1220986637482291</v>
          </cell>
          <cell r="U331">
            <v>2.8665363362476275</v>
          </cell>
          <cell r="V331">
            <v>130.07142857142858</v>
          </cell>
          <cell r="W331">
            <v>130.3857142857143</v>
          </cell>
          <cell r="X331">
            <v>36512.499999990527</v>
          </cell>
          <cell r="Y331">
            <v>61552.000000011867</v>
          </cell>
          <cell r="Z331">
            <v>-25039.50000002134</v>
          </cell>
        </row>
        <row r="332">
          <cell r="A332" t="str">
            <v>PT8 RD 14+335.915</v>
          </cell>
          <cell r="B332">
            <v>14400</v>
          </cell>
          <cell r="C332">
            <v>508.75700000000001</v>
          </cell>
          <cell r="D332">
            <v>508.05700000000002</v>
          </cell>
          <cell r="E332">
            <v>510.73140000000069</v>
          </cell>
          <cell r="F332">
            <v>510.73140000000069</v>
          </cell>
          <cell r="G332">
            <v>505.51140000000066</v>
          </cell>
          <cell r="H332">
            <v>505.51140000000066</v>
          </cell>
          <cell r="I332">
            <v>508.57140000000066</v>
          </cell>
          <cell r="J332">
            <v>513.73140000000069</v>
          </cell>
          <cell r="K332">
            <v>2557.3551436555963</v>
          </cell>
          <cell r="L332">
            <v>1.2819999999999999E-3</v>
          </cell>
          <cell r="M332">
            <v>65</v>
          </cell>
          <cell r="N332">
            <v>3.06</v>
          </cell>
          <cell r="O332">
            <v>50</v>
          </cell>
          <cell r="P332">
            <v>2.16</v>
          </cell>
          <cell r="Q332" t="str">
            <v/>
          </cell>
          <cell r="R332">
            <v>4.9163179916317992</v>
          </cell>
          <cell r="S332">
            <v>3.523863209092891</v>
          </cell>
          <cell r="T332">
            <v>5.1220986637482291</v>
          </cell>
          <cell r="U332">
            <v>2.8665363362476275</v>
          </cell>
          <cell r="V332">
            <v>130.07142857142858</v>
          </cell>
          <cell r="W332">
            <v>130.3857142857143</v>
          </cell>
          <cell r="X332">
            <v>41585.999999990119</v>
          </cell>
          <cell r="Y332">
            <v>57730.000000010339</v>
          </cell>
          <cell r="Z332">
            <v>-16144.00000002022</v>
          </cell>
        </row>
        <row r="333">
          <cell r="A333" t="str">
            <v/>
          </cell>
          <cell r="B333">
            <v>14600</v>
          </cell>
          <cell r="C333">
            <v>508.20699999999999</v>
          </cell>
          <cell r="D333">
            <v>508.46699999999998</v>
          </cell>
          <cell r="E333">
            <v>510.4750000000007</v>
          </cell>
          <cell r="F333">
            <v>510.4750000000007</v>
          </cell>
          <cell r="G333">
            <v>505.25500000000068</v>
          </cell>
          <cell r="H333">
            <v>505.25500000000068</v>
          </cell>
          <cell r="I333">
            <v>508.31500000000068</v>
          </cell>
          <cell r="J333">
            <v>513.4750000000007</v>
          </cell>
          <cell r="K333">
            <v>2557.3551436555963</v>
          </cell>
          <cell r="L333">
            <v>1.2819999999999999E-3</v>
          </cell>
          <cell r="M333">
            <v>65</v>
          </cell>
          <cell r="N333">
            <v>3.06</v>
          </cell>
          <cell r="O333">
            <v>50</v>
          </cell>
          <cell r="P333">
            <v>2.16</v>
          </cell>
          <cell r="Q333" t="str">
            <v/>
          </cell>
          <cell r="R333">
            <v>4.9163179916317992</v>
          </cell>
          <cell r="S333">
            <v>3.523863209092891</v>
          </cell>
          <cell r="T333">
            <v>5.1220986637482291</v>
          </cell>
          <cell r="U333">
            <v>2.8665363362476275</v>
          </cell>
          <cell r="V333">
            <v>130.07142857142858</v>
          </cell>
          <cell r="W333">
            <v>130.3857142857143</v>
          </cell>
          <cell r="X333">
            <v>45651.999999989952</v>
          </cell>
          <cell r="Y333">
            <v>54087.000000006927</v>
          </cell>
          <cell r="Z333">
            <v>-8435.0000000169748</v>
          </cell>
        </row>
        <row r="334">
          <cell r="A334" t="str">
            <v/>
          </cell>
          <cell r="B334">
            <v>14800</v>
          </cell>
          <cell r="C334">
            <v>508.09699999999998</v>
          </cell>
          <cell r="D334">
            <v>508.44200000000001</v>
          </cell>
          <cell r="E334">
            <v>510.21860000000072</v>
          </cell>
          <cell r="F334">
            <v>510.21860000000072</v>
          </cell>
          <cell r="G334">
            <v>504.99860000000069</v>
          </cell>
          <cell r="H334">
            <v>504.99860000000069</v>
          </cell>
          <cell r="I334">
            <v>508.05860000000069</v>
          </cell>
          <cell r="J334">
            <v>513.21860000000072</v>
          </cell>
          <cell r="K334">
            <v>2557.3551436555963</v>
          </cell>
          <cell r="L334">
            <v>1.2819999999999999E-3</v>
          </cell>
          <cell r="M334">
            <v>65</v>
          </cell>
          <cell r="N334">
            <v>3.06</v>
          </cell>
          <cell r="O334">
            <v>50</v>
          </cell>
          <cell r="P334">
            <v>2.16</v>
          </cell>
          <cell r="Q334" t="str">
            <v/>
          </cell>
          <cell r="R334">
            <v>4.9163179916317992</v>
          </cell>
          <cell r="S334">
            <v>3.523863209092891</v>
          </cell>
          <cell r="T334">
            <v>5.1220986637482291</v>
          </cell>
          <cell r="U334">
            <v>2.8665363362476275</v>
          </cell>
          <cell r="V334">
            <v>130.07142857142858</v>
          </cell>
          <cell r="W334">
            <v>130.3857142857143</v>
          </cell>
          <cell r="X334">
            <v>46597.999999989668</v>
          </cell>
          <cell r="Y334">
            <v>51923.000000007145</v>
          </cell>
          <cell r="Z334">
            <v>-5325.0000000174769</v>
          </cell>
        </row>
        <row r="335">
          <cell r="A335" t="str">
            <v/>
          </cell>
          <cell r="B335">
            <v>15000</v>
          </cell>
          <cell r="C335">
            <v>507.84699999999998</v>
          </cell>
          <cell r="D335">
            <v>508.10699999999997</v>
          </cell>
          <cell r="E335">
            <v>509.96220000000073</v>
          </cell>
          <cell r="F335">
            <v>509.96220000000073</v>
          </cell>
          <cell r="G335">
            <v>504.74220000000071</v>
          </cell>
          <cell r="H335">
            <v>504.74220000000071</v>
          </cell>
          <cell r="I335">
            <v>507.80220000000071</v>
          </cell>
          <cell r="J335">
            <v>512.96220000000073</v>
          </cell>
          <cell r="K335">
            <v>2557.3551436555963</v>
          </cell>
          <cell r="L335">
            <v>1.2819999999999999E-3</v>
          </cell>
          <cell r="M335">
            <v>65</v>
          </cell>
          <cell r="N335">
            <v>3.06</v>
          </cell>
          <cell r="O335">
            <v>50</v>
          </cell>
          <cell r="P335">
            <v>2.16</v>
          </cell>
          <cell r="Q335" t="str">
            <v/>
          </cell>
          <cell r="R335">
            <v>4.9163179916317992</v>
          </cell>
          <cell r="S335">
            <v>3.523863209092891</v>
          </cell>
          <cell r="T335">
            <v>5.1220986637482291</v>
          </cell>
          <cell r="U335">
            <v>2.8665363362476275</v>
          </cell>
          <cell r="V335">
            <v>130.07142857142858</v>
          </cell>
          <cell r="W335">
            <v>130.3857142857143</v>
          </cell>
          <cell r="X335">
            <v>46676.499999989428</v>
          </cell>
          <cell r="Y335">
            <v>46984.000000007312</v>
          </cell>
          <cell r="Z335">
            <v>-307.5000000178843</v>
          </cell>
        </row>
        <row r="336">
          <cell r="A336" t="str">
            <v/>
          </cell>
          <cell r="B336">
            <v>15200</v>
          </cell>
          <cell r="C336">
            <v>507.66699999999997</v>
          </cell>
          <cell r="D336">
            <v>507.45699999999999</v>
          </cell>
          <cell r="E336">
            <v>509.70580000000075</v>
          </cell>
          <cell r="F336">
            <v>509.70580000000075</v>
          </cell>
          <cell r="G336">
            <v>504.48580000000072</v>
          </cell>
          <cell r="H336">
            <v>504.48580000000072</v>
          </cell>
          <cell r="I336">
            <v>507.54580000000072</v>
          </cell>
          <cell r="J336">
            <v>512.70580000000075</v>
          </cell>
          <cell r="K336">
            <v>2557.3551436555963</v>
          </cell>
          <cell r="L336">
            <v>1.2819999999999999E-3</v>
          </cell>
          <cell r="M336">
            <v>65</v>
          </cell>
          <cell r="N336">
            <v>3.06</v>
          </cell>
          <cell r="O336">
            <v>50</v>
          </cell>
          <cell r="P336">
            <v>2.16</v>
          </cell>
          <cell r="Q336" t="str">
            <v/>
          </cell>
          <cell r="R336">
            <v>4.9163179916317992</v>
          </cell>
          <cell r="S336">
            <v>3.523863209092891</v>
          </cell>
          <cell r="T336">
            <v>5.1220986637482291</v>
          </cell>
          <cell r="U336">
            <v>2.8665363362476275</v>
          </cell>
          <cell r="V336">
            <v>130.07142857142858</v>
          </cell>
          <cell r="W336">
            <v>130.3857142857143</v>
          </cell>
          <cell r="X336">
            <v>47622.499999989144</v>
          </cell>
          <cell r="Y336">
            <v>47320.000000007385</v>
          </cell>
          <cell r="Z336">
            <v>302.49999998175917</v>
          </cell>
        </row>
        <row r="337">
          <cell r="A337" t="str">
            <v/>
          </cell>
          <cell r="B337">
            <v>15400</v>
          </cell>
          <cell r="C337">
            <v>507.767</v>
          </cell>
          <cell r="D337">
            <v>507.37699999999995</v>
          </cell>
          <cell r="E337">
            <v>509.44940000000076</v>
          </cell>
          <cell r="F337">
            <v>509.44940000000076</v>
          </cell>
          <cell r="G337">
            <v>504.22940000000074</v>
          </cell>
          <cell r="H337">
            <v>504.22940000000074</v>
          </cell>
          <cell r="I337">
            <v>507.28940000000074</v>
          </cell>
          <cell r="J337">
            <v>512.44940000000076</v>
          </cell>
          <cell r="K337">
            <v>2557.3551436555963</v>
          </cell>
          <cell r="L337">
            <v>1.2819999999999999E-3</v>
          </cell>
          <cell r="M337">
            <v>65</v>
          </cell>
          <cell r="N337">
            <v>3.06</v>
          </cell>
          <cell r="O337">
            <v>50</v>
          </cell>
          <cell r="P337">
            <v>2.16</v>
          </cell>
          <cell r="Q337" t="str">
            <v/>
          </cell>
          <cell r="R337">
            <v>4.9163179916317992</v>
          </cell>
          <cell r="S337">
            <v>3.523863209092891</v>
          </cell>
          <cell r="T337">
            <v>5.1220986637482291</v>
          </cell>
          <cell r="U337">
            <v>2.8665363362476275</v>
          </cell>
          <cell r="V337">
            <v>130.07142857142858</v>
          </cell>
          <cell r="W337">
            <v>130.3857142857143</v>
          </cell>
          <cell r="X337">
            <v>50765.999999988904</v>
          </cell>
          <cell r="Y337">
            <v>48528.500000007567</v>
          </cell>
          <cell r="Z337">
            <v>2237.4999999813372</v>
          </cell>
        </row>
        <row r="338">
          <cell r="A338" t="str">
            <v/>
          </cell>
          <cell r="B338">
            <v>15600</v>
          </cell>
          <cell r="C338">
            <v>508.13400000000001</v>
          </cell>
          <cell r="D338">
            <v>508.517</v>
          </cell>
          <cell r="E338">
            <v>509.19300000000078</v>
          </cell>
          <cell r="F338">
            <v>509.19300000000078</v>
          </cell>
          <cell r="G338">
            <v>503.97300000000075</v>
          </cell>
          <cell r="H338">
            <v>503.97300000000075</v>
          </cell>
          <cell r="I338">
            <v>507.03300000000075</v>
          </cell>
          <cell r="J338">
            <v>512.19300000000078</v>
          </cell>
          <cell r="K338">
            <v>2557.3551436555963</v>
          </cell>
          <cell r="L338">
            <v>1.2819999999999999E-3</v>
          </cell>
          <cell r="M338">
            <v>65</v>
          </cell>
          <cell r="N338">
            <v>3.06</v>
          </cell>
          <cell r="O338">
            <v>50</v>
          </cell>
          <cell r="P338">
            <v>2.16</v>
          </cell>
          <cell r="Q338" t="str">
            <v/>
          </cell>
          <cell r="R338">
            <v>4.9163179916317992</v>
          </cell>
          <cell r="S338">
            <v>3.523863209092891</v>
          </cell>
          <cell r="T338">
            <v>5.1220986637482291</v>
          </cell>
          <cell r="U338">
            <v>2.8665363362476275</v>
          </cell>
          <cell r="V338">
            <v>130.07142857142858</v>
          </cell>
          <cell r="W338">
            <v>130.3857142857143</v>
          </cell>
          <cell r="X338">
            <v>57629.49999998881</v>
          </cell>
          <cell r="Y338">
            <v>43439.500000007742</v>
          </cell>
          <cell r="Z338">
            <v>14189.999999981068</v>
          </cell>
        </row>
        <row r="339">
          <cell r="A339" t="str">
            <v/>
          </cell>
          <cell r="B339">
            <v>15800</v>
          </cell>
          <cell r="C339">
            <v>508.80700000000002</v>
          </cell>
          <cell r="D339">
            <v>509.46850000000001</v>
          </cell>
          <cell r="E339">
            <v>508.93660000000079</v>
          </cell>
          <cell r="F339">
            <v>508.93660000000079</v>
          </cell>
          <cell r="G339">
            <v>503.71660000000077</v>
          </cell>
          <cell r="H339">
            <v>503.71660000000077</v>
          </cell>
          <cell r="I339">
            <v>506.77660000000077</v>
          </cell>
          <cell r="J339">
            <v>511.93660000000079</v>
          </cell>
          <cell r="K339">
            <v>2557.3551436555963</v>
          </cell>
          <cell r="L339">
            <v>1.2819999999999999E-3</v>
          </cell>
          <cell r="M339">
            <v>65</v>
          </cell>
          <cell r="N339">
            <v>3.06</v>
          </cell>
          <cell r="O339">
            <v>50</v>
          </cell>
          <cell r="P339">
            <v>2.16</v>
          </cell>
          <cell r="Q339" t="str">
            <v/>
          </cell>
          <cell r="R339">
            <v>4.9163179916317992</v>
          </cell>
          <cell r="S339">
            <v>3.523863209092891</v>
          </cell>
          <cell r="T339">
            <v>5.1220986637482291</v>
          </cell>
          <cell r="U339">
            <v>2.8665363362476275</v>
          </cell>
          <cell r="V339">
            <v>130.07142857142858</v>
          </cell>
          <cell r="W339">
            <v>130.3857142857143</v>
          </cell>
          <cell r="X339">
            <v>68650.499999988591</v>
          </cell>
          <cell r="Y339">
            <v>37803.000000007924</v>
          </cell>
          <cell r="Z339">
            <v>30847.499999980668</v>
          </cell>
        </row>
        <row r="340">
          <cell r="A340" t="str">
            <v/>
          </cell>
          <cell r="B340">
            <v>16000</v>
          </cell>
          <cell r="C340">
            <v>508.887</v>
          </cell>
          <cell r="D340">
            <v>508.63199999999995</v>
          </cell>
          <cell r="E340">
            <v>508.68020000000081</v>
          </cell>
          <cell r="F340">
            <v>508.68020000000081</v>
          </cell>
          <cell r="G340">
            <v>503.46020000000078</v>
          </cell>
          <cell r="H340">
            <v>503.46020000000078</v>
          </cell>
          <cell r="I340">
            <v>506.52020000000078</v>
          </cell>
          <cell r="J340">
            <v>511.68020000000081</v>
          </cell>
          <cell r="K340">
            <v>2557.3551436555963</v>
          </cell>
          <cell r="L340">
            <v>1.2819999999999999E-3</v>
          </cell>
          <cell r="M340">
            <v>65</v>
          </cell>
          <cell r="N340">
            <v>3.06</v>
          </cell>
          <cell r="O340">
            <v>50</v>
          </cell>
          <cell r="P340">
            <v>2.16</v>
          </cell>
          <cell r="Q340" t="str">
            <v/>
          </cell>
          <cell r="R340">
            <v>4.9163179916317992</v>
          </cell>
          <cell r="S340">
            <v>3.523863209092891</v>
          </cell>
          <cell r="T340">
            <v>5.1220986637482291</v>
          </cell>
          <cell r="U340">
            <v>2.8665363362476275</v>
          </cell>
          <cell r="V340">
            <v>130.07142857142858</v>
          </cell>
          <cell r="W340">
            <v>130.3857142857143</v>
          </cell>
          <cell r="X340">
            <v>77828.999999988329</v>
          </cell>
          <cell r="Y340">
            <v>31139.000000008109</v>
          </cell>
          <cell r="Z340">
            <v>46689.999999980224</v>
          </cell>
        </row>
        <row r="341">
          <cell r="A341" t="str">
            <v/>
          </cell>
          <cell r="B341">
            <v>16200</v>
          </cell>
          <cell r="C341">
            <v>509.11700000000002</v>
          </cell>
          <cell r="D341">
            <v>508.93700000000001</v>
          </cell>
          <cell r="E341">
            <v>508.42380000000082</v>
          </cell>
          <cell r="F341">
            <v>508.42380000000082</v>
          </cell>
          <cell r="G341">
            <v>503.2038000000008</v>
          </cell>
          <cell r="H341">
            <v>503.2038000000008</v>
          </cell>
          <cell r="I341">
            <v>506.2638000000008</v>
          </cell>
          <cell r="J341">
            <v>511.42380000000082</v>
          </cell>
          <cell r="K341">
            <v>2557.3551436555963</v>
          </cell>
          <cell r="L341">
            <v>1.2819999999999999E-3</v>
          </cell>
          <cell r="M341">
            <v>65</v>
          </cell>
          <cell r="N341">
            <v>3.06</v>
          </cell>
          <cell r="O341">
            <v>50</v>
          </cell>
          <cell r="P341">
            <v>2.16</v>
          </cell>
          <cell r="Q341" t="str">
            <v/>
          </cell>
          <cell r="R341">
            <v>4.9163179916317992</v>
          </cell>
          <cell r="S341">
            <v>3.523863209092891</v>
          </cell>
          <cell r="T341">
            <v>5.1220986637482291</v>
          </cell>
          <cell r="U341">
            <v>2.8665363362476275</v>
          </cell>
          <cell r="V341">
            <v>130.07142857142858</v>
          </cell>
          <cell r="W341">
            <v>130.3857142857143</v>
          </cell>
          <cell r="X341">
            <v>84049.999999988067</v>
          </cell>
          <cell r="Y341">
            <v>26125.000000008215</v>
          </cell>
          <cell r="Z341">
            <v>57924.999999979853</v>
          </cell>
        </row>
        <row r="342">
          <cell r="A342" t="str">
            <v/>
          </cell>
          <cell r="B342">
            <v>16400</v>
          </cell>
          <cell r="C342">
            <v>509.017</v>
          </cell>
          <cell r="D342">
            <v>508.90699999999998</v>
          </cell>
          <cell r="E342">
            <v>508.16740000000084</v>
          </cell>
          <cell r="F342">
            <v>508.16740000000084</v>
          </cell>
          <cell r="G342">
            <v>502.94740000000081</v>
          </cell>
          <cell r="H342">
            <v>502.94740000000081</v>
          </cell>
          <cell r="I342">
            <v>506.00740000000081</v>
          </cell>
          <cell r="J342">
            <v>511.16740000000084</v>
          </cell>
          <cell r="K342">
            <v>2557.3551436555963</v>
          </cell>
          <cell r="L342">
            <v>1.2819999999999999E-3</v>
          </cell>
          <cell r="M342">
            <v>65</v>
          </cell>
          <cell r="N342">
            <v>3.06</v>
          </cell>
          <cell r="O342">
            <v>50</v>
          </cell>
          <cell r="P342">
            <v>2.16</v>
          </cell>
          <cell r="Q342" t="str">
            <v/>
          </cell>
          <cell r="R342">
            <v>4.9163179916317992</v>
          </cell>
          <cell r="S342">
            <v>3.523863209092891</v>
          </cell>
          <cell r="T342">
            <v>5.1220986637482291</v>
          </cell>
          <cell r="U342">
            <v>2.8665363362476275</v>
          </cell>
          <cell r="V342">
            <v>130.07142857142858</v>
          </cell>
          <cell r="W342">
            <v>130.3857142857143</v>
          </cell>
          <cell r="X342">
            <v>88070.999999987835</v>
          </cell>
          <cell r="Y342">
            <v>22886.000000008407</v>
          </cell>
          <cell r="Z342">
            <v>65184.999999979424</v>
          </cell>
        </row>
        <row r="343">
          <cell r="A343" t="str">
            <v/>
          </cell>
          <cell r="B343">
            <v>16600</v>
          </cell>
          <cell r="C343">
            <v>509.11700000000002</v>
          </cell>
          <cell r="D343">
            <v>508.94200000000001</v>
          </cell>
          <cell r="E343">
            <v>507.91100000000085</v>
          </cell>
          <cell r="F343">
            <v>507.91100000000085</v>
          </cell>
          <cell r="G343">
            <v>502.69100000000083</v>
          </cell>
          <cell r="H343">
            <v>502.69100000000083</v>
          </cell>
          <cell r="I343">
            <v>505.75100000000083</v>
          </cell>
          <cell r="J343">
            <v>510.91100000000085</v>
          </cell>
          <cell r="K343">
            <v>2557.3551436555963</v>
          </cell>
          <cell r="L343">
            <v>1.2819999999999999E-3</v>
          </cell>
          <cell r="M343">
            <v>65</v>
          </cell>
          <cell r="N343">
            <v>3.06</v>
          </cell>
          <cell r="O343">
            <v>50</v>
          </cell>
          <cell r="P343">
            <v>2.16</v>
          </cell>
          <cell r="Q343" t="str">
            <v/>
          </cell>
          <cell r="R343">
            <v>4.9163179916317992</v>
          </cell>
          <cell r="S343">
            <v>3.523863209092891</v>
          </cell>
          <cell r="T343">
            <v>5.1220986637482291</v>
          </cell>
          <cell r="U343">
            <v>2.8665363362476275</v>
          </cell>
          <cell r="V343">
            <v>130.07142857142858</v>
          </cell>
          <cell r="W343">
            <v>130.3857142857143</v>
          </cell>
          <cell r="X343">
            <v>92266.999999987718</v>
          </cell>
          <cell r="Y343">
            <v>20847.000000008506</v>
          </cell>
          <cell r="Z343">
            <v>71419.99999997922</v>
          </cell>
        </row>
        <row r="344">
          <cell r="A344" t="str">
            <v/>
          </cell>
          <cell r="B344">
            <v>16800</v>
          </cell>
          <cell r="C344">
            <v>508.21699999999998</v>
          </cell>
          <cell r="D344">
            <v>508.642</v>
          </cell>
          <cell r="E344">
            <v>507.65460000000087</v>
          </cell>
          <cell r="F344">
            <v>507.65460000000087</v>
          </cell>
          <cell r="G344">
            <v>502.43460000000084</v>
          </cell>
          <cell r="H344">
            <v>502.43460000000084</v>
          </cell>
          <cell r="I344">
            <v>505.49460000000084</v>
          </cell>
          <cell r="J344">
            <v>510.65460000000087</v>
          </cell>
          <cell r="K344">
            <v>2557.3551436555963</v>
          </cell>
          <cell r="L344">
            <v>1.2819999999999999E-3</v>
          </cell>
          <cell r="M344">
            <v>65</v>
          </cell>
          <cell r="N344">
            <v>3.06</v>
          </cell>
          <cell r="O344">
            <v>50</v>
          </cell>
          <cell r="P344">
            <v>2.16</v>
          </cell>
          <cell r="Q344" t="str">
            <v/>
          </cell>
          <cell r="R344">
            <v>4.9163179916317992</v>
          </cell>
          <cell r="S344">
            <v>3.523863209092891</v>
          </cell>
          <cell r="T344">
            <v>5.1220986637482291</v>
          </cell>
          <cell r="U344">
            <v>2.8665363362476275</v>
          </cell>
          <cell r="V344">
            <v>130.07142857142858</v>
          </cell>
          <cell r="W344">
            <v>130.3857142857143</v>
          </cell>
          <cell r="X344">
            <v>91512.999999987544</v>
          </cell>
          <cell r="Y344">
            <v>20033.000000008626</v>
          </cell>
          <cell r="Z344">
            <v>71479.999999978914</v>
          </cell>
        </row>
        <row r="345">
          <cell r="A345" t="str">
            <v/>
          </cell>
          <cell r="B345">
            <v>17000</v>
          </cell>
          <cell r="C345">
            <v>508.21699999999998</v>
          </cell>
          <cell r="D345">
            <v>508.23699999999997</v>
          </cell>
          <cell r="E345">
            <v>507.39820000000088</v>
          </cell>
          <cell r="F345">
            <v>507.39820000000088</v>
          </cell>
          <cell r="G345">
            <v>502.17820000000086</v>
          </cell>
          <cell r="H345">
            <v>502.17820000000086</v>
          </cell>
          <cell r="I345">
            <v>505.23820000000086</v>
          </cell>
          <cell r="J345">
            <v>510.39820000000088</v>
          </cell>
          <cell r="K345">
            <v>2557.3551436555963</v>
          </cell>
          <cell r="L345">
            <v>1.2819999999999999E-3</v>
          </cell>
          <cell r="M345">
            <v>65</v>
          </cell>
          <cell r="N345">
            <v>3.06</v>
          </cell>
          <cell r="O345">
            <v>50</v>
          </cell>
          <cell r="P345">
            <v>2.16</v>
          </cell>
          <cell r="Q345" t="str">
            <v/>
          </cell>
          <cell r="R345">
            <v>4.9163179916317992</v>
          </cell>
          <cell r="S345">
            <v>3.523863209092891</v>
          </cell>
          <cell r="T345">
            <v>5.1220986637482291</v>
          </cell>
          <cell r="U345">
            <v>2.8665363362476275</v>
          </cell>
          <cell r="V345">
            <v>130.07142857142858</v>
          </cell>
          <cell r="W345">
            <v>130.3857142857143</v>
          </cell>
          <cell r="X345">
            <v>89183.999999987253</v>
          </cell>
          <cell r="Y345">
            <v>20569.0000000088</v>
          </cell>
          <cell r="Z345">
            <v>68614.999999978449</v>
          </cell>
        </row>
        <row r="346">
          <cell r="A346" t="str">
            <v/>
          </cell>
          <cell r="B346">
            <v>17200</v>
          </cell>
          <cell r="C346">
            <v>508.08699999999999</v>
          </cell>
          <cell r="D346">
            <v>507.49199999999996</v>
          </cell>
          <cell r="E346">
            <v>507.1418000000009</v>
          </cell>
          <cell r="F346">
            <v>507.1418000000009</v>
          </cell>
          <cell r="G346">
            <v>501.92180000000087</v>
          </cell>
          <cell r="H346">
            <v>501.92180000000087</v>
          </cell>
          <cell r="I346">
            <v>504.98180000000087</v>
          </cell>
          <cell r="J346">
            <v>510.1418000000009</v>
          </cell>
          <cell r="K346">
            <v>2557.3551436555963</v>
          </cell>
          <cell r="L346">
            <v>1.2819999999999999E-3</v>
          </cell>
          <cell r="M346">
            <v>65</v>
          </cell>
          <cell r="N346">
            <v>3.06</v>
          </cell>
          <cell r="O346">
            <v>50</v>
          </cell>
          <cell r="P346">
            <v>2.16</v>
          </cell>
          <cell r="Q346" t="str">
            <v/>
          </cell>
          <cell r="R346">
            <v>4.9163179916317992</v>
          </cell>
          <cell r="S346">
            <v>3.523863209092891</v>
          </cell>
          <cell r="T346">
            <v>5.1220986637482291</v>
          </cell>
          <cell r="U346">
            <v>2.8665363362476275</v>
          </cell>
          <cell r="V346">
            <v>130.07142857142858</v>
          </cell>
          <cell r="W346">
            <v>130.3857142857143</v>
          </cell>
          <cell r="X346">
            <v>90379.999999987034</v>
          </cell>
          <cell r="Y346">
            <v>23405.000000009011</v>
          </cell>
          <cell r="Z346">
            <v>66974.999999978027</v>
          </cell>
        </row>
        <row r="347">
          <cell r="A347" t="str">
            <v/>
          </cell>
          <cell r="B347">
            <v>17400</v>
          </cell>
          <cell r="C347">
            <v>507.23700000000002</v>
          </cell>
          <cell r="D347">
            <v>507.17200000000003</v>
          </cell>
          <cell r="E347">
            <v>506.88540000000091</v>
          </cell>
          <cell r="F347">
            <v>506.88540000000091</v>
          </cell>
          <cell r="G347">
            <v>501.66540000000089</v>
          </cell>
          <cell r="H347">
            <v>501.66540000000089</v>
          </cell>
          <cell r="I347">
            <v>504.72540000000089</v>
          </cell>
          <cell r="J347">
            <v>509.88540000000091</v>
          </cell>
          <cell r="K347">
            <v>2557.3551436555963</v>
          </cell>
          <cell r="L347">
            <v>1.2819999999999999E-3</v>
          </cell>
          <cell r="M347">
            <v>65</v>
          </cell>
          <cell r="N347">
            <v>3.06</v>
          </cell>
          <cell r="O347">
            <v>50</v>
          </cell>
          <cell r="P347">
            <v>2.16</v>
          </cell>
          <cell r="Q347" t="str">
            <v/>
          </cell>
          <cell r="R347">
            <v>4.9163179916317992</v>
          </cell>
          <cell r="S347">
            <v>3.523863209092891</v>
          </cell>
          <cell r="T347">
            <v>5.1220986637482291</v>
          </cell>
          <cell r="U347">
            <v>2.8665363362476275</v>
          </cell>
          <cell r="V347">
            <v>130.07142857142858</v>
          </cell>
          <cell r="W347">
            <v>130.3857142857143</v>
          </cell>
          <cell r="X347">
            <v>87050.999999986801</v>
          </cell>
          <cell r="Y347">
            <v>25491.000000009193</v>
          </cell>
          <cell r="Z347">
            <v>61559.999999977605</v>
          </cell>
        </row>
        <row r="348">
          <cell r="A348" t="str">
            <v/>
          </cell>
          <cell r="B348">
            <v>17600</v>
          </cell>
          <cell r="C348">
            <v>507.41699999999997</v>
          </cell>
          <cell r="D348">
            <v>507.41700000000003</v>
          </cell>
          <cell r="E348">
            <v>506.62900000000093</v>
          </cell>
          <cell r="F348">
            <v>506.62900000000093</v>
          </cell>
          <cell r="G348">
            <v>501.4090000000009</v>
          </cell>
          <cell r="H348">
            <v>501.4090000000009</v>
          </cell>
          <cell r="I348">
            <v>504.4690000000009</v>
          </cell>
          <cell r="J348">
            <v>509.62900000000093</v>
          </cell>
          <cell r="K348">
            <v>2557.3551436555963</v>
          </cell>
          <cell r="L348">
            <v>1.2819999999999999E-3</v>
          </cell>
          <cell r="M348">
            <v>65</v>
          </cell>
          <cell r="N348">
            <v>3.06</v>
          </cell>
          <cell r="O348">
            <v>50</v>
          </cell>
          <cell r="P348">
            <v>2.16</v>
          </cell>
          <cell r="Q348" t="str">
            <v/>
          </cell>
          <cell r="R348">
            <v>4.9163179916317992</v>
          </cell>
          <cell r="S348">
            <v>3.523863209092891</v>
          </cell>
          <cell r="T348">
            <v>5.1220986637482291</v>
          </cell>
          <cell r="U348">
            <v>2.8665363362476275</v>
          </cell>
          <cell r="V348">
            <v>130.07142857142858</v>
          </cell>
          <cell r="W348">
            <v>130.3857142857143</v>
          </cell>
          <cell r="X348">
            <v>87146.999999986423</v>
          </cell>
          <cell r="Y348">
            <v>23977.00000000924</v>
          </cell>
          <cell r="Z348">
            <v>63169.999999977183</v>
          </cell>
        </row>
        <row r="349">
          <cell r="A349" t="str">
            <v/>
          </cell>
          <cell r="B349">
            <v>17800</v>
          </cell>
          <cell r="C349">
            <v>507.41699999999997</v>
          </cell>
          <cell r="D349">
            <v>507.56700000000001</v>
          </cell>
          <cell r="E349">
            <v>506.37260000000094</v>
          </cell>
          <cell r="F349">
            <v>506.37260000000094</v>
          </cell>
          <cell r="G349">
            <v>501.15260000000092</v>
          </cell>
          <cell r="H349">
            <v>501.15260000000092</v>
          </cell>
          <cell r="I349">
            <v>504.21260000000092</v>
          </cell>
          <cell r="J349">
            <v>509.37260000000094</v>
          </cell>
          <cell r="K349">
            <v>2557.3551436555963</v>
          </cell>
          <cell r="L349">
            <v>1.2819999999999999E-3</v>
          </cell>
          <cell r="M349">
            <v>65</v>
          </cell>
          <cell r="N349">
            <v>3.06</v>
          </cell>
          <cell r="O349">
            <v>50</v>
          </cell>
          <cell r="P349">
            <v>2.16</v>
          </cell>
          <cell r="Q349" t="str">
            <v/>
          </cell>
          <cell r="R349">
            <v>4.9163179916317992</v>
          </cell>
          <cell r="S349">
            <v>3.523863209092891</v>
          </cell>
          <cell r="T349">
            <v>5.1220986637482291</v>
          </cell>
          <cell r="U349">
            <v>2.8665363362476275</v>
          </cell>
          <cell r="V349">
            <v>130.07142857142858</v>
          </cell>
          <cell r="W349">
            <v>130.3857142857143</v>
          </cell>
          <cell r="X349">
            <v>91942.999999986205</v>
          </cell>
          <cell r="Y349">
            <v>21602.480000010102</v>
          </cell>
          <cell r="Z349">
            <v>70340.519999976095</v>
          </cell>
        </row>
        <row r="350">
          <cell r="A350" t="str">
            <v/>
          </cell>
          <cell r="B350">
            <v>18000</v>
          </cell>
          <cell r="C350">
            <v>507.017</v>
          </cell>
          <cell r="D350">
            <v>506.37199999999996</v>
          </cell>
          <cell r="E350">
            <v>506.11620000000096</v>
          </cell>
          <cell r="F350">
            <v>506.11620000000096</v>
          </cell>
          <cell r="G350">
            <v>500.89620000000093</v>
          </cell>
          <cell r="H350">
            <v>500.89620000000093</v>
          </cell>
          <cell r="I350">
            <v>503.95620000000093</v>
          </cell>
          <cell r="J350">
            <v>509.11620000000096</v>
          </cell>
          <cell r="K350">
            <v>2557.3551436555963</v>
          </cell>
          <cell r="L350">
            <v>1.2819999999999999E-3</v>
          </cell>
          <cell r="M350">
            <v>65</v>
          </cell>
          <cell r="N350">
            <v>3.06</v>
          </cell>
          <cell r="O350">
            <v>50</v>
          </cell>
          <cell r="P350">
            <v>2.16</v>
          </cell>
          <cell r="Q350" t="str">
            <v/>
          </cell>
          <cell r="R350">
            <v>4.9163179916317992</v>
          </cell>
          <cell r="S350">
            <v>3.523863209092891</v>
          </cell>
          <cell r="T350">
            <v>5.1220986637482291</v>
          </cell>
          <cell r="U350">
            <v>2.8665363362476275</v>
          </cell>
          <cell r="V350">
            <v>130.07142857142858</v>
          </cell>
          <cell r="W350">
            <v>130.3857142857143</v>
          </cell>
          <cell r="X350">
            <v>87888.999999986045</v>
          </cell>
          <cell r="Y350">
            <v>20252.760000009945</v>
          </cell>
          <cell r="Z350">
            <v>67636.239999976096</v>
          </cell>
        </row>
        <row r="351">
          <cell r="A351" t="str">
            <v/>
          </cell>
          <cell r="B351">
            <v>18200</v>
          </cell>
          <cell r="C351">
            <v>506.81700000000001</v>
          </cell>
          <cell r="D351">
            <v>506.77699999999999</v>
          </cell>
          <cell r="E351">
            <v>505.85980000000097</v>
          </cell>
          <cell r="F351">
            <v>505.85980000000097</v>
          </cell>
          <cell r="G351">
            <v>500.63980000000095</v>
          </cell>
          <cell r="H351">
            <v>500.63980000000095</v>
          </cell>
          <cell r="I351">
            <v>503.69980000000095</v>
          </cell>
          <cell r="J351">
            <v>508.85980000000097</v>
          </cell>
          <cell r="K351">
            <v>2557.3551436555963</v>
          </cell>
          <cell r="L351">
            <v>1.2819999999999999E-3</v>
          </cell>
          <cell r="M351">
            <v>65</v>
          </cell>
          <cell r="N351">
            <v>3.06</v>
          </cell>
          <cell r="O351">
            <v>50</v>
          </cell>
          <cell r="P351">
            <v>2.16</v>
          </cell>
          <cell r="Q351" t="str">
            <v/>
          </cell>
          <cell r="R351">
            <v>4.9163179916317992</v>
          </cell>
          <cell r="S351">
            <v>3.523863209092891</v>
          </cell>
          <cell r="T351">
            <v>5.1220986637482291</v>
          </cell>
          <cell r="U351">
            <v>2.8665363362476275</v>
          </cell>
          <cell r="V351">
            <v>130.07142857142858</v>
          </cell>
          <cell r="W351">
            <v>130.3857142857143</v>
          </cell>
          <cell r="X351">
            <v>87334.999999985856</v>
          </cell>
          <cell r="Y351">
            <v>19874.280000009352</v>
          </cell>
          <cell r="Z351">
            <v>67460.7199999765</v>
          </cell>
        </row>
        <row r="352">
          <cell r="A352" t="str">
            <v/>
          </cell>
          <cell r="B352">
            <v>18400</v>
          </cell>
          <cell r="C352">
            <v>506.29199999999997</v>
          </cell>
          <cell r="D352">
            <v>506.60199999999998</v>
          </cell>
          <cell r="E352">
            <v>505.60340000000099</v>
          </cell>
          <cell r="F352">
            <v>505.60340000000099</v>
          </cell>
          <cell r="G352">
            <v>500.38340000000096</v>
          </cell>
          <cell r="H352">
            <v>500.38340000000096</v>
          </cell>
          <cell r="I352">
            <v>503.44340000000096</v>
          </cell>
          <cell r="J352">
            <v>508.60340000000099</v>
          </cell>
          <cell r="K352">
            <v>2557.3551436555963</v>
          </cell>
          <cell r="L352">
            <v>1.2819999999999999E-3</v>
          </cell>
          <cell r="M352">
            <v>65</v>
          </cell>
          <cell r="N352">
            <v>3.06</v>
          </cell>
          <cell r="O352">
            <v>50</v>
          </cell>
          <cell r="P352">
            <v>2.16</v>
          </cell>
          <cell r="Q352" t="str">
            <v/>
          </cell>
          <cell r="R352">
            <v>4.9163179916317992</v>
          </cell>
          <cell r="S352">
            <v>3.523863209092891</v>
          </cell>
          <cell r="T352">
            <v>5.1220986637482291</v>
          </cell>
          <cell r="U352">
            <v>2.8665363362476275</v>
          </cell>
          <cell r="V352">
            <v>130.07142857142858</v>
          </cell>
          <cell r="W352">
            <v>130.3857142857143</v>
          </cell>
          <cell r="X352">
            <v>90443.499999985594</v>
          </cell>
          <cell r="Y352">
            <v>20921.000000009826</v>
          </cell>
          <cell r="Z352">
            <v>69522.499999975771</v>
          </cell>
        </row>
        <row r="353">
          <cell r="A353" t="str">
            <v/>
          </cell>
          <cell r="B353">
            <v>18600</v>
          </cell>
          <cell r="C353">
            <v>506.19200000000001</v>
          </cell>
          <cell r="D353">
            <v>506.49200000000002</v>
          </cell>
          <cell r="E353">
            <v>505.347000000001</v>
          </cell>
          <cell r="F353">
            <v>505.347000000001</v>
          </cell>
          <cell r="G353">
            <v>500.12700000000098</v>
          </cell>
          <cell r="H353">
            <v>500.12700000000098</v>
          </cell>
          <cell r="I353">
            <v>503.18700000000098</v>
          </cell>
          <cell r="J353">
            <v>508.347000000001</v>
          </cell>
          <cell r="K353">
            <v>2557.3551436555963</v>
          </cell>
          <cell r="L353">
            <v>1.2819999999999999E-3</v>
          </cell>
          <cell r="M353">
            <v>65</v>
          </cell>
          <cell r="N353">
            <v>3.06</v>
          </cell>
          <cell r="O353">
            <v>50</v>
          </cell>
          <cell r="P353">
            <v>2.16</v>
          </cell>
          <cell r="Q353" t="str">
            <v/>
          </cell>
          <cell r="R353">
            <v>4.9163179916317992</v>
          </cell>
          <cell r="S353">
            <v>3.523863209092891</v>
          </cell>
          <cell r="T353">
            <v>5.1220986637482291</v>
          </cell>
          <cell r="U353">
            <v>2.8665363362476275</v>
          </cell>
          <cell r="V353">
            <v>130.07142857142858</v>
          </cell>
          <cell r="W353">
            <v>130.3857142857143</v>
          </cell>
          <cell r="X353">
            <v>90304.499999985186</v>
          </cell>
          <cell r="Y353">
            <v>19775.500000009659</v>
          </cell>
          <cell r="Z353">
            <v>70528.999999975524</v>
          </cell>
        </row>
        <row r="354">
          <cell r="A354" t="str">
            <v/>
          </cell>
          <cell r="B354">
            <v>18800</v>
          </cell>
          <cell r="C354">
            <v>506.49200000000002</v>
          </cell>
          <cell r="D354">
            <v>506.39699999999999</v>
          </cell>
          <cell r="E354">
            <v>505.09060000000102</v>
          </cell>
          <cell r="F354">
            <v>505.09060000000102</v>
          </cell>
          <cell r="G354">
            <v>499.87060000000099</v>
          </cell>
          <cell r="H354">
            <v>499.87060000000099</v>
          </cell>
          <cell r="I354">
            <v>502.93060000000099</v>
          </cell>
          <cell r="J354">
            <v>508.09060000000102</v>
          </cell>
          <cell r="K354">
            <v>2557.3551436555963</v>
          </cell>
          <cell r="L354">
            <v>1.2819999999999999E-3</v>
          </cell>
          <cell r="M354">
            <v>65</v>
          </cell>
          <cell r="N354">
            <v>3.06</v>
          </cell>
          <cell r="O354">
            <v>50</v>
          </cell>
          <cell r="P354">
            <v>2.16</v>
          </cell>
          <cell r="Q354" t="str">
            <v/>
          </cell>
          <cell r="R354">
            <v>4.9163179916317992</v>
          </cell>
          <cell r="S354">
            <v>3.523863209092891</v>
          </cell>
          <cell r="T354">
            <v>5.1220986637482291</v>
          </cell>
          <cell r="U354">
            <v>2.8665363362476275</v>
          </cell>
          <cell r="V354">
            <v>130.07142857142858</v>
          </cell>
          <cell r="W354">
            <v>130.3857142857143</v>
          </cell>
          <cell r="X354">
            <v>101202.53333331793</v>
          </cell>
          <cell r="Y354">
            <v>17061.500000009801</v>
          </cell>
          <cell r="Z354">
            <v>84141.033333308122</v>
          </cell>
        </row>
        <row r="355">
          <cell r="A355" t="str">
            <v/>
          </cell>
          <cell r="B355">
            <v>19000</v>
          </cell>
          <cell r="C355">
            <v>507.072</v>
          </cell>
          <cell r="D355">
            <v>506.62700000000001</v>
          </cell>
          <cell r="E355">
            <v>504.83420000000103</v>
          </cell>
          <cell r="F355">
            <v>504.83420000000103</v>
          </cell>
          <cell r="G355">
            <v>499.61420000000101</v>
          </cell>
          <cell r="H355">
            <v>499.61420000000101</v>
          </cell>
          <cell r="I355">
            <v>502.67420000000101</v>
          </cell>
          <cell r="J355">
            <v>507.83420000000103</v>
          </cell>
          <cell r="K355">
            <v>2557.3551436555963</v>
          </cell>
          <cell r="L355">
            <v>1.2819999999999999E-3</v>
          </cell>
          <cell r="M355">
            <v>65</v>
          </cell>
          <cell r="N355">
            <v>3.06</v>
          </cell>
          <cell r="O355">
            <v>50</v>
          </cell>
          <cell r="P355">
            <v>2.16</v>
          </cell>
          <cell r="Q355" t="str">
            <v/>
          </cell>
          <cell r="R355">
            <v>4.9163179916317992</v>
          </cell>
          <cell r="S355">
            <v>3.523863209092891</v>
          </cell>
          <cell r="T355">
            <v>5.1220986637482291</v>
          </cell>
          <cell r="U355">
            <v>2.8665363362476275</v>
          </cell>
          <cell r="V355">
            <v>130.07142857142858</v>
          </cell>
          <cell r="W355">
            <v>130.3857142857143</v>
          </cell>
          <cell r="X355">
            <v>110996.03333331781</v>
          </cell>
          <cell r="Y355">
            <v>11539.560000010033</v>
          </cell>
          <cell r="Z355">
            <v>99456.473333307775</v>
          </cell>
        </row>
        <row r="356">
          <cell r="A356" t="str">
            <v/>
          </cell>
          <cell r="B356">
            <v>19200</v>
          </cell>
          <cell r="C356">
            <v>507.17399999999998</v>
          </cell>
          <cell r="D356">
            <v>507.07400000000001</v>
          </cell>
          <cell r="E356">
            <v>504.57780000000105</v>
          </cell>
          <cell r="F356">
            <v>504.57780000000105</v>
          </cell>
          <cell r="G356">
            <v>499.35780000000102</v>
          </cell>
          <cell r="H356">
            <v>499.35780000000102</v>
          </cell>
          <cell r="I356">
            <v>502.41780000000102</v>
          </cell>
          <cell r="J356">
            <v>507.57780000000105</v>
          </cell>
          <cell r="K356">
            <v>2557.3551436555963</v>
          </cell>
          <cell r="L356">
            <v>1.2819999999999999E-3</v>
          </cell>
          <cell r="M356">
            <v>65</v>
          </cell>
          <cell r="N356">
            <v>3.06</v>
          </cell>
          <cell r="O356">
            <v>50</v>
          </cell>
          <cell r="P356">
            <v>2.16</v>
          </cell>
          <cell r="Q356" t="str">
            <v/>
          </cell>
          <cell r="R356">
            <v>4.9163179916317992</v>
          </cell>
          <cell r="S356">
            <v>3.523863209092891</v>
          </cell>
          <cell r="T356">
            <v>5.1220986637482291</v>
          </cell>
          <cell r="U356">
            <v>2.8665363362476275</v>
          </cell>
          <cell r="V356">
            <v>130.07142857142858</v>
          </cell>
          <cell r="W356">
            <v>130.3857142857143</v>
          </cell>
          <cell r="X356">
            <v>114579.99999998465</v>
          </cell>
          <cell r="Y356">
            <v>5565.5600000101003</v>
          </cell>
          <cell r="Z356">
            <v>109014.43999997455</v>
          </cell>
        </row>
        <row r="357">
          <cell r="A357" t="str">
            <v/>
          </cell>
          <cell r="B357">
            <v>19400</v>
          </cell>
          <cell r="C357">
            <v>507.154</v>
          </cell>
          <cell r="D357">
            <v>507.524</v>
          </cell>
          <cell r="E357">
            <v>504.32140000000106</v>
          </cell>
          <cell r="F357">
            <v>504.32140000000106</v>
          </cell>
          <cell r="G357">
            <v>499.10140000000104</v>
          </cell>
          <cell r="H357">
            <v>499.10140000000104</v>
          </cell>
          <cell r="I357">
            <v>502.16140000000104</v>
          </cell>
          <cell r="J357">
            <v>507.32140000000106</v>
          </cell>
          <cell r="K357">
            <v>2557.3551436555963</v>
          </cell>
          <cell r="L357">
            <v>1.2819999999999999E-3</v>
          </cell>
          <cell r="M357">
            <v>65</v>
          </cell>
          <cell r="N357">
            <v>3.06</v>
          </cell>
          <cell r="O357">
            <v>50</v>
          </cell>
          <cell r="P357">
            <v>2.16</v>
          </cell>
          <cell r="Q357" t="str">
            <v/>
          </cell>
          <cell r="R357">
            <v>4.9163179916317992</v>
          </cell>
          <cell r="S357">
            <v>3.523863209092891</v>
          </cell>
          <cell r="T357">
            <v>5.1220986637482291</v>
          </cell>
          <cell r="U357">
            <v>2.8665363362476275</v>
          </cell>
          <cell r="V357">
            <v>130.07142857142858</v>
          </cell>
          <cell r="W357">
            <v>130.3857142857143</v>
          </cell>
          <cell r="X357">
            <v>118790.99999998443</v>
          </cell>
          <cell r="Y357">
            <v>3939.6300000103392</v>
          </cell>
          <cell r="Z357">
            <v>114851.36999997409</v>
          </cell>
        </row>
        <row r="358">
          <cell r="A358" t="str">
            <v/>
          </cell>
          <cell r="B358">
            <v>19600</v>
          </cell>
          <cell r="C358">
            <v>505.74400000000003</v>
          </cell>
          <cell r="D358">
            <v>505.69900000000001</v>
          </cell>
          <cell r="E358">
            <v>504.06500000000108</v>
          </cell>
          <cell r="F358">
            <v>504.06500000000108</v>
          </cell>
          <cell r="G358">
            <v>498.84500000000105</v>
          </cell>
          <cell r="H358">
            <v>498.84500000000105</v>
          </cell>
          <cell r="I358">
            <v>501.90500000000105</v>
          </cell>
          <cell r="J358">
            <v>507.06500000000108</v>
          </cell>
          <cell r="K358">
            <v>2557.3551436555963</v>
          </cell>
          <cell r="L358">
            <v>1.2819999999999999E-3</v>
          </cell>
          <cell r="M358">
            <v>65</v>
          </cell>
          <cell r="N358">
            <v>3.06</v>
          </cell>
          <cell r="O358">
            <v>50</v>
          </cell>
          <cell r="P358">
            <v>2.16</v>
          </cell>
          <cell r="Q358" t="str">
            <v/>
          </cell>
          <cell r="R358">
            <v>4.9163179916317992</v>
          </cell>
          <cell r="S358">
            <v>3.523863209092891</v>
          </cell>
          <cell r="T358">
            <v>5.1220986637482291</v>
          </cell>
          <cell r="U358">
            <v>2.8665363362476275</v>
          </cell>
          <cell r="V358">
            <v>130.07142857142858</v>
          </cell>
          <cell r="W358">
            <v>130.3857142857143</v>
          </cell>
          <cell r="X358">
            <v>112011.99999998437</v>
          </cell>
          <cell r="Y358">
            <v>8375.6300000105166</v>
          </cell>
          <cell r="Z358">
            <v>103636.36999997386</v>
          </cell>
        </row>
        <row r="359">
          <cell r="A359" t="str">
            <v/>
          </cell>
          <cell r="B359">
            <v>19757</v>
          </cell>
          <cell r="C359">
            <v>505.601</v>
          </cell>
          <cell r="D359">
            <v>505.476</v>
          </cell>
          <cell r="E359">
            <v>503.86372600000107</v>
          </cell>
          <cell r="F359">
            <v>503.86372600000107</v>
          </cell>
          <cell r="G359">
            <v>498.64372600000104</v>
          </cell>
          <cell r="H359">
            <v>498.64372600000104</v>
          </cell>
          <cell r="I359">
            <v>501.70372600000104</v>
          </cell>
          <cell r="J359">
            <v>506.86372600000107</v>
          </cell>
          <cell r="K359">
            <v>2557.3551436555963</v>
          </cell>
          <cell r="L359">
            <v>1.2819999999999999E-3</v>
          </cell>
          <cell r="M359">
            <v>65</v>
          </cell>
          <cell r="N359">
            <v>3.06</v>
          </cell>
          <cell r="O359">
            <v>50</v>
          </cell>
          <cell r="P359">
            <v>2.16</v>
          </cell>
          <cell r="Q359" t="str">
            <v/>
          </cell>
          <cell r="R359">
            <v>4.9163179916317992</v>
          </cell>
          <cell r="S359">
            <v>3.523863209092891</v>
          </cell>
          <cell r="T359">
            <v>5.1220986637482291</v>
          </cell>
          <cell r="U359">
            <v>2.8665363362476275</v>
          </cell>
          <cell r="V359">
            <v>130.07142857142858</v>
          </cell>
          <cell r="W359">
            <v>130.3857142857143</v>
          </cell>
          <cell r="X359">
            <v>81833.93817498775</v>
          </cell>
          <cell r="Y359">
            <v>9375.7495500083314</v>
          </cell>
          <cell r="Z359">
            <v>72458.188624979419</v>
          </cell>
        </row>
        <row r="360">
          <cell r="A360" t="str">
            <v/>
          </cell>
          <cell r="B360">
            <v>19800</v>
          </cell>
          <cell r="C360">
            <v>505.55099999999999</v>
          </cell>
          <cell r="D360">
            <v>505.24099999999999</v>
          </cell>
          <cell r="E360">
            <v>503.80860000000109</v>
          </cell>
          <cell r="F360">
            <v>503.80860000000109</v>
          </cell>
          <cell r="G360">
            <v>498.58860000000107</v>
          </cell>
          <cell r="H360">
            <v>498.58860000000107</v>
          </cell>
          <cell r="I360">
            <v>501.64860000000107</v>
          </cell>
          <cell r="J360">
            <v>506.80860000000109</v>
          </cell>
          <cell r="K360">
            <v>2557.3551436555963</v>
          </cell>
          <cell r="L360">
            <v>1.2819999999999999E-3</v>
          </cell>
          <cell r="M360">
            <v>65</v>
          </cell>
          <cell r="N360">
            <v>3.06</v>
          </cell>
          <cell r="O360">
            <v>50</v>
          </cell>
          <cell r="P360">
            <v>2.16</v>
          </cell>
          <cell r="Q360" t="str">
            <v/>
          </cell>
          <cell r="R360">
            <v>4.9163179916317992</v>
          </cell>
          <cell r="S360">
            <v>3.523863209092891</v>
          </cell>
          <cell r="T360">
            <v>5.1220986637482291</v>
          </cell>
          <cell r="U360">
            <v>2.8665363362476275</v>
          </cell>
          <cell r="V360">
            <v>130.07142857142858</v>
          </cell>
          <cell r="W360">
            <v>130.3857142857143</v>
          </cell>
          <cell r="X360">
            <v>22509.97432499662</v>
          </cell>
          <cell r="Y360">
            <v>2494.3504500023159</v>
          </cell>
          <cell r="Z360">
            <v>20015.623874994304</v>
          </cell>
        </row>
        <row r="361">
          <cell r="A361" t="str">
            <v/>
          </cell>
          <cell r="B361">
            <v>20000</v>
          </cell>
          <cell r="C361">
            <v>505.721</v>
          </cell>
          <cell r="D361">
            <v>505.65100000000001</v>
          </cell>
          <cell r="E361">
            <v>503.55220000000111</v>
          </cell>
          <cell r="F361">
            <v>503.55220000000111</v>
          </cell>
          <cell r="G361">
            <v>498.33220000000108</v>
          </cell>
          <cell r="H361">
            <v>498.33220000000108</v>
          </cell>
          <cell r="I361">
            <v>501.39220000000108</v>
          </cell>
          <cell r="J361">
            <v>506.55220000000111</v>
          </cell>
          <cell r="K361">
            <v>2557.3551436555963</v>
          </cell>
          <cell r="L361">
            <v>1.2819999999999999E-3</v>
          </cell>
          <cell r="M361">
            <v>65</v>
          </cell>
          <cell r="N361">
            <v>3.06</v>
          </cell>
          <cell r="O361">
            <v>50</v>
          </cell>
          <cell r="P361">
            <v>2.16</v>
          </cell>
          <cell r="Q361" t="str">
            <v/>
          </cell>
          <cell r="R361">
            <v>4.9163179916317992</v>
          </cell>
          <cell r="S361">
            <v>3.523863209092891</v>
          </cell>
          <cell r="T361">
            <v>5.1220986637482291</v>
          </cell>
          <cell r="U361">
            <v>2.8665363362476275</v>
          </cell>
          <cell r="V361">
            <v>130.07142857142858</v>
          </cell>
          <cell r="W361">
            <v>130.3857142857143</v>
          </cell>
          <cell r="X361">
            <v>107908.99999998388</v>
          </cell>
          <cell r="Y361">
            <v>10294.000000011039</v>
          </cell>
          <cell r="Z361">
            <v>97614.999999972832</v>
          </cell>
        </row>
        <row r="362">
          <cell r="A362" t="str">
            <v/>
          </cell>
          <cell r="B362">
            <v>20026</v>
          </cell>
          <cell r="C362">
            <v>505.70100000000002</v>
          </cell>
          <cell r="D362">
            <v>505.71600000000001</v>
          </cell>
          <cell r="E362">
            <v>503.51886800000113</v>
          </cell>
          <cell r="F362">
            <v>503.51886800000113</v>
          </cell>
          <cell r="G362">
            <v>498.29886800000111</v>
          </cell>
          <cell r="H362">
            <v>498.29886800000111</v>
          </cell>
          <cell r="I362">
            <v>501.35886800000111</v>
          </cell>
          <cell r="J362">
            <v>506.51886800000113</v>
          </cell>
          <cell r="K362">
            <v>2557.3551436555963</v>
          </cell>
          <cell r="L362">
            <v>1.2819999999999999E-3</v>
          </cell>
          <cell r="M362">
            <v>65</v>
          </cell>
          <cell r="N362">
            <v>3.06</v>
          </cell>
          <cell r="O362">
            <v>50</v>
          </cell>
          <cell r="P362">
            <v>2.16</v>
          </cell>
          <cell r="Q362" t="str">
            <v/>
          </cell>
          <cell r="R362">
            <v>4.9163179916317992</v>
          </cell>
          <cell r="S362">
            <v>3.523863209092891</v>
          </cell>
          <cell r="T362">
            <v>5.1220986637482291</v>
          </cell>
          <cell r="U362">
            <v>2.8665363362476275</v>
          </cell>
          <cell r="V362">
            <v>130.07142857142858</v>
          </cell>
          <cell r="W362">
            <v>130.3857142857143</v>
          </cell>
          <cell r="X362">
            <v>14456.908699997877</v>
          </cell>
          <cell r="Y362">
            <v>922.39420000146595</v>
          </cell>
          <cell r="Z362">
            <v>13534.51449999641</v>
          </cell>
        </row>
        <row r="363">
          <cell r="A363" t="str">
            <v/>
          </cell>
          <cell r="B363">
            <v>20200</v>
          </cell>
          <cell r="C363">
            <v>505.70100000000002</v>
          </cell>
          <cell r="D363">
            <v>505.46550000000002</v>
          </cell>
          <cell r="E363">
            <v>503.29580000000112</v>
          </cell>
          <cell r="F363">
            <v>503.29580000000112</v>
          </cell>
          <cell r="G363">
            <v>498.0758000000011</v>
          </cell>
          <cell r="H363">
            <v>498.0758000000011</v>
          </cell>
          <cell r="I363">
            <v>501.1358000000011</v>
          </cell>
          <cell r="J363">
            <v>506.29580000000112</v>
          </cell>
          <cell r="K363">
            <v>2557.3551436555963</v>
          </cell>
          <cell r="L363">
            <v>1.2819999999999999E-3</v>
          </cell>
          <cell r="M363">
            <v>65</v>
          </cell>
          <cell r="N363">
            <v>3.06</v>
          </cell>
          <cell r="O363">
            <v>50</v>
          </cell>
          <cell r="P363">
            <v>2.16</v>
          </cell>
          <cell r="Q363" t="str">
            <v/>
          </cell>
          <cell r="R363">
            <v>4.9163179916317992</v>
          </cell>
          <cell r="S363">
            <v>3.523863209092891</v>
          </cell>
          <cell r="T363">
            <v>5.1220986637482291</v>
          </cell>
          <cell r="U363">
            <v>2.8665363362476275</v>
          </cell>
          <cell r="V363">
            <v>130.07142857142858</v>
          </cell>
          <cell r="W363">
            <v>130.3857142857143</v>
          </cell>
          <cell r="X363">
            <v>98053.341299985914</v>
          </cell>
          <cell r="Y363">
            <v>5492.605800009851</v>
          </cell>
          <cell r="Z363">
            <v>92560.735499976057</v>
          </cell>
        </row>
        <row r="364">
          <cell r="A364" t="str">
            <v/>
          </cell>
          <cell r="B364">
            <v>20200</v>
          </cell>
          <cell r="C364">
            <v>505.70100000000002</v>
          </cell>
          <cell r="D364">
            <v>505.416</v>
          </cell>
          <cell r="E364">
            <v>503.29580000000112</v>
          </cell>
          <cell r="F364">
            <v>503.29580000000112</v>
          </cell>
          <cell r="G364">
            <v>498.0758000000011</v>
          </cell>
          <cell r="H364">
            <v>498.0758000000011</v>
          </cell>
          <cell r="I364">
            <v>501.1358000000011</v>
          </cell>
          <cell r="J364">
            <v>506.29580000000112</v>
          </cell>
          <cell r="K364">
            <v>2557.3551436555963</v>
          </cell>
          <cell r="L364">
            <v>1.2819999999999999E-3</v>
          </cell>
          <cell r="M364">
            <v>65</v>
          </cell>
          <cell r="N364">
            <v>3.06</v>
          </cell>
          <cell r="O364">
            <v>50</v>
          </cell>
          <cell r="P364">
            <v>2.16</v>
          </cell>
          <cell r="Q364" t="str">
            <v/>
          </cell>
          <cell r="R364">
            <v>4.9163179916317992</v>
          </cell>
          <cell r="S364">
            <v>3.523863209092891</v>
          </cell>
          <cell r="T364">
            <v>5.1220986637482291</v>
          </cell>
          <cell r="U364">
            <v>2.8665363362476275</v>
          </cell>
          <cell r="V364">
            <v>130.07142857142858</v>
          </cell>
          <cell r="W364">
            <v>130.3857142857143</v>
          </cell>
          <cell r="X364">
            <v>0</v>
          </cell>
          <cell r="Y364">
            <v>0</v>
          </cell>
          <cell r="Z364">
            <v>0</v>
          </cell>
        </row>
        <row r="365">
          <cell r="A365" t="str">
            <v/>
          </cell>
          <cell r="B365">
            <v>20400</v>
          </cell>
          <cell r="C365">
            <v>504.90100000000001</v>
          </cell>
          <cell r="D365">
            <v>505.30099999999999</v>
          </cell>
          <cell r="E365">
            <v>503.03940000000114</v>
          </cell>
          <cell r="F365">
            <v>503.03940000000114</v>
          </cell>
          <cell r="G365">
            <v>497.81940000000111</v>
          </cell>
          <cell r="H365">
            <v>497.81940000000111</v>
          </cell>
          <cell r="I365">
            <v>500.87940000000111</v>
          </cell>
          <cell r="J365">
            <v>506.03940000000114</v>
          </cell>
          <cell r="K365">
            <v>2557.3551436555963</v>
          </cell>
          <cell r="L365">
            <v>1.2819999999999999E-3</v>
          </cell>
          <cell r="M365">
            <v>65</v>
          </cell>
          <cell r="N365">
            <v>3.06</v>
          </cell>
          <cell r="O365">
            <v>50</v>
          </cell>
          <cell r="P365">
            <v>2.16</v>
          </cell>
          <cell r="Q365" t="str">
            <v/>
          </cell>
          <cell r="R365">
            <v>4.9163179916317992</v>
          </cell>
          <cell r="S365">
            <v>3.523863209092891</v>
          </cell>
          <cell r="T365">
            <v>5.1220986637482291</v>
          </cell>
          <cell r="U365">
            <v>2.8665363362476275</v>
          </cell>
          <cell r="V365">
            <v>130.07142857142858</v>
          </cell>
          <cell r="W365">
            <v>130.3857142857143</v>
          </cell>
          <cell r="X365">
            <v>110800.99999998351</v>
          </cell>
          <cell r="Y365">
            <v>6916.0000000111668</v>
          </cell>
          <cell r="Z365">
            <v>103884.99999997235</v>
          </cell>
        </row>
        <row r="366">
          <cell r="A366" t="str">
            <v/>
          </cell>
          <cell r="B366">
            <v>20600</v>
          </cell>
          <cell r="C366">
            <v>503.58100000000002</v>
          </cell>
          <cell r="D366">
            <v>504.19100000000003</v>
          </cell>
          <cell r="E366">
            <v>502.78300000000115</v>
          </cell>
          <cell r="F366">
            <v>502.78300000000115</v>
          </cell>
          <cell r="G366">
            <v>497.56300000000113</v>
          </cell>
          <cell r="H366">
            <v>497.56300000000113</v>
          </cell>
          <cell r="I366">
            <v>500.62300000000113</v>
          </cell>
          <cell r="J366">
            <v>505.78300000000115</v>
          </cell>
          <cell r="K366">
            <v>2557.3551436555963</v>
          </cell>
          <cell r="L366">
            <v>1.2819999999999999E-3</v>
          </cell>
          <cell r="M366">
            <v>65</v>
          </cell>
          <cell r="N366">
            <v>3.06</v>
          </cell>
          <cell r="O366">
            <v>50</v>
          </cell>
          <cell r="P366">
            <v>2.16</v>
          </cell>
          <cell r="Q366" t="str">
            <v/>
          </cell>
          <cell r="R366">
            <v>4.9163179916317992</v>
          </cell>
          <cell r="S366">
            <v>3.523863209092891</v>
          </cell>
          <cell r="T366">
            <v>5.1220986637482291</v>
          </cell>
          <cell r="U366">
            <v>2.8665363362476275</v>
          </cell>
          <cell r="V366">
            <v>130.07142857142858</v>
          </cell>
          <cell r="W366">
            <v>130.3857142857143</v>
          </cell>
          <cell r="X366">
            <v>99246.999999983091</v>
          </cell>
          <cell r="Y366">
            <v>13902.000000011441</v>
          </cell>
          <cell r="Z366">
            <v>85344.999999971653</v>
          </cell>
        </row>
        <row r="367">
          <cell r="A367" t="str">
            <v/>
          </cell>
          <cell r="B367">
            <v>20800</v>
          </cell>
          <cell r="C367">
            <v>503.38099999999997</v>
          </cell>
          <cell r="D367">
            <v>503.27100000000002</v>
          </cell>
          <cell r="E367">
            <v>502.52660000000117</v>
          </cell>
          <cell r="F367">
            <v>502.52660000000117</v>
          </cell>
          <cell r="G367">
            <v>497.30660000000114</v>
          </cell>
          <cell r="H367">
            <v>497.30660000000114</v>
          </cell>
          <cell r="I367">
            <v>500.36660000000114</v>
          </cell>
          <cell r="J367">
            <v>505.52660000000117</v>
          </cell>
          <cell r="K367">
            <v>2557.3551436555963</v>
          </cell>
          <cell r="L367">
            <v>1.2819999999999999E-3</v>
          </cell>
          <cell r="M367">
            <v>65</v>
          </cell>
          <cell r="N367">
            <v>3.06</v>
          </cell>
          <cell r="O367">
            <v>50</v>
          </cell>
          <cell r="P367">
            <v>2.16</v>
          </cell>
          <cell r="Q367" t="str">
            <v/>
          </cell>
          <cell r="R367">
            <v>4.9163179916317992</v>
          </cell>
          <cell r="S367">
            <v>3.523863209092891</v>
          </cell>
          <cell r="T367">
            <v>5.1220986637482291</v>
          </cell>
          <cell r="U367">
            <v>2.8665363362476275</v>
          </cell>
          <cell r="V367">
            <v>130.07142857142858</v>
          </cell>
          <cell r="W367">
            <v>130.3857142857143</v>
          </cell>
          <cell r="X367">
            <v>91367.999999982887</v>
          </cell>
          <cell r="Y367">
            <v>20638.000000011802</v>
          </cell>
          <cell r="Z367">
            <v>70729.999999971085</v>
          </cell>
        </row>
        <row r="368">
          <cell r="A368" t="str">
            <v/>
          </cell>
          <cell r="B368">
            <v>21000</v>
          </cell>
          <cell r="C368">
            <v>502.68099999999998</v>
          </cell>
          <cell r="D368">
            <v>502.75599999999997</v>
          </cell>
          <cell r="E368">
            <v>502.27020000000118</v>
          </cell>
          <cell r="F368">
            <v>502.27020000000118</v>
          </cell>
          <cell r="G368">
            <v>497.05020000000115</v>
          </cell>
          <cell r="H368">
            <v>497.05020000000115</v>
          </cell>
          <cell r="I368">
            <v>500.11020000000116</v>
          </cell>
          <cell r="J368">
            <v>505.27020000000118</v>
          </cell>
          <cell r="K368">
            <v>2557.3551436555963</v>
          </cell>
          <cell r="L368">
            <v>1.2819999999999999E-3</v>
          </cell>
          <cell r="M368">
            <v>65</v>
          </cell>
          <cell r="N368">
            <v>3.06</v>
          </cell>
          <cell r="O368">
            <v>50</v>
          </cell>
          <cell r="P368">
            <v>2.16</v>
          </cell>
          <cell r="Q368" t="str">
            <v/>
          </cell>
          <cell r="R368">
            <v>4.9163179916317992</v>
          </cell>
          <cell r="S368">
            <v>3.523863209092891</v>
          </cell>
          <cell r="T368">
            <v>5.1220986637482291</v>
          </cell>
          <cell r="U368">
            <v>2.8665363362476275</v>
          </cell>
          <cell r="V368">
            <v>130.07142857142858</v>
          </cell>
          <cell r="W368">
            <v>130.3857142857143</v>
          </cell>
          <cell r="X368">
            <v>92782.879999981349</v>
          </cell>
          <cell r="Y368">
            <v>22221.300000012121</v>
          </cell>
          <cell r="Z368">
            <v>70561.579999969224</v>
          </cell>
        </row>
        <row r="369">
          <cell r="A369" t="str">
            <v/>
          </cell>
          <cell r="B369">
            <v>21200</v>
          </cell>
          <cell r="C369">
            <v>502.33100000000002</v>
          </cell>
          <cell r="D369">
            <v>501.98099999999999</v>
          </cell>
          <cell r="E369">
            <v>502.0138000000012</v>
          </cell>
          <cell r="F369">
            <v>502.0138000000012</v>
          </cell>
          <cell r="G369">
            <v>496.79380000000117</v>
          </cell>
          <cell r="H369">
            <v>496.79380000000117</v>
          </cell>
          <cell r="I369">
            <v>499.85380000000117</v>
          </cell>
          <cell r="J369">
            <v>505.0138000000012</v>
          </cell>
          <cell r="K369">
            <v>2557.3551436555963</v>
          </cell>
          <cell r="L369">
            <v>1.2819999999999999E-3</v>
          </cell>
          <cell r="M369">
            <v>65</v>
          </cell>
          <cell r="N369">
            <v>3.06</v>
          </cell>
          <cell r="O369">
            <v>50</v>
          </cell>
          <cell r="P369">
            <v>2.16</v>
          </cell>
          <cell r="Q369" t="str">
            <v/>
          </cell>
          <cell r="R369">
            <v>4.9163179916317992</v>
          </cell>
          <cell r="S369">
            <v>3.523863209092891</v>
          </cell>
          <cell r="T369">
            <v>5.1220986637482291</v>
          </cell>
          <cell r="U369">
            <v>2.8665363362476275</v>
          </cell>
          <cell r="V369">
            <v>130.07142857142858</v>
          </cell>
          <cell r="W369">
            <v>130.3857142857143</v>
          </cell>
          <cell r="X369">
            <v>89578.879999981291</v>
          </cell>
          <cell r="Y369">
            <v>25457.30000001211</v>
          </cell>
          <cell r="Z369">
            <v>64121.579999969181</v>
          </cell>
        </row>
        <row r="370">
          <cell r="A370" t="str">
            <v/>
          </cell>
          <cell r="B370">
            <v>21400</v>
          </cell>
          <cell r="C370">
            <v>501.73099999999999</v>
          </cell>
          <cell r="D370">
            <v>502.166</v>
          </cell>
          <cell r="E370">
            <v>501.75740000000121</v>
          </cell>
          <cell r="F370">
            <v>501.75740000000121</v>
          </cell>
          <cell r="G370">
            <v>496.53740000000118</v>
          </cell>
          <cell r="H370">
            <v>496.53740000000118</v>
          </cell>
          <cell r="I370">
            <v>499.59740000000119</v>
          </cell>
          <cell r="J370">
            <v>504.75740000000121</v>
          </cell>
          <cell r="K370">
            <v>2557.3551436555963</v>
          </cell>
          <cell r="L370">
            <v>1.2819999999999999E-3</v>
          </cell>
          <cell r="M370">
            <v>65</v>
          </cell>
          <cell r="N370">
            <v>3.06</v>
          </cell>
          <cell r="O370">
            <v>50</v>
          </cell>
          <cell r="P370">
            <v>2.16</v>
          </cell>
          <cell r="Q370" t="str">
            <v/>
          </cell>
          <cell r="R370">
            <v>4.9163179916317992</v>
          </cell>
          <cell r="S370">
            <v>3.523863209092891</v>
          </cell>
          <cell r="T370">
            <v>5.1220986637482291</v>
          </cell>
          <cell r="U370">
            <v>2.8665363362476275</v>
          </cell>
          <cell r="V370">
            <v>130.07142857142858</v>
          </cell>
          <cell r="W370">
            <v>130.3857142857143</v>
          </cell>
          <cell r="X370">
            <v>82030.999999982436</v>
          </cell>
          <cell r="Y370">
            <v>26546.0000000121</v>
          </cell>
          <cell r="Z370">
            <v>55484.999999970336</v>
          </cell>
        </row>
        <row r="371">
          <cell r="A371" t="str">
            <v/>
          </cell>
          <cell r="B371">
            <v>21600</v>
          </cell>
          <cell r="C371">
            <v>501.55099999999999</v>
          </cell>
          <cell r="D371">
            <v>501.92600000000004</v>
          </cell>
          <cell r="E371">
            <v>501.50100000000123</v>
          </cell>
          <cell r="F371">
            <v>501.50100000000123</v>
          </cell>
          <cell r="G371">
            <v>496.2810000000012</v>
          </cell>
          <cell r="H371">
            <v>496.2810000000012</v>
          </cell>
          <cell r="I371">
            <v>499.3410000000012</v>
          </cell>
          <cell r="J371">
            <v>504.50100000000123</v>
          </cell>
          <cell r="K371">
            <v>2557.3551436555963</v>
          </cell>
          <cell r="L371">
            <v>1.2819999999999999E-3</v>
          </cell>
          <cell r="M371">
            <v>65</v>
          </cell>
          <cell r="N371">
            <v>3.06</v>
          </cell>
          <cell r="O371">
            <v>50</v>
          </cell>
          <cell r="P371">
            <v>2.16</v>
          </cell>
          <cell r="Q371" t="str">
            <v/>
          </cell>
          <cell r="R371">
            <v>4.9163179916317992</v>
          </cell>
          <cell r="S371">
            <v>3.523863209092891</v>
          </cell>
          <cell r="T371">
            <v>5.1220986637482291</v>
          </cell>
          <cell r="U371">
            <v>2.8665363362476275</v>
          </cell>
          <cell r="V371">
            <v>130.07142857142858</v>
          </cell>
          <cell r="W371">
            <v>130.3857142857143</v>
          </cell>
          <cell r="X371">
            <v>79426.999999982116</v>
          </cell>
          <cell r="Y371">
            <v>26457.000000012271</v>
          </cell>
          <cell r="Z371">
            <v>52969.999999969848</v>
          </cell>
        </row>
        <row r="372">
          <cell r="A372" t="str">
            <v/>
          </cell>
          <cell r="B372">
            <v>21646</v>
          </cell>
          <cell r="C372">
            <v>501.63099999999997</v>
          </cell>
          <cell r="D372">
            <v>501.58600000000001</v>
          </cell>
          <cell r="E372">
            <v>501.44202800000124</v>
          </cell>
          <cell r="F372">
            <v>501.44202800000124</v>
          </cell>
          <cell r="G372">
            <v>496.22202800000122</v>
          </cell>
          <cell r="H372">
            <v>496.22202800000122</v>
          </cell>
          <cell r="I372">
            <v>499.28202800000122</v>
          </cell>
          <cell r="J372">
            <v>504.44202800000124</v>
          </cell>
          <cell r="K372">
            <v>2557.3551436555963</v>
          </cell>
          <cell r="L372">
            <v>1.2819999999999999E-3</v>
          </cell>
          <cell r="M372">
            <v>65</v>
          </cell>
          <cell r="N372">
            <v>3.06</v>
          </cell>
          <cell r="O372">
            <v>50</v>
          </cell>
          <cell r="P372">
            <v>2.16</v>
          </cell>
          <cell r="Q372" t="str">
            <v/>
          </cell>
          <cell r="R372">
            <v>4.9163179916317992</v>
          </cell>
          <cell r="S372">
            <v>3.523863209092891</v>
          </cell>
          <cell r="T372">
            <v>5.1220986637482291</v>
          </cell>
          <cell r="U372">
            <v>2.8665363362476275</v>
          </cell>
          <cell r="V372">
            <v>130.07142857142858</v>
          </cell>
          <cell r="W372">
            <v>130.3857142857143</v>
          </cell>
          <cell r="X372">
            <v>18513.226699995776</v>
          </cell>
          <cell r="Y372">
            <v>6199.6822000028505</v>
          </cell>
          <cell r="Z372">
            <v>12313.544499992924</v>
          </cell>
        </row>
        <row r="373">
          <cell r="A373" t="str">
            <v/>
          </cell>
          <cell r="B373">
            <v>21800</v>
          </cell>
          <cell r="C373">
            <v>501.291</v>
          </cell>
          <cell r="D373">
            <v>501.30099999999999</v>
          </cell>
          <cell r="E373">
            <v>501.24460000000124</v>
          </cell>
          <cell r="F373">
            <v>501.24460000000124</v>
          </cell>
          <cell r="G373">
            <v>496.02460000000121</v>
          </cell>
          <cell r="H373">
            <v>496.02460000000121</v>
          </cell>
          <cell r="I373">
            <v>499.08460000000122</v>
          </cell>
          <cell r="J373">
            <v>504.24460000000124</v>
          </cell>
          <cell r="K373">
            <v>2557.3551436555963</v>
          </cell>
          <cell r="L373">
            <v>1.2819999999999999E-3</v>
          </cell>
          <cell r="M373">
            <v>65</v>
          </cell>
          <cell r="N373">
            <v>3.06</v>
          </cell>
          <cell r="O373">
            <v>50</v>
          </cell>
          <cell r="P373">
            <v>2.16</v>
          </cell>
          <cell r="Q373" t="str">
            <v/>
          </cell>
          <cell r="R373">
            <v>4.9163179916317992</v>
          </cell>
          <cell r="S373">
            <v>3.523863209092891</v>
          </cell>
          <cell r="T373">
            <v>5.1220986637482291</v>
          </cell>
          <cell r="U373">
            <v>2.8665363362476275</v>
          </cell>
          <cell r="V373">
            <v>130.07142857142858</v>
          </cell>
          <cell r="W373">
            <v>130.3857142857143</v>
          </cell>
          <cell r="X373">
            <v>61284.523299985784</v>
          </cell>
          <cell r="Y373">
            <v>21962.817800009572</v>
          </cell>
          <cell r="Z373">
            <v>39321.705499976211</v>
          </cell>
        </row>
        <row r="374">
          <cell r="A374" t="str">
            <v/>
          </cell>
          <cell r="B374">
            <v>21845</v>
          </cell>
          <cell r="C374">
            <v>501.18099999999998</v>
          </cell>
          <cell r="D374">
            <v>501.11599999999999</v>
          </cell>
          <cell r="E374">
            <v>501.18691000000126</v>
          </cell>
          <cell r="F374">
            <v>501.18691000000126</v>
          </cell>
          <cell r="G374">
            <v>495.96691000000123</v>
          </cell>
          <cell r="H374">
            <v>495.96691000000123</v>
          </cell>
          <cell r="I374">
            <v>499.02691000000124</v>
          </cell>
          <cell r="J374">
            <v>504.18691000000126</v>
          </cell>
          <cell r="K374">
            <v>2557.3551436555963</v>
          </cell>
          <cell r="L374">
            <v>1.2819999999999999E-3</v>
          </cell>
          <cell r="M374">
            <v>65</v>
          </cell>
          <cell r="N374">
            <v>3.06</v>
          </cell>
          <cell r="O374">
            <v>50</v>
          </cell>
          <cell r="P374">
            <v>2.16</v>
          </cell>
          <cell r="Q374" t="str">
            <v/>
          </cell>
          <cell r="R374">
            <v>4.9163179916317992</v>
          </cell>
          <cell r="S374">
            <v>3.523863209092891</v>
          </cell>
          <cell r="T374">
            <v>5.1220986637482291</v>
          </cell>
          <cell r="U374">
            <v>2.8665363362476275</v>
          </cell>
          <cell r="V374">
            <v>130.07142857142858</v>
          </cell>
          <cell r="W374">
            <v>130.3857142857143</v>
          </cell>
          <cell r="X374">
            <v>17533.951874995844</v>
          </cell>
          <cell r="Y374">
            <v>6760.6987500028208</v>
          </cell>
          <cell r="Z374">
            <v>10773.253124993023</v>
          </cell>
        </row>
        <row r="375">
          <cell r="A375" t="str">
            <v/>
          </cell>
          <cell r="B375">
            <v>21896</v>
          </cell>
          <cell r="C375">
            <v>502.50099999999998</v>
          </cell>
          <cell r="D375">
            <v>502.36599999999999</v>
          </cell>
          <cell r="E375">
            <v>501.12152800000126</v>
          </cell>
          <cell r="F375">
            <v>501.12152800000126</v>
          </cell>
          <cell r="G375">
            <v>495.90152800000124</v>
          </cell>
          <cell r="H375">
            <v>495.90152800000124</v>
          </cell>
          <cell r="I375">
            <v>498.96152800000124</v>
          </cell>
          <cell r="J375">
            <v>504.12152800000126</v>
          </cell>
          <cell r="K375">
            <v>2557.3551436555963</v>
          </cell>
          <cell r="L375">
            <v>1.2819999999999999E-3</v>
          </cell>
          <cell r="M375">
            <v>65</v>
          </cell>
          <cell r="N375">
            <v>3.06</v>
          </cell>
          <cell r="O375">
            <v>50</v>
          </cell>
          <cell r="P375">
            <v>2.16</v>
          </cell>
          <cell r="Q375" t="str">
            <v/>
          </cell>
          <cell r="R375">
            <v>4.9163179916317992</v>
          </cell>
          <cell r="S375">
            <v>3.523863209092891</v>
          </cell>
          <cell r="T375">
            <v>5.1220986637482291</v>
          </cell>
          <cell r="U375">
            <v>2.8665363362476275</v>
          </cell>
          <cell r="V375">
            <v>130.07142857142858</v>
          </cell>
          <cell r="W375">
            <v>130.3857142857143</v>
          </cell>
          <cell r="X375">
            <v>26698.600724994452</v>
          </cell>
          <cell r="Y375">
            <v>3893.667930001448</v>
          </cell>
          <cell r="Z375">
            <v>22804.932794993005</v>
          </cell>
        </row>
        <row r="376">
          <cell r="A376" t="str">
            <v/>
          </cell>
          <cell r="B376">
            <v>21912</v>
          </cell>
          <cell r="C376">
            <v>499.88099999999997</v>
          </cell>
          <cell r="D376">
            <v>499.73599999999999</v>
          </cell>
          <cell r="E376">
            <v>501.10101600000127</v>
          </cell>
          <cell r="F376">
            <v>501.10101600000127</v>
          </cell>
          <cell r="G376">
            <v>495.88101600000124</v>
          </cell>
          <cell r="H376">
            <v>495.88101600000124</v>
          </cell>
          <cell r="I376">
            <v>498.94101600000124</v>
          </cell>
          <cell r="J376">
            <v>504.10101600000127</v>
          </cell>
          <cell r="K376">
            <v>2557.3551436555963</v>
          </cell>
          <cell r="L376">
            <v>1.2819999999999999E-3</v>
          </cell>
          <cell r="M376">
            <v>65</v>
          </cell>
          <cell r="N376">
            <v>3.06</v>
          </cell>
          <cell r="O376">
            <v>50</v>
          </cell>
          <cell r="P376">
            <v>2.16</v>
          </cell>
          <cell r="Q376" t="str">
            <v/>
          </cell>
          <cell r="R376">
            <v>4.9163179916317992</v>
          </cell>
          <cell r="S376">
            <v>3.523863209092891</v>
          </cell>
          <cell r="T376">
            <v>5.1220986637482291</v>
          </cell>
          <cell r="U376">
            <v>2.8665363362476275</v>
          </cell>
          <cell r="V376">
            <v>130.07142857142858</v>
          </cell>
          <cell r="W376">
            <v>130.3857142857143</v>
          </cell>
          <cell r="X376">
            <v>7603.5679999982567</v>
          </cell>
          <cell r="Y376">
            <v>1768.1884800007037</v>
          </cell>
          <cell r="Z376">
            <v>5835.379519997553</v>
          </cell>
        </row>
        <row r="377">
          <cell r="A377" t="str">
            <v/>
          </cell>
          <cell r="B377">
            <v>22000</v>
          </cell>
          <cell r="C377">
            <v>499.95100000000002</v>
          </cell>
          <cell r="D377">
            <v>500.27099999999996</v>
          </cell>
          <cell r="E377">
            <v>500.98820000000126</v>
          </cell>
          <cell r="F377">
            <v>500.98820000000126</v>
          </cell>
          <cell r="G377">
            <v>495.76820000000123</v>
          </cell>
          <cell r="H377">
            <v>495.76820000000123</v>
          </cell>
          <cell r="I377">
            <v>498.82820000000123</v>
          </cell>
          <cell r="J377">
            <v>503.98820000000126</v>
          </cell>
          <cell r="K377">
            <v>2557.3551436555963</v>
          </cell>
          <cell r="L377">
            <v>1.2819999999999999E-3</v>
          </cell>
          <cell r="M377">
            <v>65</v>
          </cell>
          <cell r="N377">
            <v>3.06</v>
          </cell>
          <cell r="O377">
            <v>50</v>
          </cell>
          <cell r="P377">
            <v>2.16</v>
          </cell>
          <cell r="Q377" t="str">
            <v/>
          </cell>
          <cell r="R377">
            <v>4.9163179916317992</v>
          </cell>
          <cell r="S377">
            <v>3.523863209092891</v>
          </cell>
          <cell r="T377">
            <v>5.1220986637482291</v>
          </cell>
          <cell r="U377">
            <v>2.8665363362476275</v>
          </cell>
          <cell r="V377">
            <v>130.07142857142858</v>
          </cell>
          <cell r="W377">
            <v>130.3857142857143</v>
          </cell>
          <cell r="X377">
            <v>26310.187199991775</v>
          </cell>
          <cell r="Y377">
            <v>18875.392800006939</v>
          </cell>
          <cell r="Z377">
            <v>7434.7943999848358</v>
          </cell>
        </row>
        <row r="378">
          <cell r="A378" t="str">
            <v/>
          </cell>
          <cell r="B378">
            <v>22200</v>
          </cell>
          <cell r="C378">
            <v>499.471</v>
          </cell>
          <cell r="D378">
            <v>500.096</v>
          </cell>
          <cell r="E378">
            <v>500.73180000000127</v>
          </cell>
          <cell r="F378">
            <v>500.73180000000127</v>
          </cell>
          <cell r="G378">
            <v>495.51180000000124</v>
          </cell>
          <cell r="H378">
            <v>495.51180000000124</v>
          </cell>
          <cell r="I378">
            <v>498.57180000000125</v>
          </cell>
          <cell r="J378">
            <v>503.73180000000127</v>
          </cell>
          <cell r="K378">
            <v>2557.3551436555963</v>
          </cell>
          <cell r="L378">
            <v>1.2819999999999999E-3</v>
          </cell>
          <cell r="M378">
            <v>65</v>
          </cell>
          <cell r="N378">
            <v>3.06</v>
          </cell>
          <cell r="O378">
            <v>50</v>
          </cell>
          <cell r="P378">
            <v>2.16</v>
          </cell>
          <cell r="Q378" t="str">
            <v/>
          </cell>
          <cell r="R378">
            <v>4.9163179916317992</v>
          </cell>
          <cell r="S378">
            <v>3.523863209092891</v>
          </cell>
          <cell r="T378">
            <v>5.1220986637482291</v>
          </cell>
          <cell r="U378">
            <v>2.8665363362476275</v>
          </cell>
          <cell r="V378">
            <v>130.07142857142858</v>
          </cell>
          <cell r="W378">
            <v>130.3857142857143</v>
          </cell>
          <cell r="X378">
            <v>60314.999999981315</v>
          </cell>
          <cell r="Y378">
            <v>41790.000000012529</v>
          </cell>
          <cell r="Z378">
            <v>18524.999999968786</v>
          </cell>
        </row>
        <row r="379">
          <cell r="A379" t="str">
            <v/>
          </cell>
          <cell r="B379">
            <v>22400</v>
          </cell>
          <cell r="C379">
            <v>497.92700000000002</v>
          </cell>
          <cell r="D379">
            <v>498.29700000000003</v>
          </cell>
          <cell r="E379">
            <v>500.47540000000129</v>
          </cell>
          <cell r="F379">
            <v>500.47540000000129</v>
          </cell>
          <cell r="G379">
            <v>495.25540000000126</v>
          </cell>
          <cell r="H379">
            <v>495.25540000000126</v>
          </cell>
          <cell r="I379">
            <v>498.31540000000126</v>
          </cell>
          <cell r="J379">
            <v>503.47540000000129</v>
          </cell>
          <cell r="K379">
            <v>2557.3551436555963</v>
          </cell>
          <cell r="L379">
            <v>1.2819999999999999E-3</v>
          </cell>
          <cell r="M379">
            <v>65</v>
          </cell>
          <cell r="N379">
            <v>3.06</v>
          </cell>
          <cell r="O379">
            <v>50</v>
          </cell>
          <cell r="P379">
            <v>2.16</v>
          </cell>
          <cell r="Q379" t="str">
            <v/>
          </cell>
          <cell r="R379">
            <v>4.9163179916317992</v>
          </cell>
          <cell r="S379">
            <v>3.523863209092891</v>
          </cell>
          <cell r="T379">
            <v>5.1220986637482291</v>
          </cell>
          <cell r="U379">
            <v>2.8665363362476275</v>
          </cell>
          <cell r="V379">
            <v>130.07142857142858</v>
          </cell>
          <cell r="W379">
            <v>130.3857142857143</v>
          </cell>
          <cell r="X379">
            <v>59883.899999980909</v>
          </cell>
          <cell r="Y379">
            <v>45996.000000012602</v>
          </cell>
          <cell r="Z379">
            <v>13887.899999968307</v>
          </cell>
        </row>
        <row r="380">
          <cell r="A380" t="str">
            <v/>
          </cell>
          <cell r="B380">
            <v>22452</v>
          </cell>
          <cell r="C380">
            <v>498.12700000000001</v>
          </cell>
          <cell r="D380">
            <v>500.21199999999999</v>
          </cell>
          <cell r="E380">
            <v>500.40873600000128</v>
          </cell>
          <cell r="F380">
            <v>500.40873600000128</v>
          </cell>
          <cell r="G380">
            <v>495.18873600000126</v>
          </cell>
          <cell r="H380">
            <v>495.18873600000126</v>
          </cell>
          <cell r="I380">
            <v>498.24873600000126</v>
          </cell>
          <cell r="J380">
            <v>503.40873600000128</v>
          </cell>
          <cell r="K380">
            <v>2557.3551436555963</v>
          </cell>
          <cell r="L380">
            <v>1.2819999999999999E-3</v>
          </cell>
          <cell r="M380">
            <v>65</v>
          </cell>
          <cell r="N380">
            <v>3.06</v>
          </cell>
          <cell r="O380">
            <v>50</v>
          </cell>
          <cell r="P380">
            <v>2.16</v>
          </cell>
          <cell r="Q380" t="str">
            <v/>
          </cell>
          <cell r="R380">
            <v>4.9163179916317992</v>
          </cell>
          <cell r="S380">
            <v>3.523863209092891</v>
          </cell>
          <cell r="T380">
            <v>5.1220986637482291</v>
          </cell>
          <cell r="U380">
            <v>2.8665363362476275</v>
          </cell>
          <cell r="V380">
            <v>130.07142857142858</v>
          </cell>
          <cell r="W380">
            <v>130.3857142857143</v>
          </cell>
          <cell r="X380">
            <v>17364.137439994694</v>
          </cell>
          <cell r="Y380">
            <v>9580.2505760030181</v>
          </cell>
          <cell r="Z380">
            <v>7783.8868639916764</v>
          </cell>
        </row>
        <row r="381">
          <cell r="A381" t="str">
            <v/>
          </cell>
          <cell r="B381">
            <v>22461</v>
          </cell>
          <cell r="C381">
            <v>498.22699999999998</v>
          </cell>
          <cell r="D381">
            <v>501.23699999999997</v>
          </cell>
          <cell r="E381">
            <v>500.39719800000131</v>
          </cell>
          <cell r="F381">
            <v>500.39719800000131</v>
          </cell>
          <cell r="G381">
            <v>495.17719800000128</v>
          </cell>
          <cell r="H381">
            <v>495.17719800000128</v>
          </cell>
          <cell r="I381">
            <v>498.23719800000129</v>
          </cell>
          <cell r="J381">
            <v>503.39719800000131</v>
          </cell>
          <cell r="K381">
            <v>2557.3551436555963</v>
          </cell>
          <cell r="L381">
            <v>1.2819999999999999E-3</v>
          </cell>
          <cell r="M381">
            <v>65</v>
          </cell>
          <cell r="N381">
            <v>3.06</v>
          </cell>
          <cell r="O381">
            <v>50</v>
          </cell>
          <cell r="P381">
            <v>2.16</v>
          </cell>
          <cell r="Q381" t="str">
            <v/>
          </cell>
          <cell r="R381">
            <v>4.9163179916317992</v>
          </cell>
          <cell r="S381">
            <v>3.523863209092891</v>
          </cell>
          <cell r="T381">
            <v>5.1220986637482291</v>
          </cell>
          <cell r="U381">
            <v>2.8665363362476275</v>
          </cell>
          <cell r="V381">
            <v>130.07142857142858</v>
          </cell>
          <cell r="W381">
            <v>130.3857142857143</v>
          </cell>
          <cell r="X381">
            <v>3406.4468279991029</v>
          </cell>
          <cell r="Y381">
            <v>768.64984200053402</v>
          </cell>
          <cell r="Z381">
            <v>2637.7969859985687</v>
          </cell>
        </row>
        <row r="382">
          <cell r="A382" t="str">
            <v/>
          </cell>
          <cell r="B382">
            <v>22464</v>
          </cell>
          <cell r="C382">
            <v>504.02699999999999</v>
          </cell>
          <cell r="D382">
            <v>501.73699999999997</v>
          </cell>
          <cell r="E382">
            <v>500.3933520000013</v>
          </cell>
          <cell r="F382">
            <v>500.3933520000013</v>
          </cell>
          <cell r="G382">
            <v>495.17335200000127</v>
          </cell>
          <cell r="H382">
            <v>495.17335200000127</v>
          </cell>
          <cell r="I382">
            <v>498.23335200000128</v>
          </cell>
          <cell r="J382">
            <v>503.3933520000013</v>
          </cell>
          <cell r="K382">
            <v>2557.3551436555963</v>
          </cell>
          <cell r="L382">
            <v>1.2819999999999999E-3</v>
          </cell>
          <cell r="M382">
            <v>65</v>
          </cell>
          <cell r="N382">
            <v>3.06</v>
          </cell>
          <cell r="O382">
            <v>50</v>
          </cell>
          <cell r="P382">
            <v>2.16</v>
          </cell>
          <cell r="Q382" t="str">
            <v/>
          </cell>
          <cell r="R382">
            <v>4.9163179916317992</v>
          </cell>
          <cell r="S382">
            <v>3.523863209092891</v>
          </cell>
          <cell r="T382">
            <v>5.1220986637482291</v>
          </cell>
          <cell r="U382">
            <v>2.8665363362476275</v>
          </cell>
          <cell r="V382">
            <v>130.07142857142858</v>
          </cell>
          <cell r="W382">
            <v>130.3857142857143</v>
          </cell>
          <cell r="X382">
            <v>1588.9640159997184</v>
          </cell>
          <cell r="Y382">
            <v>175.24125000019737</v>
          </cell>
          <cell r="Z382">
            <v>1413.722765999521</v>
          </cell>
        </row>
        <row r="383">
          <cell r="A383" t="str">
            <v/>
          </cell>
          <cell r="B383">
            <v>22473</v>
          </cell>
          <cell r="C383">
            <v>504.827</v>
          </cell>
          <cell r="D383">
            <v>504.327</v>
          </cell>
          <cell r="E383">
            <v>500.38181400000133</v>
          </cell>
          <cell r="F383">
            <v>500.38181400000133</v>
          </cell>
          <cell r="G383">
            <v>495.1618140000013</v>
          </cell>
          <cell r="H383">
            <v>495.1618140000013</v>
          </cell>
          <cell r="I383">
            <v>498.2218140000013</v>
          </cell>
          <cell r="J383">
            <v>503.38181400000133</v>
          </cell>
          <cell r="K383">
            <v>2557.3551436555963</v>
          </cell>
          <cell r="L383">
            <v>1.2819999999999999E-3</v>
          </cell>
          <cell r="M383">
            <v>65</v>
          </cell>
          <cell r="N383">
            <v>3.06</v>
          </cell>
          <cell r="O383">
            <v>50</v>
          </cell>
          <cell r="P383">
            <v>2.16</v>
          </cell>
          <cell r="Q383" t="str">
            <v/>
          </cell>
          <cell r="R383">
            <v>4.9163179916317992</v>
          </cell>
          <cell r="S383">
            <v>3.523863209092891</v>
          </cell>
          <cell r="T383">
            <v>5.1220986637482291</v>
          </cell>
          <cell r="U383">
            <v>2.8665363362476275</v>
          </cell>
          <cell r="V383">
            <v>130.07142857142858</v>
          </cell>
          <cell r="W383">
            <v>130.3857142857143</v>
          </cell>
          <cell r="X383">
            <v>6250.1064749991328</v>
          </cell>
          <cell r="Y383">
            <v>273.67920000029426</v>
          </cell>
          <cell r="Z383">
            <v>5976.4272749988386</v>
          </cell>
        </row>
        <row r="384">
          <cell r="A384" t="str">
            <v/>
          </cell>
          <cell r="B384">
            <v>22483</v>
          </cell>
          <cell r="C384">
            <v>504.827</v>
          </cell>
          <cell r="D384">
            <v>504.17700000000002</v>
          </cell>
          <cell r="E384">
            <v>500.36899400000135</v>
          </cell>
          <cell r="F384">
            <v>500.36899400000135</v>
          </cell>
          <cell r="G384">
            <v>495.14899400000132</v>
          </cell>
          <cell r="H384">
            <v>495.14899400000132</v>
          </cell>
          <cell r="I384">
            <v>498.20899400000133</v>
          </cell>
          <cell r="J384">
            <v>503.36899400000135</v>
          </cell>
          <cell r="K384">
            <v>2557.3551436555963</v>
          </cell>
          <cell r="L384">
            <v>1.2819999999999999E-3</v>
          </cell>
          <cell r="M384">
            <v>65</v>
          </cell>
          <cell r="N384">
            <v>3.06</v>
          </cell>
          <cell r="O384">
            <v>50</v>
          </cell>
          <cell r="P384">
            <v>2.16</v>
          </cell>
          <cell r="Q384" t="str">
            <v/>
          </cell>
          <cell r="R384">
            <v>4.9163179916317992</v>
          </cell>
          <cell r="S384">
            <v>3.523863209092891</v>
          </cell>
          <cell r="T384">
            <v>5.1220986637482291</v>
          </cell>
          <cell r="U384">
            <v>2.8665363362476275</v>
          </cell>
          <cell r="V384">
            <v>130.07142857142858</v>
          </cell>
          <cell r="W384">
            <v>130.3857142857143</v>
          </cell>
          <cell r="X384">
            <v>7203.6969999990179</v>
          </cell>
          <cell r="Y384">
            <v>0</v>
          </cell>
          <cell r="Z384">
            <v>7203.6969999990179</v>
          </cell>
        </row>
        <row r="385">
          <cell r="A385" t="str">
            <v/>
          </cell>
          <cell r="B385">
            <v>22494</v>
          </cell>
          <cell r="C385">
            <v>505.12700000000001</v>
          </cell>
          <cell r="D385">
            <v>504.517</v>
          </cell>
          <cell r="E385">
            <v>500.35489200000137</v>
          </cell>
          <cell r="F385">
            <v>500.35489200000137</v>
          </cell>
          <cell r="G385">
            <v>495.13489200000134</v>
          </cell>
          <cell r="H385">
            <v>495.13489200000134</v>
          </cell>
          <cell r="I385">
            <v>498.19489200000135</v>
          </cell>
          <cell r="J385">
            <v>503.35489200000137</v>
          </cell>
          <cell r="K385">
            <v>2557.3551436555963</v>
          </cell>
          <cell r="L385">
            <v>1.2819999999999999E-3</v>
          </cell>
          <cell r="M385">
            <v>65</v>
          </cell>
          <cell r="N385">
            <v>3.06</v>
          </cell>
          <cell r="O385">
            <v>50</v>
          </cell>
          <cell r="P385">
            <v>2.16</v>
          </cell>
          <cell r="Q385" t="str">
            <v/>
          </cell>
          <cell r="R385">
            <v>4.9163179916317992</v>
          </cell>
          <cell r="S385">
            <v>3.523863209092891</v>
          </cell>
          <cell r="T385">
            <v>5.1220986637482291</v>
          </cell>
          <cell r="U385">
            <v>2.8665363362476275</v>
          </cell>
          <cell r="V385">
            <v>130.07142857142858</v>
          </cell>
          <cell r="W385">
            <v>130.3857142857143</v>
          </cell>
          <cell r="X385">
            <v>8102.9220249988975</v>
          </cell>
          <cell r="Y385">
            <v>0</v>
          </cell>
          <cell r="Z385">
            <v>8102.9220249988975</v>
          </cell>
        </row>
        <row r="386">
          <cell r="A386" t="str">
            <v/>
          </cell>
          <cell r="B386">
            <v>22500</v>
          </cell>
          <cell r="C386">
            <v>504.827</v>
          </cell>
          <cell r="D386">
            <v>504.31700000000001</v>
          </cell>
          <cell r="E386">
            <v>500.34720000000135</v>
          </cell>
          <cell r="F386">
            <v>500.34720000000135</v>
          </cell>
          <cell r="G386">
            <v>495.12720000000132</v>
          </cell>
          <cell r="H386">
            <v>495.12720000000132</v>
          </cell>
          <cell r="I386">
            <v>498.18720000000133</v>
          </cell>
          <cell r="J386">
            <v>503.34720000000135</v>
          </cell>
          <cell r="K386">
            <v>2557.3551436555963</v>
          </cell>
          <cell r="L386">
            <v>1.2819999999999999E-3</v>
          </cell>
          <cell r="M386">
            <v>65</v>
          </cell>
          <cell r="N386">
            <v>3.06</v>
          </cell>
          <cell r="O386">
            <v>50</v>
          </cell>
          <cell r="P386">
            <v>2.16</v>
          </cell>
          <cell r="Q386" t="str">
            <v/>
          </cell>
          <cell r="R386">
            <v>4.9163179916317992</v>
          </cell>
          <cell r="S386">
            <v>3.523863209092891</v>
          </cell>
          <cell r="T386">
            <v>5.1220986637482291</v>
          </cell>
          <cell r="U386">
            <v>2.8665363362476275</v>
          </cell>
          <cell r="V386">
            <v>130.07142857142858</v>
          </cell>
          <cell r="W386">
            <v>130.3857142857143</v>
          </cell>
          <cell r="X386">
            <v>4424.6792999993995</v>
          </cell>
          <cell r="Y386">
            <v>0</v>
          </cell>
          <cell r="Z386">
            <v>4424.6792999993995</v>
          </cell>
        </row>
        <row r="387">
          <cell r="A387" t="str">
            <v/>
          </cell>
          <cell r="B387">
            <v>22522</v>
          </cell>
          <cell r="C387">
            <v>504.72699999999998</v>
          </cell>
          <cell r="D387">
            <v>504.21199999999999</v>
          </cell>
          <cell r="E387">
            <v>500.31899600000133</v>
          </cell>
          <cell r="F387">
            <v>500.31899600000133</v>
          </cell>
          <cell r="G387">
            <v>495.09899600000131</v>
          </cell>
          <cell r="H387">
            <v>495.09899600000131</v>
          </cell>
          <cell r="I387">
            <v>498.15899600000131</v>
          </cell>
          <cell r="J387">
            <v>503.31899600000133</v>
          </cell>
          <cell r="K387">
            <v>2557.3551436555963</v>
          </cell>
          <cell r="L387">
            <v>1.2819999999999999E-3</v>
          </cell>
          <cell r="M387">
            <v>65</v>
          </cell>
          <cell r="N387">
            <v>3.06</v>
          </cell>
          <cell r="O387">
            <v>50</v>
          </cell>
          <cell r="P387">
            <v>2.16</v>
          </cell>
          <cell r="Q387" t="str">
            <v/>
          </cell>
          <cell r="R387">
            <v>4.9163179916317992</v>
          </cell>
          <cell r="S387">
            <v>3.523863209092891</v>
          </cell>
          <cell r="T387">
            <v>5.1220986637482291</v>
          </cell>
          <cell r="U387">
            <v>2.8665363362476275</v>
          </cell>
          <cell r="V387">
            <v>130.07142857142858</v>
          </cell>
          <cell r="W387">
            <v>130.3857142857143</v>
          </cell>
          <cell r="X387">
            <v>15807.938299997824</v>
          </cell>
          <cell r="Y387">
            <v>0</v>
          </cell>
          <cell r="Z387">
            <v>15807.938299997824</v>
          </cell>
        </row>
        <row r="388">
          <cell r="A388" t="str">
            <v/>
          </cell>
          <cell r="B388">
            <v>22531</v>
          </cell>
          <cell r="C388">
            <v>504.02699999999999</v>
          </cell>
          <cell r="D388">
            <v>500.64200000000005</v>
          </cell>
          <cell r="E388">
            <v>500.30745800000136</v>
          </cell>
          <cell r="F388">
            <v>500.30745800000136</v>
          </cell>
          <cell r="G388">
            <v>495.08745800000133</v>
          </cell>
          <cell r="H388">
            <v>495.08745800000133</v>
          </cell>
          <cell r="I388">
            <v>498.14745800000134</v>
          </cell>
          <cell r="J388">
            <v>503.30745800000136</v>
          </cell>
          <cell r="K388">
            <v>2557.3551436555963</v>
          </cell>
          <cell r="L388">
            <v>1.2819999999999999E-3</v>
          </cell>
          <cell r="M388">
            <v>65</v>
          </cell>
          <cell r="N388">
            <v>3.06</v>
          </cell>
          <cell r="O388">
            <v>50</v>
          </cell>
          <cell r="P388">
            <v>2.16</v>
          </cell>
          <cell r="Q388" t="str">
            <v/>
          </cell>
          <cell r="R388">
            <v>4.9163179916317992</v>
          </cell>
          <cell r="S388">
            <v>3.523863209092891</v>
          </cell>
          <cell r="T388">
            <v>5.1220986637482291</v>
          </cell>
          <cell r="U388">
            <v>2.8665363362476275</v>
          </cell>
          <cell r="V388">
            <v>130.07142857142858</v>
          </cell>
          <cell r="W388">
            <v>130.3857142857143</v>
          </cell>
          <cell r="X388">
            <v>6137.1717749991039</v>
          </cell>
          <cell r="Y388">
            <v>333.10305000030667</v>
          </cell>
          <cell r="Z388">
            <v>5804.0687249987968</v>
          </cell>
        </row>
        <row r="389">
          <cell r="A389" t="str">
            <v/>
          </cell>
          <cell r="B389">
            <v>22534</v>
          </cell>
          <cell r="C389">
            <v>498.00700000000001</v>
          </cell>
          <cell r="D389">
            <v>500.46699999999998</v>
          </cell>
          <cell r="E389">
            <v>500.30361200000135</v>
          </cell>
          <cell r="F389">
            <v>500.30361200000135</v>
          </cell>
          <cell r="G389">
            <v>495.08361200000132</v>
          </cell>
          <cell r="H389">
            <v>495.08361200000132</v>
          </cell>
          <cell r="I389">
            <v>498.14361200000133</v>
          </cell>
          <cell r="J389">
            <v>503.30361200000135</v>
          </cell>
          <cell r="K389">
            <v>2557.3551436555963</v>
          </cell>
          <cell r="L389">
            <v>1.2819999999999999E-3</v>
          </cell>
          <cell r="M389">
            <v>65</v>
          </cell>
          <cell r="N389">
            <v>3.06</v>
          </cell>
          <cell r="O389">
            <v>50</v>
          </cell>
          <cell r="P389">
            <v>2.16</v>
          </cell>
          <cell r="Q389" t="str">
            <v/>
          </cell>
          <cell r="R389">
            <v>4.9163179916317992</v>
          </cell>
          <cell r="S389">
            <v>3.523863209092891</v>
          </cell>
          <cell r="T389">
            <v>5.1220986637482291</v>
          </cell>
          <cell r="U389">
            <v>2.8665363362476275</v>
          </cell>
          <cell r="V389">
            <v>130.07142857142858</v>
          </cell>
          <cell r="W389">
            <v>130.3857142857143</v>
          </cell>
          <cell r="X389">
            <v>1544.0693789997063</v>
          </cell>
          <cell r="Y389">
            <v>215.78025000020489</v>
          </cell>
          <cell r="Z389">
            <v>1328.2891289995014</v>
          </cell>
        </row>
        <row r="390">
          <cell r="A390" t="str">
            <v/>
          </cell>
          <cell r="B390">
            <v>22540</v>
          </cell>
          <cell r="C390">
            <v>497.99700000000001</v>
          </cell>
          <cell r="D390">
            <v>499.72699999999998</v>
          </cell>
          <cell r="E390">
            <v>500.29592000000133</v>
          </cell>
          <cell r="F390">
            <v>500.29592000000133</v>
          </cell>
          <cell r="G390">
            <v>495.0759200000013</v>
          </cell>
          <cell r="H390">
            <v>495.0759200000013</v>
          </cell>
          <cell r="I390">
            <v>498.13592000000131</v>
          </cell>
          <cell r="J390">
            <v>503.29592000000133</v>
          </cell>
          <cell r="K390">
            <v>2557.3551436555963</v>
          </cell>
          <cell r="L390">
            <v>1.2819999999999999E-3</v>
          </cell>
          <cell r="M390">
            <v>65</v>
          </cell>
          <cell r="N390">
            <v>3.06</v>
          </cell>
          <cell r="O390">
            <v>50</v>
          </cell>
          <cell r="P390">
            <v>2.16</v>
          </cell>
          <cell r="Q390" t="str">
            <v/>
          </cell>
          <cell r="R390">
            <v>4.9163179916317992</v>
          </cell>
          <cell r="S390">
            <v>3.523863209092891</v>
          </cell>
          <cell r="T390">
            <v>5.1220986637482291</v>
          </cell>
          <cell r="U390">
            <v>2.8665363362476275</v>
          </cell>
          <cell r="V390">
            <v>130.07142857142858</v>
          </cell>
          <cell r="W390">
            <v>130.3857142857143</v>
          </cell>
          <cell r="X390">
            <v>1828.6700879994351</v>
          </cell>
          <cell r="Y390">
            <v>678.58332000041503</v>
          </cell>
          <cell r="Z390">
            <v>1150.0867679990201</v>
          </cell>
        </row>
        <row r="391">
          <cell r="A391" t="str">
            <v/>
          </cell>
          <cell r="B391">
            <v>22600</v>
          </cell>
          <cell r="C391">
            <v>498.40699999999998</v>
          </cell>
          <cell r="D391">
            <v>498.767</v>
          </cell>
          <cell r="E391">
            <v>500.21900000000136</v>
          </cell>
          <cell r="F391">
            <v>500.21900000000136</v>
          </cell>
          <cell r="G391">
            <v>494.99900000000133</v>
          </cell>
          <cell r="H391">
            <v>494.99900000000133</v>
          </cell>
          <cell r="I391">
            <v>498.05900000000133</v>
          </cell>
          <cell r="J391">
            <v>503.21900000000136</v>
          </cell>
          <cell r="K391">
            <v>2557.3551436555963</v>
          </cell>
          <cell r="L391">
            <v>1.2819999999999999E-3</v>
          </cell>
          <cell r="M391">
            <v>65</v>
          </cell>
          <cell r="N391">
            <v>3.06</v>
          </cell>
          <cell r="O391">
            <v>50</v>
          </cell>
          <cell r="P391">
            <v>2.16</v>
          </cell>
          <cell r="Q391" t="str">
            <v/>
          </cell>
          <cell r="R391">
            <v>4.9163179916317992</v>
          </cell>
          <cell r="S391">
            <v>3.523863209092891</v>
          </cell>
          <cell r="T391">
            <v>5.1220986637482291</v>
          </cell>
          <cell r="U391">
            <v>2.8665363362476275</v>
          </cell>
          <cell r="V391">
            <v>130.07142857142858</v>
          </cell>
          <cell r="W391">
            <v>130.3857142857143</v>
          </cell>
          <cell r="X391">
            <v>15713.782799994184</v>
          </cell>
          <cell r="Y391">
            <v>11488.915200004118</v>
          </cell>
          <cell r="Z391">
            <v>4224.8675999900661</v>
          </cell>
        </row>
        <row r="392">
          <cell r="A392" t="str">
            <v>IHW RD 22+771</v>
          </cell>
          <cell r="B392">
            <v>22652</v>
          </cell>
          <cell r="C392">
            <v>498.52699999999999</v>
          </cell>
          <cell r="D392">
            <v>499.12700000000001</v>
          </cell>
          <cell r="E392">
            <v>500.15233600000136</v>
          </cell>
          <cell r="F392">
            <v>500.15233600000136</v>
          </cell>
          <cell r="G392">
            <v>494.93233600000133</v>
          </cell>
          <cell r="H392">
            <v>494.93233600000133</v>
          </cell>
          <cell r="I392">
            <v>497.99233600000133</v>
          </cell>
          <cell r="J392">
            <v>503.15233600000136</v>
          </cell>
          <cell r="K392">
            <v>2557.3551436555963</v>
          </cell>
          <cell r="L392">
            <v>1.2819999999999999E-3</v>
          </cell>
          <cell r="M392">
            <v>65</v>
          </cell>
          <cell r="N392">
            <v>3.06</v>
          </cell>
          <cell r="O392">
            <v>50</v>
          </cell>
          <cell r="P392">
            <v>2.16</v>
          </cell>
          <cell r="Q392" t="str">
            <v/>
          </cell>
          <cell r="R392">
            <v>4.9163179916317992</v>
          </cell>
          <cell r="S392">
            <v>3.523863209092891</v>
          </cell>
          <cell r="T392">
            <v>5.1220986637482291</v>
          </cell>
          <cell r="U392">
            <v>2.8665363362476275</v>
          </cell>
          <cell r="V392">
            <v>130.07142857142858</v>
          </cell>
          <cell r="W392">
            <v>130.3857142857143</v>
          </cell>
          <cell r="X392">
            <v>15625.994799994769</v>
          </cell>
          <cell r="Y392">
            <v>11371.536800003534</v>
          </cell>
          <cell r="Z392">
            <v>4254.4579999912348</v>
          </cell>
        </row>
      </sheetData>
      <sheetData sheetId="1">
        <row r="2">
          <cell r="A2" t="str">
            <v>REACH</v>
          </cell>
          <cell r="D2" t="str">
            <v>Slope</v>
          </cell>
          <cell r="E2" t="str">
            <v>BW</v>
          </cell>
          <cell r="F2" t="str">
            <v>D</v>
          </cell>
          <cell r="G2" t="str">
            <v>b</v>
          </cell>
          <cell r="H2" t="str">
            <v>d</v>
          </cell>
          <cell r="I2" t="str">
            <v>Transition</v>
          </cell>
          <cell r="J2" t="str">
            <v>BL</v>
          </cell>
          <cell r="K2" t="str">
            <v>FSL</v>
          </cell>
        </row>
        <row r="3">
          <cell r="A3" t="str">
            <v>0+200 to 2+700</v>
          </cell>
          <cell r="C3" t="str">
            <v>Z</v>
          </cell>
          <cell r="D3">
            <v>4.9600000000000002E-4</v>
          </cell>
          <cell r="E3">
            <v>62</v>
          </cell>
          <cell r="F3">
            <v>8.25</v>
          </cell>
          <cell r="G3">
            <v>0</v>
          </cell>
          <cell r="H3">
            <v>0</v>
          </cell>
          <cell r="J3">
            <v>552.5</v>
          </cell>
          <cell r="K3">
            <v>560.75</v>
          </cell>
        </row>
        <row r="4">
          <cell r="A4" t="str">
            <v>2+700 to 12+700</v>
          </cell>
          <cell r="C4" t="str">
            <v>Y</v>
          </cell>
          <cell r="D4">
            <v>4.0220000000000004E-3</v>
          </cell>
          <cell r="E4">
            <v>30</v>
          </cell>
          <cell r="F4">
            <v>3.42</v>
          </cell>
          <cell r="G4">
            <v>50</v>
          </cell>
          <cell r="H4">
            <v>1.8</v>
          </cell>
          <cell r="I4">
            <v>355</v>
          </cell>
          <cell r="J4">
            <v>547.91080000000011</v>
          </cell>
          <cell r="K4">
            <v>553.13080000000014</v>
          </cell>
        </row>
        <row r="5">
          <cell r="A5" t="str">
            <v>12+700 to 22+800</v>
          </cell>
          <cell r="C5" t="str">
            <v>X</v>
          </cell>
          <cell r="D5">
            <v>1.2819999999999999E-3</v>
          </cell>
          <cell r="E5">
            <v>65</v>
          </cell>
          <cell r="F5">
            <v>3.06</v>
          </cell>
          <cell r="G5">
            <v>50</v>
          </cell>
          <cell r="H5">
            <v>2.16</v>
          </cell>
          <cell r="I5">
            <v>700</v>
          </cell>
          <cell r="J5">
            <v>507.69080000000054</v>
          </cell>
          <cell r="K5">
            <v>512.91080000000056</v>
          </cell>
        </row>
        <row r="6">
          <cell r="A6" t="str">
            <v>22+800 to 33+227.665(O/F)</v>
          </cell>
          <cell r="C6" t="str">
            <v>W</v>
          </cell>
          <cell r="D6">
            <v>2.8600000000000001E-3</v>
          </cell>
          <cell r="E6">
            <v>38</v>
          </cell>
          <cell r="F6">
            <v>3.32</v>
          </cell>
          <cell r="G6">
            <v>50</v>
          </cell>
          <cell r="H6">
            <v>1.9</v>
          </cell>
          <cell r="I6">
            <v>395</v>
          </cell>
          <cell r="J6">
            <v>494.74260000000135</v>
          </cell>
          <cell r="K6">
            <v>499.96260000000137</v>
          </cell>
        </row>
        <row r="7">
          <cell r="A7" t="str">
            <v>At  O/Fall</v>
          </cell>
          <cell r="C7" t="str">
            <v>V</v>
          </cell>
          <cell r="D7">
            <v>2.8600000000000001E-3</v>
          </cell>
          <cell r="E7">
            <v>38</v>
          </cell>
          <cell r="F7">
            <v>3.32</v>
          </cell>
          <cell r="G7">
            <v>50</v>
          </cell>
          <cell r="H7">
            <v>1.9</v>
          </cell>
          <cell r="I7">
            <v>525</v>
          </cell>
          <cell r="J7">
            <v>464.91947810000124</v>
          </cell>
          <cell r="K7">
            <v>470.13947810000127</v>
          </cell>
        </row>
      </sheetData>
      <sheetData sheetId="2"/>
      <sheetData sheetId="3">
        <row r="9">
          <cell r="A9">
            <v>0</v>
          </cell>
          <cell r="B9">
            <v>300</v>
          </cell>
          <cell r="C9">
            <v>560.56500000000005</v>
          </cell>
          <cell r="D9">
            <v>300</v>
          </cell>
          <cell r="E9">
            <v>560.56500000000005</v>
          </cell>
          <cell r="F9">
            <v>300</v>
          </cell>
          <cell r="G9">
            <v>560.56500000000005</v>
          </cell>
          <cell r="H9">
            <v>300</v>
          </cell>
          <cell r="I9">
            <v>560.56500000000005</v>
          </cell>
          <cell r="J9">
            <v>300</v>
          </cell>
          <cell r="K9">
            <v>560.56500000000005</v>
          </cell>
          <cell r="L9">
            <v>300</v>
          </cell>
          <cell r="M9">
            <v>560.56500000000005</v>
          </cell>
          <cell r="N9">
            <v>300</v>
          </cell>
          <cell r="O9">
            <v>560.56500000000005</v>
          </cell>
          <cell r="P9">
            <v>300</v>
          </cell>
          <cell r="Q9">
            <v>560.56500000000005</v>
          </cell>
          <cell r="R9">
            <v>275</v>
          </cell>
          <cell r="S9">
            <v>560.71500000000003</v>
          </cell>
          <cell r="T9">
            <v>253</v>
          </cell>
          <cell r="U9">
            <v>560.69500000000005</v>
          </cell>
          <cell r="V9">
            <v>241</v>
          </cell>
          <cell r="W9">
            <v>566.52499999999998</v>
          </cell>
          <cell r="X9">
            <v>225</v>
          </cell>
          <cell r="Y9">
            <v>560.36500000000001</v>
          </cell>
          <cell r="Z9">
            <v>200</v>
          </cell>
          <cell r="AA9">
            <v>560.59500000000003</v>
          </cell>
          <cell r="AB9">
            <v>165</v>
          </cell>
          <cell r="AC9">
            <v>561.89499999999998</v>
          </cell>
          <cell r="AD9">
            <v>150</v>
          </cell>
          <cell r="AE9">
            <v>564.85500000000002</v>
          </cell>
          <cell r="AF9">
            <v>135</v>
          </cell>
          <cell r="AG9">
            <v>561.52499999999998</v>
          </cell>
          <cell r="AH9">
            <v>100</v>
          </cell>
          <cell r="AI9">
            <v>560.79499999999996</v>
          </cell>
          <cell r="AJ9">
            <v>75</v>
          </cell>
          <cell r="AK9">
            <v>561.07500000000005</v>
          </cell>
          <cell r="AL9">
            <v>50</v>
          </cell>
          <cell r="AM9">
            <v>561.96500000000003</v>
          </cell>
          <cell r="AN9">
            <v>25</v>
          </cell>
          <cell r="AO9">
            <v>562.07500000000005</v>
          </cell>
          <cell r="AP9">
            <v>0</v>
          </cell>
          <cell r="AQ9">
            <v>562.16499999999996</v>
          </cell>
          <cell r="AR9">
            <v>25</v>
          </cell>
          <cell r="AS9">
            <v>561.995</v>
          </cell>
          <cell r="AT9">
            <v>50</v>
          </cell>
          <cell r="AU9">
            <v>562.09500000000003</v>
          </cell>
          <cell r="AV9">
            <v>75</v>
          </cell>
          <cell r="AW9">
            <v>562.29499999999996</v>
          </cell>
          <cell r="AX9">
            <v>100</v>
          </cell>
          <cell r="AY9">
            <v>562.29499999999996</v>
          </cell>
          <cell r="AZ9">
            <v>125</v>
          </cell>
          <cell r="BA9">
            <v>562.30499999999995</v>
          </cell>
          <cell r="BB9">
            <v>150</v>
          </cell>
          <cell r="BC9">
            <v>562.45500000000004</v>
          </cell>
          <cell r="BD9">
            <v>175</v>
          </cell>
          <cell r="BE9">
            <v>562.47500000000002</v>
          </cell>
          <cell r="BF9">
            <v>200</v>
          </cell>
          <cell r="BG9">
            <v>562.59500000000003</v>
          </cell>
          <cell r="BH9">
            <v>225</v>
          </cell>
          <cell r="BI9">
            <v>562.79499999999996</v>
          </cell>
          <cell r="BJ9">
            <v>250</v>
          </cell>
          <cell r="BK9">
            <v>562.89499999999998</v>
          </cell>
          <cell r="BL9">
            <v>275</v>
          </cell>
          <cell r="BM9">
            <v>562.96500000000003</v>
          </cell>
          <cell r="BN9">
            <v>300</v>
          </cell>
          <cell r="BO9">
            <v>563.14499999999998</v>
          </cell>
          <cell r="BP9">
            <v>300</v>
          </cell>
          <cell r="BQ9">
            <v>563.14499999999998</v>
          </cell>
          <cell r="BR9">
            <v>300</v>
          </cell>
          <cell r="BS9">
            <v>563.14499999999998</v>
          </cell>
          <cell r="BT9">
            <v>300</v>
          </cell>
          <cell r="BU9">
            <v>563.14499999999998</v>
          </cell>
          <cell r="BV9">
            <v>300</v>
          </cell>
          <cell r="BW9">
            <v>563.14499999999998</v>
          </cell>
          <cell r="BX9">
            <v>300</v>
          </cell>
          <cell r="BY9">
            <v>563.14499999999998</v>
          </cell>
          <cell r="BZ9">
            <v>300</v>
          </cell>
          <cell r="CA9">
            <v>563.14499999999998</v>
          </cell>
          <cell r="CB9">
            <v>300</v>
          </cell>
          <cell r="CC9">
            <v>563.14499999999998</v>
          </cell>
          <cell r="CD9">
            <v>300</v>
          </cell>
          <cell r="CE9">
            <v>563.14499999999998</v>
          </cell>
        </row>
        <row r="10">
          <cell r="A10">
            <v>160</v>
          </cell>
          <cell r="B10">
            <v>325</v>
          </cell>
          <cell r="C10">
            <v>560.41499999999996</v>
          </cell>
          <cell r="D10">
            <v>325</v>
          </cell>
          <cell r="E10">
            <v>560.41499999999996</v>
          </cell>
          <cell r="F10">
            <v>325</v>
          </cell>
          <cell r="G10">
            <v>560.41499999999996</v>
          </cell>
          <cell r="H10">
            <v>325</v>
          </cell>
          <cell r="I10">
            <v>560.41499999999996</v>
          </cell>
          <cell r="J10">
            <v>325</v>
          </cell>
          <cell r="K10">
            <v>560.41499999999996</v>
          </cell>
          <cell r="L10">
            <v>325</v>
          </cell>
          <cell r="M10">
            <v>560.41499999999996</v>
          </cell>
          <cell r="N10">
            <v>325</v>
          </cell>
          <cell r="O10">
            <v>560.41499999999996</v>
          </cell>
          <cell r="P10">
            <v>325</v>
          </cell>
          <cell r="Q10">
            <v>560.41499999999996</v>
          </cell>
          <cell r="R10">
            <v>300</v>
          </cell>
          <cell r="S10">
            <v>559.85500000000002</v>
          </cell>
          <cell r="T10">
            <v>275</v>
          </cell>
          <cell r="U10">
            <v>559.63499999999999</v>
          </cell>
          <cell r="V10">
            <v>250</v>
          </cell>
          <cell r="W10">
            <v>559.59500000000003</v>
          </cell>
          <cell r="X10">
            <v>225</v>
          </cell>
          <cell r="Y10">
            <v>559.79499999999996</v>
          </cell>
          <cell r="Z10">
            <v>200</v>
          </cell>
          <cell r="AA10">
            <v>559.85500000000002</v>
          </cell>
          <cell r="AB10">
            <v>175</v>
          </cell>
          <cell r="AC10">
            <v>560.29499999999996</v>
          </cell>
          <cell r="AD10">
            <v>150</v>
          </cell>
          <cell r="AE10">
            <v>559.89499999999998</v>
          </cell>
          <cell r="AF10">
            <v>125</v>
          </cell>
          <cell r="AG10">
            <v>559.54499999999996</v>
          </cell>
          <cell r="AH10">
            <v>100</v>
          </cell>
          <cell r="AI10">
            <v>560.745</v>
          </cell>
          <cell r="AJ10">
            <v>75</v>
          </cell>
          <cell r="AK10">
            <v>561.41499999999996</v>
          </cell>
          <cell r="AL10">
            <v>50</v>
          </cell>
          <cell r="AM10">
            <v>561.85500000000002</v>
          </cell>
          <cell r="AN10">
            <v>25</v>
          </cell>
          <cell r="AO10">
            <v>562.19500000000005</v>
          </cell>
          <cell r="AP10">
            <v>0</v>
          </cell>
          <cell r="AQ10">
            <v>562.09500000000003</v>
          </cell>
          <cell r="AR10">
            <v>25</v>
          </cell>
          <cell r="AS10">
            <v>561.79499999999996</v>
          </cell>
          <cell r="AT10">
            <v>50</v>
          </cell>
          <cell r="AU10">
            <v>561.69500000000005</v>
          </cell>
          <cell r="AV10">
            <v>75</v>
          </cell>
          <cell r="AW10">
            <v>561.29499999999996</v>
          </cell>
          <cell r="AX10">
            <v>100</v>
          </cell>
          <cell r="AY10">
            <v>561.52499999999998</v>
          </cell>
          <cell r="AZ10">
            <v>125</v>
          </cell>
          <cell r="BA10">
            <v>561.29499999999996</v>
          </cell>
          <cell r="BB10">
            <v>150</v>
          </cell>
          <cell r="BC10">
            <v>561.39499999999998</v>
          </cell>
          <cell r="BD10">
            <v>175</v>
          </cell>
          <cell r="BE10">
            <v>561.29499999999996</v>
          </cell>
          <cell r="BF10">
            <v>200</v>
          </cell>
          <cell r="BG10">
            <v>561.41499999999996</v>
          </cell>
          <cell r="BH10">
            <v>225</v>
          </cell>
          <cell r="BI10">
            <v>561.245</v>
          </cell>
          <cell r="BJ10">
            <v>250</v>
          </cell>
          <cell r="BK10">
            <v>561.14499999999998</v>
          </cell>
          <cell r="BL10">
            <v>275</v>
          </cell>
          <cell r="BM10">
            <v>561.09500000000003</v>
          </cell>
          <cell r="BN10">
            <v>300</v>
          </cell>
          <cell r="BO10">
            <v>561.10500000000002</v>
          </cell>
          <cell r="BP10">
            <v>300</v>
          </cell>
          <cell r="BQ10">
            <v>561.10500000000002</v>
          </cell>
          <cell r="BR10">
            <v>300</v>
          </cell>
          <cell r="BS10">
            <v>561.10500000000002</v>
          </cell>
          <cell r="BT10">
            <v>300</v>
          </cell>
          <cell r="BU10">
            <v>561.10500000000002</v>
          </cell>
          <cell r="BV10">
            <v>300</v>
          </cell>
          <cell r="BW10">
            <v>561.10500000000002</v>
          </cell>
          <cell r="BX10">
            <v>300</v>
          </cell>
          <cell r="BY10">
            <v>561.10500000000002</v>
          </cell>
          <cell r="BZ10">
            <v>300</v>
          </cell>
          <cell r="CA10">
            <v>561.10500000000002</v>
          </cell>
          <cell r="CB10">
            <v>300</v>
          </cell>
          <cell r="CC10">
            <v>561.10500000000002</v>
          </cell>
          <cell r="CD10">
            <v>300</v>
          </cell>
          <cell r="CE10">
            <v>561.10500000000002</v>
          </cell>
        </row>
        <row r="11">
          <cell r="A11">
            <v>171</v>
          </cell>
          <cell r="B11">
            <v>325</v>
          </cell>
          <cell r="C11">
            <v>565.34500000000003</v>
          </cell>
          <cell r="D11">
            <v>325</v>
          </cell>
          <cell r="E11">
            <v>565.34500000000003</v>
          </cell>
          <cell r="F11">
            <v>325</v>
          </cell>
          <cell r="G11">
            <v>565.34500000000003</v>
          </cell>
          <cell r="H11">
            <v>325</v>
          </cell>
          <cell r="I11">
            <v>565.34500000000003</v>
          </cell>
          <cell r="J11">
            <v>325</v>
          </cell>
          <cell r="K11">
            <v>565.34500000000003</v>
          </cell>
          <cell r="L11">
            <v>325</v>
          </cell>
          <cell r="M11">
            <v>565.34500000000003</v>
          </cell>
          <cell r="N11">
            <v>325</v>
          </cell>
          <cell r="O11">
            <v>565.34500000000003</v>
          </cell>
          <cell r="P11">
            <v>325</v>
          </cell>
          <cell r="Q11">
            <v>565.34500000000003</v>
          </cell>
          <cell r="R11">
            <v>300</v>
          </cell>
          <cell r="S11">
            <v>565.29499999999996</v>
          </cell>
          <cell r="T11">
            <v>275</v>
          </cell>
          <cell r="U11">
            <v>565.19500000000005</v>
          </cell>
          <cell r="V11">
            <v>250</v>
          </cell>
          <cell r="W11">
            <v>565.09500000000003</v>
          </cell>
          <cell r="X11">
            <v>225</v>
          </cell>
          <cell r="Y11">
            <v>565.14499999999998</v>
          </cell>
          <cell r="Z11">
            <v>200</v>
          </cell>
          <cell r="AA11">
            <v>565.04499999999996</v>
          </cell>
          <cell r="AB11">
            <v>175</v>
          </cell>
          <cell r="AC11">
            <v>564.86500000000001</v>
          </cell>
          <cell r="AD11">
            <v>150</v>
          </cell>
          <cell r="AE11">
            <v>564.745</v>
          </cell>
          <cell r="AF11">
            <v>125</v>
          </cell>
          <cell r="AG11">
            <v>564.63499999999999</v>
          </cell>
          <cell r="AH11">
            <v>100</v>
          </cell>
          <cell r="AI11">
            <v>564.41499999999996</v>
          </cell>
          <cell r="AJ11">
            <v>75</v>
          </cell>
          <cell r="AK11">
            <v>564.85500000000002</v>
          </cell>
          <cell r="AL11">
            <v>50</v>
          </cell>
          <cell r="AM11">
            <v>565.07500000000005</v>
          </cell>
          <cell r="AN11">
            <v>25</v>
          </cell>
          <cell r="AO11">
            <v>564.745</v>
          </cell>
          <cell r="AP11">
            <v>0</v>
          </cell>
          <cell r="AQ11">
            <v>564.995</v>
          </cell>
          <cell r="AR11">
            <v>25</v>
          </cell>
          <cell r="AS11">
            <v>564.69500000000005</v>
          </cell>
          <cell r="AT11">
            <v>50</v>
          </cell>
          <cell r="AU11">
            <v>564.29499999999996</v>
          </cell>
          <cell r="AV11">
            <v>75</v>
          </cell>
          <cell r="AW11">
            <v>563.745</v>
          </cell>
          <cell r="AX11">
            <v>100</v>
          </cell>
          <cell r="AY11">
            <v>564.96500000000003</v>
          </cell>
          <cell r="AZ11">
            <v>125</v>
          </cell>
          <cell r="BA11">
            <v>564.89499999999998</v>
          </cell>
          <cell r="BB11">
            <v>150</v>
          </cell>
          <cell r="BC11">
            <v>564.72500000000002</v>
          </cell>
          <cell r="BD11">
            <v>175</v>
          </cell>
          <cell r="BE11">
            <v>564.61500000000001</v>
          </cell>
          <cell r="BF11">
            <v>200</v>
          </cell>
          <cell r="BG11">
            <v>564.85500000000002</v>
          </cell>
          <cell r="BH11">
            <v>225</v>
          </cell>
          <cell r="BI11">
            <v>565.01499999999999</v>
          </cell>
          <cell r="BJ11">
            <v>250</v>
          </cell>
          <cell r="BK11">
            <v>565.09500000000003</v>
          </cell>
          <cell r="BL11">
            <v>275</v>
          </cell>
          <cell r="BM11">
            <v>564.92499999999995</v>
          </cell>
          <cell r="BN11">
            <v>300</v>
          </cell>
          <cell r="BO11">
            <v>564.60500000000002</v>
          </cell>
          <cell r="BP11">
            <v>300</v>
          </cell>
          <cell r="BQ11">
            <v>564.60500000000002</v>
          </cell>
          <cell r="BR11">
            <v>300</v>
          </cell>
          <cell r="BS11">
            <v>564.60500000000002</v>
          </cell>
          <cell r="BT11">
            <v>300</v>
          </cell>
          <cell r="BU11">
            <v>564.60500000000002</v>
          </cell>
          <cell r="BV11">
            <v>300</v>
          </cell>
          <cell r="BW11">
            <v>564.60500000000002</v>
          </cell>
          <cell r="BX11">
            <v>300</v>
          </cell>
          <cell r="BY11">
            <v>564.60500000000002</v>
          </cell>
          <cell r="BZ11">
            <v>300</v>
          </cell>
          <cell r="CA11">
            <v>564.60500000000002</v>
          </cell>
          <cell r="CB11">
            <v>300</v>
          </cell>
          <cell r="CC11">
            <v>564.60500000000002</v>
          </cell>
          <cell r="CD11">
            <v>300</v>
          </cell>
          <cell r="CE11">
            <v>564.60500000000002</v>
          </cell>
        </row>
        <row r="12">
          <cell r="A12">
            <v>241</v>
          </cell>
          <cell r="B12">
            <v>300</v>
          </cell>
          <cell r="C12">
            <v>560.41499999999996</v>
          </cell>
          <cell r="D12">
            <v>300</v>
          </cell>
          <cell r="E12">
            <v>560.41499999999996</v>
          </cell>
          <cell r="F12">
            <v>300</v>
          </cell>
          <cell r="G12">
            <v>560.41499999999996</v>
          </cell>
          <cell r="H12">
            <v>300</v>
          </cell>
          <cell r="I12">
            <v>560.41499999999996</v>
          </cell>
          <cell r="J12">
            <v>300</v>
          </cell>
          <cell r="K12">
            <v>560.41499999999996</v>
          </cell>
          <cell r="L12">
            <v>275</v>
          </cell>
          <cell r="M12">
            <v>560.29499999999996</v>
          </cell>
          <cell r="N12">
            <v>250</v>
          </cell>
          <cell r="O12">
            <v>560.125</v>
          </cell>
          <cell r="P12">
            <v>223</v>
          </cell>
          <cell r="Q12">
            <v>562.69500000000005</v>
          </cell>
          <cell r="R12">
            <v>218</v>
          </cell>
          <cell r="S12">
            <v>565.79499999999996</v>
          </cell>
          <cell r="T12">
            <v>205</v>
          </cell>
          <cell r="U12">
            <v>560.19500000000005</v>
          </cell>
          <cell r="V12">
            <v>200</v>
          </cell>
          <cell r="W12">
            <v>559.89499999999998</v>
          </cell>
          <cell r="X12">
            <v>185</v>
          </cell>
          <cell r="Y12">
            <v>559.79499999999996</v>
          </cell>
          <cell r="Z12">
            <v>175</v>
          </cell>
          <cell r="AA12">
            <v>563.59500000000003</v>
          </cell>
          <cell r="AB12">
            <v>165</v>
          </cell>
          <cell r="AC12">
            <v>559.89499999999998</v>
          </cell>
          <cell r="AD12">
            <v>150</v>
          </cell>
          <cell r="AE12">
            <v>559.09500000000003</v>
          </cell>
          <cell r="AF12">
            <v>125</v>
          </cell>
          <cell r="AG12">
            <v>559.69500000000005</v>
          </cell>
          <cell r="AH12">
            <v>100</v>
          </cell>
          <cell r="AI12">
            <v>558.59500000000003</v>
          </cell>
          <cell r="AJ12">
            <v>75</v>
          </cell>
          <cell r="AK12">
            <v>559.19500000000005</v>
          </cell>
          <cell r="AL12">
            <v>50</v>
          </cell>
          <cell r="AM12">
            <v>558.745</v>
          </cell>
          <cell r="AN12">
            <v>25</v>
          </cell>
          <cell r="AO12">
            <v>560.19500000000005</v>
          </cell>
          <cell r="AP12">
            <v>0</v>
          </cell>
          <cell r="AQ12">
            <v>560.59500000000003</v>
          </cell>
          <cell r="AR12">
            <v>25</v>
          </cell>
          <cell r="AS12">
            <v>560.79499999999996</v>
          </cell>
          <cell r="AT12">
            <v>35</v>
          </cell>
          <cell r="AU12">
            <v>561.85500000000002</v>
          </cell>
          <cell r="AV12">
            <v>45</v>
          </cell>
          <cell r="AW12">
            <v>564.29499999999996</v>
          </cell>
          <cell r="AX12">
            <v>56</v>
          </cell>
          <cell r="AY12">
            <v>561.495</v>
          </cell>
          <cell r="AZ12">
            <v>75</v>
          </cell>
          <cell r="BA12">
            <v>561.19500000000005</v>
          </cell>
          <cell r="BB12">
            <v>100</v>
          </cell>
          <cell r="BC12">
            <v>561.44500000000005</v>
          </cell>
          <cell r="BD12">
            <v>125</v>
          </cell>
          <cell r="BE12">
            <v>561.745</v>
          </cell>
          <cell r="BF12">
            <v>150</v>
          </cell>
          <cell r="BG12">
            <v>561.89499999999998</v>
          </cell>
          <cell r="BH12">
            <v>175</v>
          </cell>
          <cell r="BI12">
            <v>561.91499999999996</v>
          </cell>
          <cell r="BJ12">
            <v>200</v>
          </cell>
          <cell r="BK12">
            <v>561.96500000000003</v>
          </cell>
          <cell r="BL12">
            <v>225</v>
          </cell>
          <cell r="BM12">
            <v>561.88499999999999</v>
          </cell>
          <cell r="BN12">
            <v>250</v>
          </cell>
          <cell r="BO12">
            <v>562.01499999999999</v>
          </cell>
          <cell r="BP12">
            <v>275</v>
          </cell>
          <cell r="BQ12">
            <v>562.10500000000002</v>
          </cell>
          <cell r="BR12">
            <v>275</v>
          </cell>
          <cell r="BS12">
            <v>562.10500000000002</v>
          </cell>
          <cell r="BT12">
            <v>275</v>
          </cell>
          <cell r="BU12">
            <v>562.10500000000002</v>
          </cell>
          <cell r="BV12">
            <v>275</v>
          </cell>
          <cell r="BW12">
            <v>562.10500000000002</v>
          </cell>
          <cell r="BX12">
            <v>275</v>
          </cell>
          <cell r="BY12">
            <v>562.10500000000002</v>
          </cell>
          <cell r="BZ12">
            <v>275</v>
          </cell>
          <cell r="CA12">
            <v>562.10500000000002</v>
          </cell>
          <cell r="CB12">
            <v>275</v>
          </cell>
          <cell r="CC12">
            <v>562.10500000000002</v>
          </cell>
          <cell r="CD12">
            <v>275</v>
          </cell>
          <cell r="CE12">
            <v>562.10500000000002</v>
          </cell>
        </row>
        <row r="13">
          <cell r="A13">
            <v>400</v>
          </cell>
          <cell r="B13">
            <v>275</v>
          </cell>
          <cell r="C13">
            <v>560.69500000000005</v>
          </cell>
          <cell r="D13">
            <v>275</v>
          </cell>
          <cell r="E13">
            <v>560.69500000000005</v>
          </cell>
          <cell r="F13">
            <v>275</v>
          </cell>
          <cell r="G13">
            <v>560.69500000000005</v>
          </cell>
          <cell r="H13">
            <v>275</v>
          </cell>
          <cell r="I13">
            <v>560.69500000000005</v>
          </cell>
          <cell r="J13">
            <v>275</v>
          </cell>
          <cell r="K13">
            <v>560.69500000000005</v>
          </cell>
          <cell r="L13">
            <v>275</v>
          </cell>
          <cell r="M13">
            <v>560.69500000000005</v>
          </cell>
          <cell r="N13">
            <v>275</v>
          </cell>
          <cell r="O13">
            <v>560.69500000000005</v>
          </cell>
          <cell r="P13">
            <v>250</v>
          </cell>
          <cell r="Q13">
            <v>560.63499999999999</v>
          </cell>
          <cell r="R13">
            <v>240</v>
          </cell>
          <cell r="S13">
            <v>560.745</v>
          </cell>
          <cell r="T13">
            <v>275</v>
          </cell>
          <cell r="U13">
            <v>565.89499999999998</v>
          </cell>
          <cell r="V13">
            <v>214</v>
          </cell>
          <cell r="W13">
            <v>563.29499999999996</v>
          </cell>
          <cell r="X13">
            <v>206</v>
          </cell>
          <cell r="Y13">
            <v>560.07500000000005</v>
          </cell>
          <cell r="Z13">
            <v>194</v>
          </cell>
          <cell r="AA13">
            <v>559.745</v>
          </cell>
          <cell r="AB13">
            <v>184</v>
          </cell>
          <cell r="AC13">
            <v>560.07500000000005</v>
          </cell>
          <cell r="AD13">
            <v>150</v>
          </cell>
          <cell r="AE13">
            <v>558.39499999999998</v>
          </cell>
          <cell r="AF13">
            <v>125</v>
          </cell>
          <cell r="AG13">
            <v>558.29499999999996</v>
          </cell>
          <cell r="AH13">
            <v>100</v>
          </cell>
          <cell r="AI13">
            <v>558.61500000000001</v>
          </cell>
          <cell r="AJ13">
            <v>75</v>
          </cell>
          <cell r="AK13">
            <v>558.63499999999999</v>
          </cell>
          <cell r="AL13">
            <v>50</v>
          </cell>
          <cell r="AM13">
            <v>558.79499999999996</v>
          </cell>
          <cell r="AN13">
            <v>25</v>
          </cell>
          <cell r="AO13">
            <v>558.85500000000002</v>
          </cell>
          <cell r="AP13">
            <v>0</v>
          </cell>
          <cell r="AQ13">
            <v>558.59500000000003</v>
          </cell>
          <cell r="AR13">
            <v>15</v>
          </cell>
          <cell r="AS13">
            <v>558.995</v>
          </cell>
          <cell r="AT13">
            <v>29</v>
          </cell>
          <cell r="AU13">
            <v>563.85500000000002</v>
          </cell>
          <cell r="AV13">
            <v>39</v>
          </cell>
          <cell r="AW13">
            <v>561.19500000000005</v>
          </cell>
          <cell r="AX13">
            <v>50</v>
          </cell>
          <cell r="AY13">
            <v>560.89499999999998</v>
          </cell>
          <cell r="AZ13">
            <v>75</v>
          </cell>
          <cell r="BA13">
            <v>560.995</v>
          </cell>
          <cell r="BB13">
            <v>100</v>
          </cell>
          <cell r="BC13">
            <v>561.39499999999998</v>
          </cell>
          <cell r="BD13">
            <v>125</v>
          </cell>
          <cell r="BE13">
            <v>561.41499999999996</v>
          </cell>
          <cell r="BF13">
            <v>150</v>
          </cell>
          <cell r="BG13">
            <v>561.495</v>
          </cell>
          <cell r="BH13">
            <v>175</v>
          </cell>
          <cell r="BI13">
            <v>561.34500000000003</v>
          </cell>
          <cell r="BJ13">
            <v>200</v>
          </cell>
          <cell r="BK13">
            <v>561.28499999999997</v>
          </cell>
          <cell r="BL13">
            <v>225</v>
          </cell>
          <cell r="BM13">
            <v>561.16499999999996</v>
          </cell>
          <cell r="BN13">
            <v>250</v>
          </cell>
          <cell r="BO13">
            <v>561.09500000000003</v>
          </cell>
          <cell r="BP13">
            <v>275</v>
          </cell>
          <cell r="BQ13">
            <v>561.11500000000001</v>
          </cell>
          <cell r="BR13">
            <v>300</v>
          </cell>
          <cell r="BS13">
            <v>561.17499999999995</v>
          </cell>
          <cell r="BT13">
            <v>325</v>
          </cell>
          <cell r="BU13">
            <v>561.20500000000004</v>
          </cell>
          <cell r="BV13">
            <v>325</v>
          </cell>
          <cell r="BW13">
            <v>561.20500000000004</v>
          </cell>
          <cell r="BX13">
            <v>325</v>
          </cell>
          <cell r="BY13">
            <v>561.20500000000004</v>
          </cell>
          <cell r="BZ13">
            <v>325</v>
          </cell>
          <cell r="CA13">
            <v>561.20500000000004</v>
          </cell>
          <cell r="CB13">
            <v>325</v>
          </cell>
          <cell r="CC13">
            <v>561.20500000000004</v>
          </cell>
          <cell r="CD13">
            <v>325</v>
          </cell>
          <cell r="CE13">
            <v>561.20500000000004</v>
          </cell>
        </row>
        <row r="14">
          <cell r="A14">
            <v>600</v>
          </cell>
          <cell r="B14">
            <v>300</v>
          </cell>
          <cell r="C14">
            <v>559.25</v>
          </cell>
          <cell r="D14">
            <v>300</v>
          </cell>
          <cell r="E14">
            <v>559.25</v>
          </cell>
          <cell r="F14">
            <v>300</v>
          </cell>
          <cell r="G14">
            <v>559.25</v>
          </cell>
          <cell r="H14">
            <v>300</v>
          </cell>
          <cell r="I14">
            <v>559.25</v>
          </cell>
          <cell r="J14">
            <v>300</v>
          </cell>
          <cell r="K14">
            <v>559.25</v>
          </cell>
          <cell r="L14">
            <v>300</v>
          </cell>
          <cell r="M14">
            <v>559.25</v>
          </cell>
          <cell r="N14">
            <v>300</v>
          </cell>
          <cell r="O14">
            <v>559.25</v>
          </cell>
          <cell r="P14">
            <v>300</v>
          </cell>
          <cell r="Q14">
            <v>559.25</v>
          </cell>
          <cell r="R14">
            <v>300</v>
          </cell>
          <cell r="S14">
            <v>559.25</v>
          </cell>
          <cell r="T14">
            <v>275</v>
          </cell>
          <cell r="U14">
            <v>559.17999999999995</v>
          </cell>
          <cell r="V14">
            <v>250</v>
          </cell>
          <cell r="W14">
            <v>558.88</v>
          </cell>
          <cell r="X14">
            <v>225</v>
          </cell>
          <cell r="Y14">
            <v>559.28</v>
          </cell>
          <cell r="Z14">
            <v>200</v>
          </cell>
          <cell r="AA14">
            <v>558.73</v>
          </cell>
          <cell r="AB14">
            <v>175</v>
          </cell>
          <cell r="AC14">
            <v>559.28</v>
          </cell>
          <cell r="AD14">
            <v>150</v>
          </cell>
          <cell r="AE14">
            <v>559.73</v>
          </cell>
          <cell r="AF14">
            <v>125</v>
          </cell>
          <cell r="AG14">
            <v>558.05999999999995</v>
          </cell>
          <cell r="AH14">
            <v>100</v>
          </cell>
          <cell r="AI14">
            <v>558.1</v>
          </cell>
          <cell r="AJ14">
            <v>75</v>
          </cell>
          <cell r="AK14">
            <v>558.20000000000005</v>
          </cell>
          <cell r="AL14">
            <v>50</v>
          </cell>
          <cell r="AM14">
            <v>558.28</v>
          </cell>
          <cell r="AN14">
            <v>25</v>
          </cell>
          <cell r="AO14">
            <v>558.79999999999995</v>
          </cell>
          <cell r="AP14">
            <v>0</v>
          </cell>
          <cell r="AQ14">
            <v>557.79999999999995</v>
          </cell>
          <cell r="AR14">
            <v>25</v>
          </cell>
          <cell r="AS14">
            <v>557.48</v>
          </cell>
          <cell r="AT14">
            <v>50</v>
          </cell>
          <cell r="AU14">
            <v>557.58000000000004</v>
          </cell>
          <cell r="AV14">
            <v>58</v>
          </cell>
          <cell r="AW14">
            <v>559.28</v>
          </cell>
          <cell r="AX14">
            <v>70</v>
          </cell>
          <cell r="AY14">
            <v>563.58000000000004</v>
          </cell>
          <cell r="AZ14">
            <v>78</v>
          </cell>
          <cell r="BA14">
            <v>560.67999999999995</v>
          </cell>
          <cell r="BB14">
            <v>100</v>
          </cell>
          <cell r="BC14">
            <v>560.17999999999995</v>
          </cell>
          <cell r="BD14">
            <v>125</v>
          </cell>
          <cell r="BE14">
            <v>560.51</v>
          </cell>
          <cell r="BF14">
            <v>150</v>
          </cell>
          <cell r="BG14">
            <v>560.67999999999995</v>
          </cell>
          <cell r="BH14">
            <v>175</v>
          </cell>
          <cell r="BI14">
            <v>560.58000000000004</v>
          </cell>
          <cell r="BJ14">
            <v>200</v>
          </cell>
          <cell r="BK14">
            <v>560.73</v>
          </cell>
          <cell r="BL14">
            <v>225</v>
          </cell>
          <cell r="BM14">
            <v>560.79</v>
          </cell>
          <cell r="BN14">
            <v>250</v>
          </cell>
          <cell r="BO14">
            <v>560.65</v>
          </cell>
          <cell r="BP14">
            <v>275</v>
          </cell>
          <cell r="BQ14">
            <v>560.88</v>
          </cell>
          <cell r="BR14">
            <v>300</v>
          </cell>
          <cell r="BS14">
            <v>561.1</v>
          </cell>
          <cell r="BT14">
            <v>300</v>
          </cell>
          <cell r="BU14">
            <v>561.1</v>
          </cell>
          <cell r="BV14">
            <v>300</v>
          </cell>
          <cell r="BW14">
            <v>561.1</v>
          </cell>
          <cell r="BX14">
            <v>300</v>
          </cell>
          <cell r="BY14">
            <v>561.1</v>
          </cell>
          <cell r="BZ14">
            <v>300</v>
          </cell>
          <cell r="CA14">
            <v>561.1</v>
          </cell>
          <cell r="CB14">
            <v>300</v>
          </cell>
          <cell r="CC14">
            <v>561.1</v>
          </cell>
          <cell r="CD14">
            <v>300</v>
          </cell>
          <cell r="CE14">
            <v>561.1</v>
          </cell>
        </row>
        <row r="15">
          <cell r="A15">
            <v>800</v>
          </cell>
          <cell r="B15">
            <v>300</v>
          </cell>
          <cell r="C15">
            <v>558.84</v>
          </cell>
          <cell r="D15">
            <v>300</v>
          </cell>
          <cell r="E15">
            <v>558.84</v>
          </cell>
          <cell r="F15">
            <v>300</v>
          </cell>
          <cell r="G15">
            <v>558.84</v>
          </cell>
          <cell r="H15">
            <v>300</v>
          </cell>
          <cell r="I15">
            <v>558.84</v>
          </cell>
          <cell r="J15">
            <v>300</v>
          </cell>
          <cell r="K15">
            <v>558.84</v>
          </cell>
          <cell r="L15">
            <v>300</v>
          </cell>
          <cell r="M15">
            <v>558.84</v>
          </cell>
          <cell r="N15">
            <v>300</v>
          </cell>
          <cell r="O15">
            <v>558.84</v>
          </cell>
          <cell r="P15">
            <v>275</v>
          </cell>
          <cell r="Q15">
            <v>558.73</v>
          </cell>
          <cell r="R15">
            <v>250</v>
          </cell>
          <cell r="S15">
            <v>558.80999999999995</v>
          </cell>
          <cell r="T15">
            <v>225</v>
          </cell>
          <cell r="U15">
            <v>559.23</v>
          </cell>
          <cell r="V15">
            <v>200</v>
          </cell>
          <cell r="W15">
            <v>559.28</v>
          </cell>
          <cell r="X15">
            <v>175</v>
          </cell>
          <cell r="Y15">
            <v>559.30999999999995</v>
          </cell>
          <cell r="Z15">
            <v>150</v>
          </cell>
          <cell r="AA15">
            <v>559.4</v>
          </cell>
          <cell r="AB15">
            <v>125</v>
          </cell>
          <cell r="AC15">
            <v>559.27</v>
          </cell>
          <cell r="AD15">
            <v>100</v>
          </cell>
          <cell r="AE15">
            <v>559.1</v>
          </cell>
          <cell r="AF15">
            <v>75</v>
          </cell>
          <cell r="AG15">
            <v>558.84</v>
          </cell>
          <cell r="AH15">
            <v>50</v>
          </cell>
          <cell r="AI15">
            <v>559.28</v>
          </cell>
          <cell r="AJ15">
            <v>25</v>
          </cell>
          <cell r="AK15">
            <v>559.08000000000004</v>
          </cell>
          <cell r="AL15">
            <v>20</v>
          </cell>
          <cell r="AM15">
            <v>560.73</v>
          </cell>
          <cell r="AN15">
            <v>15</v>
          </cell>
          <cell r="AO15">
            <v>557.17999999999995</v>
          </cell>
          <cell r="AP15">
            <v>0</v>
          </cell>
          <cell r="AQ15">
            <v>557.28</v>
          </cell>
          <cell r="AR15">
            <v>25</v>
          </cell>
          <cell r="AS15">
            <v>557.13</v>
          </cell>
          <cell r="AT15">
            <v>50</v>
          </cell>
          <cell r="AU15">
            <v>557.1</v>
          </cell>
          <cell r="AV15">
            <v>75</v>
          </cell>
          <cell r="AW15">
            <v>556.78</v>
          </cell>
          <cell r="AX15">
            <v>100</v>
          </cell>
          <cell r="AY15">
            <v>559.17999999999995</v>
          </cell>
          <cell r="AZ15">
            <v>112</v>
          </cell>
          <cell r="BA15">
            <v>563.46</v>
          </cell>
          <cell r="BB15">
            <v>123</v>
          </cell>
          <cell r="BC15">
            <v>560.38</v>
          </cell>
          <cell r="BD15">
            <v>150</v>
          </cell>
          <cell r="BE15">
            <v>560.38</v>
          </cell>
          <cell r="BF15">
            <v>175</v>
          </cell>
          <cell r="BG15">
            <v>560.78</v>
          </cell>
          <cell r="BH15">
            <v>200</v>
          </cell>
          <cell r="BI15">
            <v>560.67999999999995</v>
          </cell>
          <cell r="BJ15">
            <v>225</v>
          </cell>
          <cell r="BK15">
            <v>560.73</v>
          </cell>
          <cell r="BL15">
            <v>250</v>
          </cell>
          <cell r="BM15">
            <v>560.76</v>
          </cell>
          <cell r="BN15">
            <v>275</v>
          </cell>
          <cell r="BO15">
            <v>560.80999999999995</v>
          </cell>
          <cell r="BP15">
            <v>300</v>
          </cell>
          <cell r="BQ15">
            <v>560.84</v>
          </cell>
          <cell r="BR15">
            <v>325</v>
          </cell>
          <cell r="BS15">
            <v>560.85</v>
          </cell>
          <cell r="BT15">
            <v>325</v>
          </cell>
          <cell r="BU15">
            <v>560.85</v>
          </cell>
          <cell r="BV15">
            <v>325</v>
          </cell>
          <cell r="BW15">
            <v>560.85</v>
          </cell>
          <cell r="BX15">
            <v>325</v>
          </cell>
          <cell r="BY15">
            <v>560.85</v>
          </cell>
          <cell r="BZ15">
            <v>325</v>
          </cell>
          <cell r="CA15">
            <v>560.85</v>
          </cell>
          <cell r="CB15">
            <v>325</v>
          </cell>
          <cell r="CC15">
            <v>560.85</v>
          </cell>
          <cell r="CD15">
            <v>325</v>
          </cell>
          <cell r="CE15">
            <v>560.85</v>
          </cell>
        </row>
        <row r="16">
          <cell r="A16">
            <v>1000</v>
          </cell>
          <cell r="B16">
            <v>225</v>
          </cell>
          <cell r="C16">
            <v>559.1</v>
          </cell>
          <cell r="D16">
            <v>225</v>
          </cell>
          <cell r="E16">
            <v>559.1</v>
          </cell>
          <cell r="F16">
            <v>225</v>
          </cell>
          <cell r="G16">
            <v>559.1</v>
          </cell>
          <cell r="H16">
            <v>225</v>
          </cell>
          <cell r="I16">
            <v>559.1</v>
          </cell>
          <cell r="J16">
            <v>225</v>
          </cell>
          <cell r="K16">
            <v>559.1</v>
          </cell>
          <cell r="L16">
            <v>225</v>
          </cell>
          <cell r="M16">
            <v>559.1</v>
          </cell>
          <cell r="N16">
            <v>225</v>
          </cell>
          <cell r="O16">
            <v>559.1</v>
          </cell>
          <cell r="P16">
            <v>225</v>
          </cell>
          <cell r="Q16">
            <v>559.1</v>
          </cell>
          <cell r="R16">
            <v>225</v>
          </cell>
          <cell r="S16">
            <v>559.1</v>
          </cell>
          <cell r="T16">
            <v>225</v>
          </cell>
          <cell r="U16">
            <v>559.1</v>
          </cell>
          <cell r="V16">
            <v>200</v>
          </cell>
          <cell r="W16">
            <v>558.9</v>
          </cell>
          <cell r="X16">
            <v>175</v>
          </cell>
          <cell r="Y16">
            <v>559.05999999999995</v>
          </cell>
          <cell r="Z16">
            <v>150</v>
          </cell>
          <cell r="AA16">
            <v>558.98</v>
          </cell>
          <cell r="AB16">
            <v>125</v>
          </cell>
          <cell r="AC16">
            <v>558.88</v>
          </cell>
          <cell r="AD16">
            <v>100</v>
          </cell>
          <cell r="AE16">
            <v>558.84</v>
          </cell>
          <cell r="AF16">
            <v>75</v>
          </cell>
          <cell r="AG16">
            <v>557.80999999999995</v>
          </cell>
          <cell r="AH16">
            <v>50</v>
          </cell>
          <cell r="AI16">
            <v>557.62</v>
          </cell>
          <cell r="AJ16">
            <v>41</v>
          </cell>
          <cell r="AK16">
            <v>558.08000000000004</v>
          </cell>
          <cell r="AL16">
            <v>32</v>
          </cell>
          <cell r="AM16">
            <v>561.55999999999995</v>
          </cell>
          <cell r="AN16">
            <v>22</v>
          </cell>
          <cell r="AO16">
            <v>556.55999999999995</v>
          </cell>
          <cell r="AP16">
            <v>0</v>
          </cell>
          <cell r="AQ16">
            <v>556.17999999999995</v>
          </cell>
          <cell r="AR16">
            <v>25</v>
          </cell>
          <cell r="AS16">
            <v>556.36</v>
          </cell>
          <cell r="AT16">
            <v>50</v>
          </cell>
          <cell r="AU16">
            <v>556.23</v>
          </cell>
          <cell r="AV16">
            <v>75</v>
          </cell>
          <cell r="AW16">
            <v>557.13</v>
          </cell>
          <cell r="AX16">
            <v>97</v>
          </cell>
          <cell r="AY16">
            <v>559.17999999999995</v>
          </cell>
          <cell r="AZ16">
            <v>108</v>
          </cell>
          <cell r="BA16">
            <v>562.88</v>
          </cell>
          <cell r="BB16">
            <v>116</v>
          </cell>
          <cell r="BC16">
            <v>560.38</v>
          </cell>
          <cell r="BD16">
            <v>150</v>
          </cell>
          <cell r="BE16">
            <v>560.05999999999995</v>
          </cell>
          <cell r="BF16">
            <v>175</v>
          </cell>
          <cell r="BG16">
            <v>559.95000000000005</v>
          </cell>
          <cell r="BH16">
            <v>200</v>
          </cell>
          <cell r="BI16">
            <v>559.9</v>
          </cell>
          <cell r="BJ16">
            <v>225</v>
          </cell>
          <cell r="BK16">
            <v>560.29</v>
          </cell>
          <cell r="BL16">
            <v>225</v>
          </cell>
          <cell r="BM16">
            <v>560.29</v>
          </cell>
          <cell r="BN16">
            <v>225</v>
          </cell>
          <cell r="BO16">
            <v>560.29</v>
          </cell>
          <cell r="BP16">
            <v>225</v>
          </cell>
          <cell r="BQ16">
            <v>560.29</v>
          </cell>
          <cell r="BR16">
            <v>225</v>
          </cell>
          <cell r="BS16">
            <v>560.29</v>
          </cell>
          <cell r="BT16">
            <v>225</v>
          </cell>
          <cell r="BU16">
            <v>560.29</v>
          </cell>
          <cell r="BV16">
            <v>225</v>
          </cell>
          <cell r="BW16">
            <v>560.29</v>
          </cell>
          <cell r="BX16">
            <v>225</v>
          </cell>
          <cell r="BY16">
            <v>560.29</v>
          </cell>
          <cell r="BZ16">
            <v>225</v>
          </cell>
          <cell r="CA16">
            <v>560.29</v>
          </cell>
          <cell r="CB16">
            <v>225</v>
          </cell>
          <cell r="CC16">
            <v>560.29</v>
          </cell>
          <cell r="CD16">
            <v>225</v>
          </cell>
          <cell r="CE16">
            <v>560.29</v>
          </cell>
        </row>
        <row r="17">
          <cell r="A17">
            <v>1200</v>
          </cell>
          <cell r="B17">
            <v>225</v>
          </cell>
          <cell r="C17">
            <v>558.69000000000005</v>
          </cell>
          <cell r="D17">
            <v>225</v>
          </cell>
          <cell r="E17">
            <v>558.69000000000005</v>
          </cell>
          <cell r="F17">
            <v>225</v>
          </cell>
          <cell r="G17">
            <v>558.69000000000005</v>
          </cell>
          <cell r="H17">
            <v>225</v>
          </cell>
          <cell r="I17">
            <v>558.69000000000005</v>
          </cell>
          <cell r="J17">
            <v>225</v>
          </cell>
          <cell r="K17">
            <v>558.69000000000005</v>
          </cell>
          <cell r="L17">
            <v>225</v>
          </cell>
          <cell r="M17">
            <v>558.69000000000005</v>
          </cell>
          <cell r="N17">
            <v>225</v>
          </cell>
          <cell r="O17">
            <v>558.69000000000005</v>
          </cell>
          <cell r="P17">
            <v>225</v>
          </cell>
          <cell r="Q17">
            <v>558.69000000000005</v>
          </cell>
          <cell r="R17">
            <v>225</v>
          </cell>
          <cell r="S17">
            <v>558.69000000000005</v>
          </cell>
          <cell r="T17">
            <v>225</v>
          </cell>
          <cell r="U17">
            <v>558.69000000000005</v>
          </cell>
          <cell r="V17">
            <v>225</v>
          </cell>
          <cell r="W17">
            <v>558.69000000000005</v>
          </cell>
          <cell r="X17">
            <v>200</v>
          </cell>
          <cell r="Y17">
            <v>558.79999999999995</v>
          </cell>
          <cell r="Z17">
            <v>175</v>
          </cell>
          <cell r="AA17">
            <v>558.73</v>
          </cell>
          <cell r="AB17">
            <v>150</v>
          </cell>
          <cell r="AC17">
            <v>559.28</v>
          </cell>
          <cell r="AD17">
            <v>125</v>
          </cell>
          <cell r="AE17">
            <v>558.4</v>
          </cell>
          <cell r="AF17">
            <v>100</v>
          </cell>
          <cell r="AG17">
            <v>558.08000000000004</v>
          </cell>
          <cell r="AH17">
            <v>75</v>
          </cell>
          <cell r="AI17">
            <v>558.58000000000004</v>
          </cell>
          <cell r="AJ17">
            <v>65</v>
          </cell>
          <cell r="AK17">
            <v>561.48</v>
          </cell>
          <cell r="AL17">
            <v>51</v>
          </cell>
          <cell r="AM17">
            <v>556.9</v>
          </cell>
          <cell r="AN17">
            <v>25</v>
          </cell>
          <cell r="AO17">
            <v>555.17999999999995</v>
          </cell>
          <cell r="AP17">
            <v>0</v>
          </cell>
          <cell r="AQ17">
            <v>555.58000000000004</v>
          </cell>
          <cell r="AR17">
            <v>25</v>
          </cell>
          <cell r="AS17">
            <v>555.84</v>
          </cell>
          <cell r="AT17">
            <v>50</v>
          </cell>
          <cell r="AU17">
            <v>556.84</v>
          </cell>
          <cell r="AV17">
            <v>75</v>
          </cell>
          <cell r="AW17">
            <v>558.14</v>
          </cell>
          <cell r="AX17">
            <v>87</v>
          </cell>
          <cell r="AY17">
            <v>553.13</v>
          </cell>
          <cell r="AZ17">
            <v>100</v>
          </cell>
          <cell r="BA17">
            <v>560.17999999999995</v>
          </cell>
          <cell r="BB17">
            <v>125</v>
          </cell>
          <cell r="BC17">
            <v>560.4</v>
          </cell>
          <cell r="BD17">
            <v>150</v>
          </cell>
          <cell r="BE17">
            <v>560.58000000000004</v>
          </cell>
          <cell r="BF17">
            <v>175</v>
          </cell>
          <cell r="BG17">
            <v>560.48</v>
          </cell>
          <cell r="BH17">
            <v>200</v>
          </cell>
          <cell r="BI17">
            <v>560.42999999999995</v>
          </cell>
          <cell r="BJ17">
            <v>200</v>
          </cell>
          <cell r="BK17">
            <v>560.42999999999995</v>
          </cell>
          <cell r="BL17">
            <v>200</v>
          </cell>
          <cell r="BM17">
            <v>560.42999999999995</v>
          </cell>
          <cell r="BN17">
            <v>200</v>
          </cell>
          <cell r="BO17">
            <v>560.42999999999995</v>
          </cell>
          <cell r="BP17">
            <v>200</v>
          </cell>
          <cell r="BQ17">
            <v>560.42999999999995</v>
          </cell>
          <cell r="BR17">
            <v>200</v>
          </cell>
          <cell r="BS17">
            <v>560.42999999999995</v>
          </cell>
          <cell r="BT17">
            <v>200</v>
          </cell>
          <cell r="BU17">
            <v>560.42999999999995</v>
          </cell>
          <cell r="BV17">
            <v>200</v>
          </cell>
          <cell r="BW17">
            <v>560.42999999999995</v>
          </cell>
          <cell r="BX17">
            <v>200</v>
          </cell>
          <cell r="BY17">
            <v>560.42999999999995</v>
          </cell>
          <cell r="BZ17">
            <v>200</v>
          </cell>
          <cell r="CA17">
            <v>560.42999999999995</v>
          </cell>
          <cell r="CB17">
            <v>200</v>
          </cell>
          <cell r="CC17">
            <v>560.42999999999995</v>
          </cell>
          <cell r="CD17">
            <v>200</v>
          </cell>
          <cell r="CE17">
            <v>560.42999999999995</v>
          </cell>
        </row>
        <row r="18">
          <cell r="A18">
            <v>1372</v>
          </cell>
          <cell r="B18">
            <v>200</v>
          </cell>
          <cell r="C18">
            <v>557.34</v>
          </cell>
          <cell r="D18">
            <v>200</v>
          </cell>
          <cell r="E18">
            <v>557.34</v>
          </cell>
          <cell r="F18">
            <v>200</v>
          </cell>
          <cell r="G18">
            <v>557.34</v>
          </cell>
          <cell r="H18">
            <v>200</v>
          </cell>
          <cell r="I18">
            <v>557.34</v>
          </cell>
          <cell r="J18">
            <v>200</v>
          </cell>
          <cell r="K18">
            <v>557.34</v>
          </cell>
          <cell r="L18">
            <v>200</v>
          </cell>
          <cell r="M18">
            <v>557.34</v>
          </cell>
          <cell r="N18">
            <v>200</v>
          </cell>
          <cell r="O18">
            <v>557.34</v>
          </cell>
          <cell r="P18">
            <v>200</v>
          </cell>
          <cell r="Q18">
            <v>557.34</v>
          </cell>
          <cell r="R18">
            <v>200</v>
          </cell>
          <cell r="S18">
            <v>557.34</v>
          </cell>
          <cell r="T18">
            <v>200</v>
          </cell>
          <cell r="U18">
            <v>557.34</v>
          </cell>
          <cell r="V18">
            <v>200</v>
          </cell>
          <cell r="W18">
            <v>557.34</v>
          </cell>
          <cell r="X18">
            <v>200</v>
          </cell>
          <cell r="Y18">
            <v>557.34</v>
          </cell>
          <cell r="Z18">
            <v>175</v>
          </cell>
          <cell r="AA18">
            <v>556.94000000000005</v>
          </cell>
          <cell r="AB18">
            <v>150</v>
          </cell>
          <cell r="AC18">
            <v>556.74</v>
          </cell>
          <cell r="AD18">
            <v>128</v>
          </cell>
          <cell r="AE18">
            <v>557.04</v>
          </cell>
          <cell r="AF18">
            <v>108</v>
          </cell>
          <cell r="AG18">
            <v>561.04</v>
          </cell>
          <cell r="AH18">
            <v>100</v>
          </cell>
          <cell r="AI18">
            <v>557.38</v>
          </cell>
          <cell r="AJ18">
            <v>75</v>
          </cell>
          <cell r="AK18">
            <v>554.38</v>
          </cell>
          <cell r="AL18">
            <v>50</v>
          </cell>
          <cell r="AM18">
            <v>554.6</v>
          </cell>
          <cell r="AN18">
            <v>25</v>
          </cell>
          <cell r="AO18">
            <v>554.38</v>
          </cell>
          <cell r="AP18">
            <v>0</v>
          </cell>
          <cell r="AQ18">
            <v>554.6</v>
          </cell>
          <cell r="AR18">
            <v>25</v>
          </cell>
          <cell r="AS18">
            <v>554.34</v>
          </cell>
          <cell r="AT18">
            <v>50</v>
          </cell>
          <cell r="AU18">
            <v>554.27</v>
          </cell>
          <cell r="AV18">
            <v>75</v>
          </cell>
          <cell r="AW18">
            <v>553.94000000000005</v>
          </cell>
          <cell r="AX18">
            <v>100</v>
          </cell>
          <cell r="AY18">
            <v>553.38</v>
          </cell>
          <cell r="AZ18">
            <v>125</v>
          </cell>
          <cell r="BA18">
            <v>553.54</v>
          </cell>
          <cell r="BB18">
            <v>150</v>
          </cell>
          <cell r="BC18">
            <v>554.37</v>
          </cell>
          <cell r="BD18">
            <v>175</v>
          </cell>
          <cell r="BE18">
            <v>554.04</v>
          </cell>
          <cell r="BF18">
            <v>200</v>
          </cell>
          <cell r="BG18">
            <v>554.64</v>
          </cell>
          <cell r="BH18">
            <v>200</v>
          </cell>
          <cell r="BI18">
            <v>554.64</v>
          </cell>
          <cell r="BJ18">
            <v>200</v>
          </cell>
          <cell r="BK18">
            <v>554.64</v>
          </cell>
          <cell r="BL18">
            <v>200</v>
          </cell>
          <cell r="BM18">
            <v>554.64</v>
          </cell>
          <cell r="BN18">
            <v>200</v>
          </cell>
          <cell r="BO18">
            <v>554.64</v>
          </cell>
          <cell r="BP18">
            <v>200</v>
          </cell>
          <cell r="BQ18">
            <v>554.64</v>
          </cell>
          <cell r="BR18">
            <v>200</v>
          </cell>
          <cell r="BS18">
            <v>554.64</v>
          </cell>
          <cell r="BT18">
            <v>200</v>
          </cell>
          <cell r="BU18">
            <v>554.64</v>
          </cell>
          <cell r="BV18">
            <v>200</v>
          </cell>
          <cell r="BW18">
            <v>554.64</v>
          </cell>
          <cell r="BX18">
            <v>200</v>
          </cell>
          <cell r="BY18">
            <v>554.64</v>
          </cell>
          <cell r="BZ18">
            <v>200</v>
          </cell>
          <cell r="CA18">
            <v>554.64</v>
          </cell>
          <cell r="CB18">
            <v>200</v>
          </cell>
          <cell r="CC18">
            <v>554.64</v>
          </cell>
          <cell r="CD18">
            <v>200</v>
          </cell>
          <cell r="CE18">
            <v>554.64</v>
          </cell>
        </row>
        <row r="19">
          <cell r="A19">
            <v>1381</v>
          </cell>
          <cell r="B19">
            <v>200</v>
          </cell>
          <cell r="C19">
            <v>561.11</v>
          </cell>
          <cell r="D19">
            <v>200</v>
          </cell>
          <cell r="E19">
            <v>561.11</v>
          </cell>
          <cell r="F19">
            <v>200</v>
          </cell>
          <cell r="G19">
            <v>561.11</v>
          </cell>
          <cell r="H19">
            <v>200</v>
          </cell>
          <cell r="I19">
            <v>561.11</v>
          </cell>
          <cell r="J19">
            <v>200</v>
          </cell>
          <cell r="K19">
            <v>561.11</v>
          </cell>
          <cell r="L19">
            <v>200</v>
          </cell>
          <cell r="M19">
            <v>561.11</v>
          </cell>
          <cell r="N19">
            <v>200</v>
          </cell>
          <cell r="O19">
            <v>561.11</v>
          </cell>
          <cell r="P19">
            <v>200</v>
          </cell>
          <cell r="Q19">
            <v>561.11</v>
          </cell>
          <cell r="R19">
            <v>200</v>
          </cell>
          <cell r="S19">
            <v>561.11</v>
          </cell>
          <cell r="T19">
            <v>200</v>
          </cell>
          <cell r="U19">
            <v>561.11</v>
          </cell>
          <cell r="V19">
            <v>200</v>
          </cell>
          <cell r="W19">
            <v>561.11</v>
          </cell>
          <cell r="X19">
            <v>200</v>
          </cell>
          <cell r="Y19">
            <v>561.11</v>
          </cell>
          <cell r="Z19">
            <v>200</v>
          </cell>
          <cell r="AA19">
            <v>561.11</v>
          </cell>
          <cell r="AB19">
            <v>175</v>
          </cell>
          <cell r="AC19">
            <v>561.16</v>
          </cell>
          <cell r="AD19">
            <v>150</v>
          </cell>
          <cell r="AE19">
            <v>560.89</v>
          </cell>
          <cell r="AF19">
            <v>125</v>
          </cell>
          <cell r="AG19">
            <v>561.04</v>
          </cell>
          <cell r="AH19">
            <v>100</v>
          </cell>
          <cell r="AI19">
            <v>558.27</v>
          </cell>
          <cell r="AJ19">
            <v>75</v>
          </cell>
          <cell r="AK19">
            <v>558.76</v>
          </cell>
          <cell r="AL19">
            <v>50</v>
          </cell>
          <cell r="AM19">
            <v>558.94000000000005</v>
          </cell>
          <cell r="AN19">
            <v>25</v>
          </cell>
          <cell r="AO19">
            <v>559.30999999999995</v>
          </cell>
          <cell r="AP19">
            <v>0</v>
          </cell>
          <cell r="AQ19">
            <v>559.14</v>
          </cell>
          <cell r="AR19">
            <v>25</v>
          </cell>
          <cell r="AS19">
            <v>559.24</v>
          </cell>
          <cell r="AT19">
            <v>50</v>
          </cell>
          <cell r="AU19">
            <v>559.33000000000004</v>
          </cell>
          <cell r="AV19">
            <v>75</v>
          </cell>
          <cell r="AW19">
            <v>559.28</v>
          </cell>
          <cell r="AX19">
            <v>100</v>
          </cell>
          <cell r="AY19">
            <v>558.54</v>
          </cell>
          <cell r="AZ19">
            <v>125</v>
          </cell>
          <cell r="BA19">
            <v>557.76</v>
          </cell>
          <cell r="BB19">
            <v>150</v>
          </cell>
          <cell r="BC19">
            <v>558.36</v>
          </cell>
          <cell r="BD19">
            <v>175</v>
          </cell>
          <cell r="BE19">
            <v>557.89</v>
          </cell>
          <cell r="BF19">
            <v>200</v>
          </cell>
          <cell r="BG19">
            <v>557.6</v>
          </cell>
          <cell r="BH19">
            <v>200</v>
          </cell>
          <cell r="BI19">
            <v>557.6</v>
          </cell>
          <cell r="BJ19">
            <v>200</v>
          </cell>
          <cell r="BK19">
            <v>557.6</v>
          </cell>
          <cell r="BL19">
            <v>200</v>
          </cell>
          <cell r="BM19">
            <v>557.6</v>
          </cell>
          <cell r="BN19">
            <v>200</v>
          </cell>
          <cell r="BO19">
            <v>557.6</v>
          </cell>
          <cell r="BP19">
            <v>200</v>
          </cell>
          <cell r="BQ19">
            <v>557.6</v>
          </cell>
          <cell r="BR19">
            <v>200</v>
          </cell>
          <cell r="BS19">
            <v>557.6</v>
          </cell>
          <cell r="BT19">
            <v>200</v>
          </cell>
          <cell r="BU19">
            <v>557.6</v>
          </cell>
          <cell r="BV19">
            <v>200</v>
          </cell>
          <cell r="BW19">
            <v>557.6</v>
          </cell>
          <cell r="BX19">
            <v>200</v>
          </cell>
          <cell r="BY19">
            <v>557.6</v>
          </cell>
          <cell r="BZ19">
            <v>200</v>
          </cell>
          <cell r="CA19">
            <v>557.6</v>
          </cell>
          <cell r="CB19">
            <v>200</v>
          </cell>
          <cell r="CC19">
            <v>557.6</v>
          </cell>
          <cell r="CD19">
            <v>200</v>
          </cell>
          <cell r="CE19">
            <v>557.6</v>
          </cell>
        </row>
        <row r="20">
          <cell r="A20">
            <v>1400</v>
          </cell>
          <cell r="B20">
            <v>175</v>
          </cell>
          <cell r="C20">
            <v>556.6</v>
          </cell>
          <cell r="D20">
            <v>175</v>
          </cell>
          <cell r="E20">
            <v>556.6</v>
          </cell>
          <cell r="F20">
            <v>175</v>
          </cell>
          <cell r="G20">
            <v>556.6</v>
          </cell>
          <cell r="H20">
            <v>175</v>
          </cell>
          <cell r="I20">
            <v>556.6</v>
          </cell>
          <cell r="J20">
            <v>175</v>
          </cell>
          <cell r="K20">
            <v>556.6</v>
          </cell>
          <cell r="L20">
            <v>175</v>
          </cell>
          <cell r="M20">
            <v>556.6</v>
          </cell>
          <cell r="N20">
            <v>175</v>
          </cell>
          <cell r="O20">
            <v>556.6</v>
          </cell>
          <cell r="P20">
            <v>175</v>
          </cell>
          <cell r="Q20">
            <v>556.6</v>
          </cell>
          <cell r="R20">
            <v>175</v>
          </cell>
          <cell r="S20">
            <v>556.6</v>
          </cell>
          <cell r="T20">
            <v>175</v>
          </cell>
          <cell r="U20">
            <v>556.6</v>
          </cell>
          <cell r="V20">
            <v>175</v>
          </cell>
          <cell r="W20">
            <v>556.6</v>
          </cell>
          <cell r="X20">
            <v>175</v>
          </cell>
          <cell r="Y20">
            <v>556.6</v>
          </cell>
          <cell r="Z20">
            <v>175</v>
          </cell>
          <cell r="AA20">
            <v>556.6</v>
          </cell>
          <cell r="AB20">
            <v>175</v>
          </cell>
          <cell r="AC20">
            <v>556.6</v>
          </cell>
          <cell r="AD20">
            <v>150</v>
          </cell>
          <cell r="AE20">
            <v>558.94000000000005</v>
          </cell>
          <cell r="AF20">
            <v>125</v>
          </cell>
          <cell r="AG20">
            <v>556.38</v>
          </cell>
          <cell r="AH20">
            <v>100</v>
          </cell>
          <cell r="AI20">
            <v>555.24</v>
          </cell>
          <cell r="AJ20">
            <v>75</v>
          </cell>
          <cell r="AK20">
            <v>555.16</v>
          </cell>
          <cell r="AL20">
            <v>50</v>
          </cell>
          <cell r="AM20">
            <v>555.04</v>
          </cell>
          <cell r="AN20">
            <v>25</v>
          </cell>
          <cell r="AO20">
            <v>554.76</v>
          </cell>
          <cell r="AP20">
            <v>0</v>
          </cell>
          <cell r="AQ20">
            <v>554.74</v>
          </cell>
          <cell r="AR20">
            <v>25</v>
          </cell>
          <cell r="AS20">
            <v>554.89</v>
          </cell>
          <cell r="AT20">
            <v>50</v>
          </cell>
          <cell r="AU20">
            <v>555.04</v>
          </cell>
          <cell r="AV20">
            <v>75</v>
          </cell>
          <cell r="AW20">
            <v>555.09</v>
          </cell>
          <cell r="AX20">
            <v>100</v>
          </cell>
          <cell r="AY20">
            <v>555.34</v>
          </cell>
          <cell r="AZ20">
            <v>125</v>
          </cell>
          <cell r="BA20">
            <v>556.44000000000005</v>
          </cell>
          <cell r="BB20">
            <v>150</v>
          </cell>
          <cell r="BC20">
            <v>556.27</v>
          </cell>
          <cell r="BD20">
            <v>175</v>
          </cell>
          <cell r="BE20">
            <v>556.16</v>
          </cell>
          <cell r="BF20">
            <v>200</v>
          </cell>
          <cell r="BG20">
            <v>556.37</v>
          </cell>
          <cell r="BH20">
            <v>200</v>
          </cell>
          <cell r="BI20">
            <v>556.37</v>
          </cell>
          <cell r="BJ20">
            <v>200</v>
          </cell>
          <cell r="BK20">
            <v>556.37</v>
          </cell>
          <cell r="BL20">
            <v>200</v>
          </cell>
          <cell r="BM20">
            <v>556.37</v>
          </cell>
          <cell r="BN20">
            <v>200</v>
          </cell>
          <cell r="BO20">
            <v>556.37</v>
          </cell>
          <cell r="BP20">
            <v>200</v>
          </cell>
          <cell r="BQ20">
            <v>556.37</v>
          </cell>
          <cell r="BR20">
            <v>200</v>
          </cell>
          <cell r="BS20">
            <v>556.37</v>
          </cell>
          <cell r="BT20">
            <v>200</v>
          </cell>
          <cell r="BU20">
            <v>556.37</v>
          </cell>
          <cell r="BV20">
            <v>200</v>
          </cell>
          <cell r="BW20">
            <v>556.37</v>
          </cell>
          <cell r="BX20">
            <v>200</v>
          </cell>
          <cell r="BY20">
            <v>556.37</v>
          </cell>
          <cell r="BZ20">
            <v>200</v>
          </cell>
          <cell r="CA20">
            <v>556.37</v>
          </cell>
          <cell r="CB20">
            <v>200</v>
          </cell>
          <cell r="CC20">
            <v>556.37</v>
          </cell>
          <cell r="CD20">
            <v>200</v>
          </cell>
          <cell r="CE20">
            <v>556.37</v>
          </cell>
        </row>
        <row r="21">
          <cell r="A21">
            <v>1600</v>
          </cell>
          <cell r="B21">
            <v>200</v>
          </cell>
          <cell r="C21">
            <v>557.94000000000005</v>
          </cell>
          <cell r="D21">
            <v>200</v>
          </cell>
          <cell r="E21">
            <v>557.94000000000005</v>
          </cell>
          <cell r="F21">
            <v>200</v>
          </cell>
          <cell r="G21">
            <v>557.94000000000005</v>
          </cell>
          <cell r="H21">
            <v>200</v>
          </cell>
          <cell r="I21">
            <v>557.94000000000005</v>
          </cell>
          <cell r="J21">
            <v>200</v>
          </cell>
          <cell r="K21">
            <v>557.94000000000005</v>
          </cell>
          <cell r="L21">
            <v>200</v>
          </cell>
          <cell r="M21">
            <v>557.94000000000005</v>
          </cell>
          <cell r="N21">
            <v>200</v>
          </cell>
          <cell r="O21">
            <v>557.94000000000005</v>
          </cell>
          <cell r="P21">
            <v>200</v>
          </cell>
          <cell r="Q21">
            <v>557.94000000000005</v>
          </cell>
          <cell r="R21">
            <v>200</v>
          </cell>
          <cell r="S21">
            <v>557.94000000000005</v>
          </cell>
          <cell r="T21">
            <v>200</v>
          </cell>
          <cell r="U21">
            <v>557.94000000000005</v>
          </cell>
          <cell r="V21">
            <v>200</v>
          </cell>
          <cell r="W21">
            <v>557.94000000000005</v>
          </cell>
          <cell r="X21">
            <v>200</v>
          </cell>
          <cell r="Y21">
            <v>557.94000000000005</v>
          </cell>
          <cell r="Z21">
            <v>175</v>
          </cell>
          <cell r="AA21">
            <v>558.04</v>
          </cell>
          <cell r="AB21">
            <v>143</v>
          </cell>
          <cell r="AC21">
            <v>557.84</v>
          </cell>
          <cell r="AD21">
            <v>136</v>
          </cell>
          <cell r="AE21">
            <v>559.24</v>
          </cell>
          <cell r="AF21">
            <v>125</v>
          </cell>
          <cell r="AG21">
            <v>555.67999999999995</v>
          </cell>
          <cell r="AH21">
            <v>100</v>
          </cell>
          <cell r="AI21">
            <v>555.54</v>
          </cell>
          <cell r="AJ21">
            <v>75</v>
          </cell>
          <cell r="AK21">
            <v>555.64</v>
          </cell>
          <cell r="AL21">
            <v>50</v>
          </cell>
          <cell r="AM21">
            <v>554.04</v>
          </cell>
          <cell r="AN21">
            <v>25</v>
          </cell>
          <cell r="AO21">
            <v>553.94000000000005</v>
          </cell>
          <cell r="AP21">
            <v>0</v>
          </cell>
          <cell r="AQ21">
            <v>554.64</v>
          </cell>
          <cell r="AR21">
            <v>25</v>
          </cell>
          <cell r="AS21">
            <v>555.6</v>
          </cell>
          <cell r="AT21">
            <v>50</v>
          </cell>
          <cell r="AU21">
            <v>555.71</v>
          </cell>
          <cell r="AV21">
            <v>75</v>
          </cell>
          <cell r="AW21">
            <v>555.04</v>
          </cell>
          <cell r="AX21">
            <v>100</v>
          </cell>
          <cell r="AY21">
            <v>557.86</v>
          </cell>
          <cell r="AZ21">
            <v>125</v>
          </cell>
          <cell r="BA21">
            <v>557.6</v>
          </cell>
          <cell r="BB21">
            <v>150</v>
          </cell>
          <cell r="BC21">
            <v>557.24</v>
          </cell>
          <cell r="BD21">
            <v>175</v>
          </cell>
          <cell r="BE21">
            <v>556.14</v>
          </cell>
          <cell r="BF21">
            <v>200</v>
          </cell>
          <cell r="BG21">
            <v>555.89</v>
          </cell>
          <cell r="BH21">
            <v>200</v>
          </cell>
          <cell r="BI21">
            <v>555.89</v>
          </cell>
          <cell r="BJ21">
            <v>200</v>
          </cell>
          <cell r="BK21">
            <v>555.89</v>
          </cell>
          <cell r="BL21">
            <v>200</v>
          </cell>
          <cell r="BM21">
            <v>555.89</v>
          </cell>
          <cell r="BN21">
            <v>200</v>
          </cell>
          <cell r="BO21">
            <v>555.89</v>
          </cell>
          <cell r="BP21">
            <v>200</v>
          </cell>
          <cell r="BQ21">
            <v>555.89</v>
          </cell>
          <cell r="BR21">
            <v>200</v>
          </cell>
          <cell r="BS21">
            <v>555.89</v>
          </cell>
          <cell r="BT21">
            <v>200</v>
          </cell>
          <cell r="BU21">
            <v>555.89</v>
          </cell>
          <cell r="BV21">
            <v>200</v>
          </cell>
          <cell r="BW21">
            <v>555.89</v>
          </cell>
          <cell r="BX21">
            <v>200</v>
          </cell>
          <cell r="BY21">
            <v>555.89</v>
          </cell>
          <cell r="BZ21">
            <v>200</v>
          </cell>
          <cell r="CA21">
            <v>555.89</v>
          </cell>
          <cell r="CB21">
            <v>200</v>
          </cell>
          <cell r="CC21">
            <v>555.89</v>
          </cell>
          <cell r="CD21">
            <v>200</v>
          </cell>
          <cell r="CE21">
            <v>555.89</v>
          </cell>
        </row>
        <row r="22">
          <cell r="A22">
            <v>1800</v>
          </cell>
          <cell r="B22">
            <v>200</v>
          </cell>
          <cell r="C22">
            <v>555.71</v>
          </cell>
          <cell r="D22">
            <v>200</v>
          </cell>
          <cell r="E22">
            <v>555.71</v>
          </cell>
          <cell r="F22">
            <v>200</v>
          </cell>
          <cell r="G22">
            <v>555.71</v>
          </cell>
          <cell r="H22">
            <v>200</v>
          </cell>
          <cell r="I22">
            <v>555.71</v>
          </cell>
          <cell r="J22">
            <v>200</v>
          </cell>
          <cell r="K22">
            <v>555.71</v>
          </cell>
          <cell r="L22">
            <v>200</v>
          </cell>
          <cell r="M22">
            <v>555.71</v>
          </cell>
          <cell r="N22">
            <v>200</v>
          </cell>
          <cell r="O22">
            <v>555.71</v>
          </cell>
          <cell r="P22">
            <v>200</v>
          </cell>
          <cell r="Q22">
            <v>555.71</v>
          </cell>
          <cell r="R22">
            <v>200</v>
          </cell>
          <cell r="S22">
            <v>555.71</v>
          </cell>
          <cell r="T22">
            <v>200</v>
          </cell>
          <cell r="U22">
            <v>555.71</v>
          </cell>
          <cell r="V22">
            <v>200</v>
          </cell>
          <cell r="W22">
            <v>555.71</v>
          </cell>
          <cell r="X22">
            <v>200</v>
          </cell>
          <cell r="Y22">
            <v>555.71</v>
          </cell>
          <cell r="Z22">
            <v>200</v>
          </cell>
          <cell r="AA22">
            <v>555.71</v>
          </cell>
          <cell r="AB22">
            <v>175</v>
          </cell>
          <cell r="AC22">
            <v>555.84</v>
          </cell>
          <cell r="AD22">
            <v>150</v>
          </cell>
          <cell r="AE22">
            <v>555.66</v>
          </cell>
          <cell r="AF22">
            <v>125</v>
          </cell>
          <cell r="AG22">
            <v>555.30999999999995</v>
          </cell>
          <cell r="AH22">
            <v>100</v>
          </cell>
          <cell r="AI22">
            <v>555.34</v>
          </cell>
          <cell r="AJ22">
            <v>75</v>
          </cell>
          <cell r="AK22">
            <v>553.84</v>
          </cell>
          <cell r="AL22">
            <v>50</v>
          </cell>
          <cell r="AM22">
            <v>553.16</v>
          </cell>
          <cell r="AN22">
            <v>25</v>
          </cell>
          <cell r="AO22">
            <v>553.49</v>
          </cell>
          <cell r="AP22">
            <v>0</v>
          </cell>
          <cell r="AQ22">
            <v>553.57000000000005</v>
          </cell>
          <cell r="AR22">
            <v>25</v>
          </cell>
          <cell r="AS22">
            <v>555.04</v>
          </cell>
          <cell r="AT22">
            <v>50</v>
          </cell>
          <cell r="AU22">
            <v>555.6</v>
          </cell>
          <cell r="AV22">
            <v>75</v>
          </cell>
          <cell r="AW22">
            <v>555.14</v>
          </cell>
          <cell r="AX22">
            <v>100</v>
          </cell>
          <cell r="AY22">
            <v>555.16</v>
          </cell>
          <cell r="AZ22">
            <v>125</v>
          </cell>
          <cell r="BA22">
            <v>555.6</v>
          </cell>
          <cell r="BB22">
            <v>150</v>
          </cell>
          <cell r="BC22">
            <v>554.55999999999995</v>
          </cell>
          <cell r="BD22">
            <v>175</v>
          </cell>
          <cell r="BE22">
            <v>555.57000000000005</v>
          </cell>
          <cell r="BF22">
            <v>200</v>
          </cell>
          <cell r="BG22">
            <v>555.71</v>
          </cell>
          <cell r="BH22">
            <v>210</v>
          </cell>
          <cell r="BI22">
            <v>556.14</v>
          </cell>
          <cell r="BJ22">
            <v>210</v>
          </cell>
          <cell r="BK22">
            <v>556.14</v>
          </cell>
          <cell r="BL22">
            <v>210</v>
          </cell>
          <cell r="BM22">
            <v>556.14</v>
          </cell>
          <cell r="BN22">
            <v>210</v>
          </cell>
          <cell r="BO22">
            <v>556.14</v>
          </cell>
          <cell r="BP22">
            <v>210</v>
          </cell>
          <cell r="BQ22">
            <v>556.14</v>
          </cell>
          <cell r="BR22">
            <v>210</v>
          </cell>
          <cell r="BS22">
            <v>556.14</v>
          </cell>
          <cell r="BT22">
            <v>210</v>
          </cell>
          <cell r="BU22">
            <v>556.14</v>
          </cell>
          <cell r="BV22">
            <v>210</v>
          </cell>
          <cell r="BW22">
            <v>556.14</v>
          </cell>
          <cell r="BX22">
            <v>210</v>
          </cell>
          <cell r="BY22">
            <v>556.14</v>
          </cell>
          <cell r="BZ22">
            <v>210</v>
          </cell>
          <cell r="CA22">
            <v>556.14</v>
          </cell>
          <cell r="CB22">
            <v>210</v>
          </cell>
          <cell r="CC22">
            <v>556.14</v>
          </cell>
          <cell r="CD22">
            <v>210</v>
          </cell>
          <cell r="CE22">
            <v>556.14</v>
          </cell>
        </row>
        <row r="23">
          <cell r="A23">
            <v>2000</v>
          </cell>
          <cell r="B23">
            <v>250</v>
          </cell>
          <cell r="C23">
            <v>554.44399999999996</v>
          </cell>
          <cell r="D23">
            <v>250</v>
          </cell>
          <cell r="E23">
            <v>554.44399999999996</v>
          </cell>
          <cell r="F23">
            <v>250</v>
          </cell>
          <cell r="G23">
            <v>554.44399999999996</v>
          </cell>
          <cell r="H23">
            <v>250</v>
          </cell>
          <cell r="I23">
            <v>554.44399999999996</v>
          </cell>
          <cell r="J23">
            <v>250</v>
          </cell>
          <cell r="K23">
            <v>554.44399999999996</v>
          </cell>
          <cell r="L23">
            <v>250</v>
          </cell>
          <cell r="M23">
            <v>554.44399999999996</v>
          </cell>
          <cell r="N23">
            <v>250</v>
          </cell>
          <cell r="O23">
            <v>554.44399999999996</v>
          </cell>
          <cell r="P23">
            <v>250</v>
          </cell>
          <cell r="Q23">
            <v>554.44399999999996</v>
          </cell>
          <cell r="R23">
            <v>250</v>
          </cell>
          <cell r="S23">
            <v>554.44399999999996</v>
          </cell>
          <cell r="T23">
            <v>250</v>
          </cell>
          <cell r="U23">
            <v>554.44399999999996</v>
          </cell>
          <cell r="V23">
            <v>250</v>
          </cell>
          <cell r="W23">
            <v>554.44399999999996</v>
          </cell>
          <cell r="X23">
            <v>225</v>
          </cell>
          <cell r="Y23">
            <v>554.24400000000003</v>
          </cell>
          <cell r="Z23">
            <v>200</v>
          </cell>
          <cell r="AA23">
            <v>554.34400000000005</v>
          </cell>
          <cell r="AB23">
            <v>175</v>
          </cell>
          <cell r="AC23">
            <v>554.68399999999997</v>
          </cell>
          <cell r="AD23">
            <v>150</v>
          </cell>
          <cell r="AE23">
            <v>553.34400000000005</v>
          </cell>
          <cell r="AF23">
            <v>125</v>
          </cell>
          <cell r="AG23">
            <v>553.24400000000003</v>
          </cell>
          <cell r="AH23">
            <v>100</v>
          </cell>
          <cell r="AI23">
            <v>553.01400000000001</v>
          </cell>
          <cell r="AJ23">
            <v>75</v>
          </cell>
          <cell r="AK23">
            <v>552.94399999999996</v>
          </cell>
          <cell r="AL23">
            <v>50</v>
          </cell>
          <cell r="AM23">
            <v>552.64400000000001</v>
          </cell>
          <cell r="AN23">
            <v>25</v>
          </cell>
          <cell r="AO23">
            <v>552.54399999999998</v>
          </cell>
          <cell r="AP23">
            <v>0</v>
          </cell>
          <cell r="AQ23">
            <v>554.46400000000006</v>
          </cell>
          <cell r="AR23">
            <v>25</v>
          </cell>
          <cell r="AS23">
            <v>554.84400000000005</v>
          </cell>
          <cell r="AT23">
            <v>50</v>
          </cell>
          <cell r="AU23">
            <v>554.14400000000001</v>
          </cell>
          <cell r="AV23">
            <v>75</v>
          </cell>
          <cell r="AW23">
            <v>554.84400000000005</v>
          </cell>
          <cell r="AX23">
            <v>100</v>
          </cell>
          <cell r="AY23">
            <v>556.64400000000001</v>
          </cell>
          <cell r="AZ23">
            <v>125</v>
          </cell>
          <cell r="BA23">
            <v>554.82399999999996</v>
          </cell>
          <cell r="BB23">
            <v>150</v>
          </cell>
          <cell r="BC23">
            <v>555.04399999999998</v>
          </cell>
          <cell r="BD23">
            <v>179</v>
          </cell>
          <cell r="BE23">
            <v>555.64400000000001</v>
          </cell>
          <cell r="BF23">
            <v>195</v>
          </cell>
          <cell r="BG23">
            <v>560.34400000000005</v>
          </cell>
          <cell r="BH23">
            <v>200</v>
          </cell>
          <cell r="BI23">
            <v>557.68399999999997</v>
          </cell>
          <cell r="BJ23">
            <v>200</v>
          </cell>
          <cell r="BK23">
            <v>557.68399999999997</v>
          </cell>
          <cell r="BL23">
            <v>200</v>
          </cell>
          <cell r="BM23">
            <v>557.68399999999997</v>
          </cell>
          <cell r="BN23">
            <v>200</v>
          </cell>
          <cell r="BO23">
            <v>557.68399999999997</v>
          </cell>
          <cell r="BP23">
            <v>200</v>
          </cell>
          <cell r="BQ23">
            <v>557.68399999999997</v>
          </cell>
          <cell r="BR23">
            <v>200</v>
          </cell>
          <cell r="BS23">
            <v>557.68399999999997</v>
          </cell>
          <cell r="BT23">
            <v>200</v>
          </cell>
          <cell r="BU23">
            <v>557.68399999999997</v>
          </cell>
          <cell r="BV23">
            <v>200</v>
          </cell>
          <cell r="BW23">
            <v>557.68399999999997</v>
          </cell>
          <cell r="BX23">
            <v>200</v>
          </cell>
          <cell r="BY23">
            <v>557.68399999999997</v>
          </cell>
          <cell r="BZ23">
            <v>200</v>
          </cell>
          <cell r="CA23">
            <v>557.68399999999997</v>
          </cell>
          <cell r="CB23">
            <v>200</v>
          </cell>
          <cell r="CC23">
            <v>557.68399999999997</v>
          </cell>
          <cell r="CD23">
            <v>200</v>
          </cell>
          <cell r="CE23">
            <v>557.68399999999997</v>
          </cell>
        </row>
        <row r="24">
          <cell r="A24">
            <v>2200</v>
          </cell>
          <cell r="B24">
            <v>150</v>
          </cell>
          <cell r="C24">
            <v>552.64400000000001</v>
          </cell>
          <cell r="D24">
            <v>150</v>
          </cell>
          <cell r="E24">
            <v>552.64400000000001</v>
          </cell>
          <cell r="F24">
            <v>150</v>
          </cell>
          <cell r="G24">
            <v>552.64400000000001</v>
          </cell>
          <cell r="H24">
            <v>150</v>
          </cell>
          <cell r="I24">
            <v>552.64400000000001</v>
          </cell>
          <cell r="J24">
            <v>150</v>
          </cell>
          <cell r="K24">
            <v>552.64400000000001</v>
          </cell>
          <cell r="L24">
            <v>150</v>
          </cell>
          <cell r="M24">
            <v>552.64400000000001</v>
          </cell>
          <cell r="N24">
            <v>150</v>
          </cell>
          <cell r="O24">
            <v>552.64400000000001</v>
          </cell>
          <cell r="P24">
            <v>150</v>
          </cell>
          <cell r="Q24">
            <v>552.64400000000001</v>
          </cell>
          <cell r="R24">
            <v>150</v>
          </cell>
          <cell r="S24">
            <v>552.64400000000001</v>
          </cell>
          <cell r="T24">
            <v>150</v>
          </cell>
          <cell r="U24">
            <v>552.64400000000001</v>
          </cell>
          <cell r="V24">
            <v>150</v>
          </cell>
          <cell r="W24">
            <v>552.64400000000001</v>
          </cell>
          <cell r="X24">
            <v>150</v>
          </cell>
          <cell r="Y24">
            <v>552.64400000000001</v>
          </cell>
          <cell r="Z24">
            <v>150</v>
          </cell>
          <cell r="AA24">
            <v>552.64400000000001</v>
          </cell>
          <cell r="AB24">
            <v>150</v>
          </cell>
          <cell r="AC24">
            <v>552.64400000000001</v>
          </cell>
          <cell r="AD24">
            <v>150</v>
          </cell>
          <cell r="AE24">
            <v>552.64400000000001</v>
          </cell>
          <cell r="AF24">
            <v>125</v>
          </cell>
          <cell r="AG24">
            <v>552.34400000000005</v>
          </cell>
          <cell r="AH24">
            <v>100</v>
          </cell>
          <cell r="AI24">
            <v>552.14400000000001</v>
          </cell>
          <cell r="AJ24">
            <v>75</v>
          </cell>
          <cell r="AK24">
            <v>552.24400000000003</v>
          </cell>
          <cell r="AL24">
            <v>50</v>
          </cell>
          <cell r="AM24">
            <v>552.19399999999996</v>
          </cell>
          <cell r="AN24">
            <v>25</v>
          </cell>
          <cell r="AO24">
            <v>552.74400000000003</v>
          </cell>
          <cell r="AP24">
            <v>0</v>
          </cell>
          <cell r="AQ24">
            <v>553.44399999999996</v>
          </cell>
          <cell r="AR24">
            <v>25</v>
          </cell>
          <cell r="AS24">
            <v>554.904</v>
          </cell>
          <cell r="AT24">
            <v>50</v>
          </cell>
          <cell r="AU24">
            <v>554.24400000000003</v>
          </cell>
          <cell r="AV24">
            <v>75</v>
          </cell>
          <cell r="AW24">
            <v>553.61400000000003</v>
          </cell>
          <cell r="AX24">
            <v>100</v>
          </cell>
          <cell r="AY24">
            <v>554.68399999999997</v>
          </cell>
          <cell r="AZ24">
            <v>108</v>
          </cell>
          <cell r="BA24">
            <v>557.904</v>
          </cell>
          <cell r="BB24">
            <v>116</v>
          </cell>
          <cell r="BC24">
            <v>555.14400000000001</v>
          </cell>
          <cell r="BD24">
            <v>125</v>
          </cell>
          <cell r="BE24">
            <v>554.19399999999996</v>
          </cell>
          <cell r="BF24">
            <v>155</v>
          </cell>
          <cell r="BG24">
            <v>556.19399999999996</v>
          </cell>
          <cell r="BH24">
            <v>172</v>
          </cell>
          <cell r="BI24">
            <v>560.04399999999998</v>
          </cell>
          <cell r="BJ24">
            <v>172</v>
          </cell>
          <cell r="BK24">
            <v>560.04399999999998</v>
          </cell>
          <cell r="BL24">
            <v>172</v>
          </cell>
          <cell r="BM24">
            <v>560.04399999999998</v>
          </cell>
          <cell r="BN24">
            <v>172</v>
          </cell>
          <cell r="BO24">
            <v>560.04399999999998</v>
          </cell>
          <cell r="BP24">
            <v>172</v>
          </cell>
          <cell r="BQ24">
            <v>560.04399999999998</v>
          </cell>
          <cell r="BR24">
            <v>172</v>
          </cell>
          <cell r="BS24">
            <v>560.04399999999998</v>
          </cell>
          <cell r="BT24">
            <v>172</v>
          </cell>
          <cell r="BU24">
            <v>560.04399999999998</v>
          </cell>
          <cell r="BV24">
            <v>172</v>
          </cell>
          <cell r="BW24">
            <v>560.04399999999998</v>
          </cell>
          <cell r="BX24">
            <v>172</v>
          </cell>
          <cell r="BY24">
            <v>560.04399999999998</v>
          </cell>
          <cell r="BZ24">
            <v>172</v>
          </cell>
          <cell r="CA24">
            <v>560.04399999999998</v>
          </cell>
          <cell r="CB24">
            <v>172</v>
          </cell>
          <cell r="CC24">
            <v>560.04399999999998</v>
          </cell>
          <cell r="CD24">
            <v>172</v>
          </cell>
          <cell r="CE24">
            <v>560.04399999999998</v>
          </cell>
        </row>
        <row r="25">
          <cell r="A25">
            <v>2400</v>
          </cell>
          <cell r="B25">
            <v>200</v>
          </cell>
          <cell r="C25">
            <v>554.26400000000001</v>
          </cell>
          <cell r="D25">
            <v>200</v>
          </cell>
          <cell r="E25">
            <v>554.26400000000001</v>
          </cell>
          <cell r="F25">
            <v>200</v>
          </cell>
          <cell r="G25">
            <v>554.26400000000001</v>
          </cell>
          <cell r="H25">
            <v>200</v>
          </cell>
          <cell r="I25">
            <v>554.26400000000001</v>
          </cell>
          <cell r="J25">
            <v>200</v>
          </cell>
          <cell r="K25">
            <v>554.26400000000001</v>
          </cell>
          <cell r="L25">
            <v>200</v>
          </cell>
          <cell r="M25">
            <v>554.26400000000001</v>
          </cell>
          <cell r="N25">
            <v>200</v>
          </cell>
          <cell r="O25">
            <v>554.26400000000001</v>
          </cell>
          <cell r="P25">
            <v>200</v>
          </cell>
          <cell r="Q25">
            <v>554.26400000000001</v>
          </cell>
          <cell r="R25">
            <v>200</v>
          </cell>
          <cell r="S25">
            <v>554.26400000000001</v>
          </cell>
          <cell r="T25">
            <v>200</v>
          </cell>
          <cell r="U25">
            <v>554.26400000000001</v>
          </cell>
          <cell r="V25">
            <v>200</v>
          </cell>
          <cell r="W25">
            <v>554.26400000000001</v>
          </cell>
          <cell r="X25">
            <v>200</v>
          </cell>
          <cell r="Y25">
            <v>554.26400000000001</v>
          </cell>
          <cell r="Z25">
            <v>200</v>
          </cell>
          <cell r="AA25">
            <v>554.26400000000001</v>
          </cell>
          <cell r="AB25">
            <v>175</v>
          </cell>
          <cell r="AC25">
            <v>554.34400000000005</v>
          </cell>
          <cell r="AD25">
            <v>150</v>
          </cell>
          <cell r="AE25">
            <v>553.79399999999998</v>
          </cell>
          <cell r="AF25">
            <v>125</v>
          </cell>
          <cell r="AG25">
            <v>551.34400000000005</v>
          </cell>
          <cell r="AH25">
            <v>100</v>
          </cell>
          <cell r="AI25">
            <v>551.74400000000003</v>
          </cell>
          <cell r="AJ25">
            <v>75</v>
          </cell>
          <cell r="AK25">
            <v>552.01400000000001</v>
          </cell>
          <cell r="AL25">
            <v>50</v>
          </cell>
          <cell r="AM25">
            <v>552.34400000000005</v>
          </cell>
          <cell r="AN25">
            <v>25</v>
          </cell>
          <cell r="AO25">
            <v>552.54399999999998</v>
          </cell>
          <cell r="AP25">
            <v>0</v>
          </cell>
          <cell r="AQ25">
            <v>552.68399999999997</v>
          </cell>
          <cell r="AR25">
            <v>25</v>
          </cell>
          <cell r="AS25">
            <v>553.24400000000003</v>
          </cell>
          <cell r="AT25">
            <v>50</v>
          </cell>
          <cell r="AU25">
            <v>554.34400000000005</v>
          </cell>
          <cell r="AV25">
            <v>75</v>
          </cell>
          <cell r="AW25">
            <v>555.49400000000003</v>
          </cell>
          <cell r="AX25">
            <v>100</v>
          </cell>
          <cell r="AY25">
            <v>553.46400000000006</v>
          </cell>
          <cell r="AZ25">
            <v>125</v>
          </cell>
          <cell r="BA25">
            <v>554.24400000000003</v>
          </cell>
          <cell r="BB25">
            <v>146</v>
          </cell>
          <cell r="BC25">
            <v>553.34400000000005</v>
          </cell>
          <cell r="BD25">
            <v>177</v>
          </cell>
          <cell r="BE25">
            <v>557.24400000000003</v>
          </cell>
          <cell r="BF25">
            <v>187</v>
          </cell>
          <cell r="BG25">
            <v>554.79399999999998</v>
          </cell>
          <cell r="BH25">
            <v>200</v>
          </cell>
          <cell r="BI25">
            <v>554.67399999999998</v>
          </cell>
          <cell r="BJ25">
            <v>200</v>
          </cell>
          <cell r="BK25">
            <v>554.67399999999998</v>
          </cell>
          <cell r="BL25">
            <v>200</v>
          </cell>
          <cell r="BM25">
            <v>554.67399999999998</v>
          </cell>
          <cell r="BN25">
            <v>200</v>
          </cell>
          <cell r="BO25">
            <v>554.67399999999998</v>
          </cell>
          <cell r="BP25">
            <v>200</v>
          </cell>
          <cell r="BQ25">
            <v>554.67399999999998</v>
          </cell>
          <cell r="BR25">
            <v>200</v>
          </cell>
          <cell r="BS25">
            <v>554.67399999999998</v>
          </cell>
          <cell r="BT25">
            <v>200</v>
          </cell>
          <cell r="BU25">
            <v>554.67399999999998</v>
          </cell>
          <cell r="BV25">
            <v>200</v>
          </cell>
          <cell r="BW25">
            <v>554.67399999999998</v>
          </cell>
          <cell r="BX25">
            <v>200</v>
          </cell>
          <cell r="BY25">
            <v>554.67399999999998</v>
          </cell>
          <cell r="BZ25">
            <v>200</v>
          </cell>
          <cell r="CA25">
            <v>554.67399999999998</v>
          </cell>
          <cell r="CB25">
            <v>200</v>
          </cell>
          <cell r="CC25">
            <v>554.67399999999998</v>
          </cell>
          <cell r="CD25">
            <v>200</v>
          </cell>
          <cell r="CE25">
            <v>554.67399999999998</v>
          </cell>
        </row>
        <row r="26">
          <cell r="A26">
            <v>2600</v>
          </cell>
          <cell r="B26">
            <v>175</v>
          </cell>
          <cell r="C26">
            <v>551.46400000000006</v>
          </cell>
          <cell r="D26">
            <v>175</v>
          </cell>
          <cell r="E26">
            <v>551.46400000000006</v>
          </cell>
          <cell r="F26">
            <v>175</v>
          </cell>
          <cell r="G26">
            <v>551.46400000000006</v>
          </cell>
          <cell r="H26">
            <v>175</v>
          </cell>
          <cell r="I26">
            <v>551.46400000000006</v>
          </cell>
          <cell r="J26">
            <v>175</v>
          </cell>
          <cell r="K26">
            <v>551.46400000000006</v>
          </cell>
          <cell r="L26">
            <v>175</v>
          </cell>
          <cell r="M26">
            <v>551.46400000000006</v>
          </cell>
          <cell r="N26">
            <v>175</v>
          </cell>
          <cell r="O26">
            <v>551.46400000000006</v>
          </cell>
          <cell r="P26">
            <v>175</v>
          </cell>
          <cell r="Q26">
            <v>551.46400000000006</v>
          </cell>
          <cell r="R26">
            <v>175</v>
          </cell>
          <cell r="S26">
            <v>551.46400000000006</v>
          </cell>
          <cell r="T26">
            <v>175</v>
          </cell>
          <cell r="U26">
            <v>551.46400000000006</v>
          </cell>
          <cell r="V26">
            <v>175</v>
          </cell>
          <cell r="W26">
            <v>551.46400000000006</v>
          </cell>
          <cell r="X26">
            <v>175</v>
          </cell>
          <cell r="Y26">
            <v>551.46400000000006</v>
          </cell>
          <cell r="Z26">
            <v>175</v>
          </cell>
          <cell r="AA26">
            <v>551.46400000000006</v>
          </cell>
          <cell r="AB26">
            <v>175</v>
          </cell>
          <cell r="AC26">
            <v>551.46400000000006</v>
          </cell>
          <cell r="AD26">
            <v>150</v>
          </cell>
          <cell r="AE26">
            <v>551.29399999999998</v>
          </cell>
          <cell r="AF26">
            <v>125</v>
          </cell>
          <cell r="AG26">
            <v>551.24400000000003</v>
          </cell>
          <cell r="AH26">
            <v>100</v>
          </cell>
          <cell r="AI26">
            <v>551.34400000000005</v>
          </cell>
          <cell r="AJ26">
            <v>75</v>
          </cell>
          <cell r="AK26">
            <v>551.34400000000005</v>
          </cell>
          <cell r="AL26">
            <v>50</v>
          </cell>
          <cell r="AM26">
            <v>551.46400000000006</v>
          </cell>
          <cell r="AN26">
            <v>25</v>
          </cell>
          <cell r="AO26">
            <v>551.904</v>
          </cell>
          <cell r="AP26">
            <v>0</v>
          </cell>
          <cell r="AQ26">
            <v>551.64400000000001</v>
          </cell>
          <cell r="AR26">
            <v>25</v>
          </cell>
          <cell r="AS26">
            <v>553.61400000000003</v>
          </cell>
          <cell r="AT26">
            <v>50</v>
          </cell>
          <cell r="AU26">
            <v>552.34400000000005</v>
          </cell>
          <cell r="AV26">
            <v>75</v>
          </cell>
          <cell r="AW26">
            <v>552.154</v>
          </cell>
          <cell r="AX26">
            <v>100</v>
          </cell>
          <cell r="AY26">
            <v>552.44399999999996</v>
          </cell>
          <cell r="AZ26">
            <v>125</v>
          </cell>
          <cell r="BA26">
            <v>553.84400000000005</v>
          </cell>
          <cell r="BB26">
            <v>146</v>
          </cell>
          <cell r="BC26">
            <v>556.54399999999998</v>
          </cell>
          <cell r="BD26">
            <v>155</v>
          </cell>
          <cell r="BE26">
            <v>554.19399999999996</v>
          </cell>
          <cell r="BF26">
            <v>170</v>
          </cell>
          <cell r="BG26">
            <v>554.00400000000002</v>
          </cell>
          <cell r="BH26">
            <v>200</v>
          </cell>
          <cell r="BI26">
            <v>554.06399999999996</v>
          </cell>
          <cell r="BJ26">
            <v>200</v>
          </cell>
          <cell r="BK26">
            <v>554.06399999999996</v>
          </cell>
          <cell r="BL26">
            <v>200</v>
          </cell>
          <cell r="BM26">
            <v>554.06399999999996</v>
          </cell>
          <cell r="BN26">
            <v>200</v>
          </cell>
          <cell r="BO26">
            <v>554.06399999999996</v>
          </cell>
          <cell r="BP26">
            <v>200</v>
          </cell>
          <cell r="BQ26">
            <v>554.06399999999996</v>
          </cell>
          <cell r="BR26">
            <v>200</v>
          </cell>
          <cell r="BS26">
            <v>554.06399999999996</v>
          </cell>
          <cell r="BT26">
            <v>200</v>
          </cell>
          <cell r="BU26">
            <v>554.06399999999996</v>
          </cell>
          <cell r="BV26">
            <v>200</v>
          </cell>
          <cell r="BW26">
            <v>554.06399999999996</v>
          </cell>
          <cell r="BX26">
            <v>200</v>
          </cell>
          <cell r="BY26">
            <v>554.06399999999996</v>
          </cell>
          <cell r="BZ26">
            <v>200</v>
          </cell>
          <cell r="CA26">
            <v>554.06399999999996</v>
          </cell>
          <cell r="CB26">
            <v>200</v>
          </cell>
          <cell r="CC26">
            <v>554.06399999999996</v>
          </cell>
          <cell r="CD26">
            <v>200</v>
          </cell>
          <cell r="CE26">
            <v>554.06399999999996</v>
          </cell>
        </row>
        <row r="27">
          <cell r="A27">
            <v>2700</v>
          </cell>
          <cell r="B27">
            <v>200</v>
          </cell>
          <cell r="C27">
            <v>552.74900000000002</v>
          </cell>
          <cell r="D27">
            <v>200</v>
          </cell>
          <cell r="E27">
            <v>552.74900000000002</v>
          </cell>
          <cell r="F27">
            <v>200</v>
          </cell>
          <cell r="G27">
            <v>552.74900000000002</v>
          </cell>
          <cell r="H27">
            <v>200</v>
          </cell>
          <cell r="I27">
            <v>552.74900000000002</v>
          </cell>
          <cell r="J27">
            <v>200</v>
          </cell>
          <cell r="K27">
            <v>552.74900000000002</v>
          </cell>
          <cell r="L27">
            <v>200</v>
          </cell>
          <cell r="M27">
            <v>552.74900000000002</v>
          </cell>
          <cell r="N27">
            <v>200</v>
          </cell>
          <cell r="O27">
            <v>552.74900000000002</v>
          </cell>
          <cell r="P27">
            <v>200</v>
          </cell>
          <cell r="Q27">
            <v>552.74900000000002</v>
          </cell>
          <cell r="R27">
            <v>200</v>
          </cell>
          <cell r="S27">
            <v>552.74900000000002</v>
          </cell>
          <cell r="T27">
            <v>200</v>
          </cell>
          <cell r="U27">
            <v>552.74900000000002</v>
          </cell>
          <cell r="V27">
            <v>200</v>
          </cell>
          <cell r="W27">
            <v>552.74900000000002</v>
          </cell>
          <cell r="X27">
            <v>200</v>
          </cell>
          <cell r="Y27">
            <v>552.74900000000002</v>
          </cell>
          <cell r="Z27">
            <v>200</v>
          </cell>
          <cell r="AA27">
            <v>552.74900000000002</v>
          </cell>
          <cell r="AB27">
            <v>175</v>
          </cell>
          <cell r="AC27">
            <v>552.34900000000005</v>
          </cell>
          <cell r="AD27">
            <v>150</v>
          </cell>
          <cell r="AE27">
            <v>551.01900000000001</v>
          </cell>
          <cell r="AF27">
            <v>125</v>
          </cell>
          <cell r="AG27">
            <v>551.17899999999997</v>
          </cell>
          <cell r="AH27">
            <v>100</v>
          </cell>
          <cell r="AI27">
            <v>551.24900000000002</v>
          </cell>
          <cell r="AJ27">
            <v>75</v>
          </cell>
          <cell r="AK27">
            <v>551.08900000000006</v>
          </cell>
          <cell r="AL27">
            <v>50</v>
          </cell>
          <cell r="AM27">
            <v>550.94899999999996</v>
          </cell>
          <cell r="AN27">
            <v>25</v>
          </cell>
          <cell r="AO27">
            <v>550.74900000000002</v>
          </cell>
          <cell r="AP27">
            <v>0</v>
          </cell>
          <cell r="AQ27">
            <v>552.04899999999998</v>
          </cell>
          <cell r="AR27">
            <v>25</v>
          </cell>
          <cell r="AS27">
            <v>551.04899999999998</v>
          </cell>
          <cell r="AT27">
            <v>50</v>
          </cell>
          <cell r="AU27">
            <v>551.84900000000005</v>
          </cell>
          <cell r="AV27">
            <v>75</v>
          </cell>
          <cell r="AW27">
            <v>553.24900000000002</v>
          </cell>
          <cell r="AX27">
            <v>100</v>
          </cell>
          <cell r="AY27">
            <v>552.649</v>
          </cell>
          <cell r="AZ27">
            <v>128</v>
          </cell>
          <cell r="BA27">
            <v>551.94899999999996</v>
          </cell>
          <cell r="BB27">
            <v>138</v>
          </cell>
          <cell r="BC27">
            <v>555.94899999999996</v>
          </cell>
          <cell r="BD27">
            <v>175</v>
          </cell>
          <cell r="BE27">
            <v>553.34900000000005</v>
          </cell>
          <cell r="BF27">
            <v>200</v>
          </cell>
          <cell r="BG27">
            <v>553.149</v>
          </cell>
          <cell r="BH27">
            <v>200</v>
          </cell>
          <cell r="BI27">
            <v>553.149</v>
          </cell>
          <cell r="BJ27">
            <v>200</v>
          </cell>
          <cell r="BK27">
            <v>553.149</v>
          </cell>
          <cell r="BL27">
            <v>200</v>
          </cell>
          <cell r="BM27">
            <v>553.149</v>
          </cell>
          <cell r="BN27">
            <v>200</v>
          </cell>
          <cell r="BO27">
            <v>553.149</v>
          </cell>
          <cell r="BP27">
            <v>200</v>
          </cell>
          <cell r="BQ27">
            <v>553.149</v>
          </cell>
          <cell r="BR27">
            <v>200</v>
          </cell>
          <cell r="BS27">
            <v>553.149</v>
          </cell>
          <cell r="BT27">
            <v>200</v>
          </cell>
          <cell r="BU27">
            <v>553.149</v>
          </cell>
          <cell r="BV27">
            <v>200</v>
          </cell>
          <cell r="BW27">
            <v>553.149</v>
          </cell>
          <cell r="BX27">
            <v>200</v>
          </cell>
          <cell r="BY27">
            <v>553.149</v>
          </cell>
          <cell r="BZ27">
            <v>200</v>
          </cell>
          <cell r="CA27">
            <v>553.149</v>
          </cell>
          <cell r="CB27">
            <v>200</v>
          </cell>
          <cell r="CC27">
            <v>553.149</v>
          </cell>
          <cell r="CD27">
            <v>200</v>
          </cell>
          <cell r="CE27">
            <v>553.149</v>
          </cell>
        </row>
        <row r="28">
          <cell r="A28">
            <v>2700</v>
          </cell>
          <cell r="B28">
            <v>200</v>
          </cell>
          <cell r="C28">
            <v>552.74900000000002</v>
          </cell>
          <cell r="D28">
            <v>200</v>
          </cell>
          <cell r="E28">
            <v>552.74900000000002</v>
          </cell>
          <cell r="F28">
            <v>200</v>
          </cell>
          <cell r="G28">
            <v>552.74900000000002</v>
          </cell>
          <cell r="H28">
            <v>200</v>
          </cell>
          <cell r="I28">
            <v>552.74900000000002</v>
          </cell>
          <cell r="J28">
            <v>200</v>
          </cell>
          <cell r="K28">
            <v>552.74900000000002</v>
          </cell>
          <cell r="L28">
            <v>200</v>
          </cell>
          <cell r="M28">
            <v>552.74900000000002</v>
          </cell>
          <cell r="N28">
            <v>200</v>
          </cell>
          <cell r="O28">
            <v>552.74900000000002</v>
          </cell>
          <cell r="P28">
            <v>200</v>
          </cell>
          <cell r="Q28">
            <v>552.74900000000002</v>
          </cell>
          <cell r="R28">
            <v>200</v>
          </cell>
          <cell r="S28">
            <v>552.74900000000002</v>
          </cell>
          <cell r="T28">
            <v>200</v>
          </cell>
          <cell r="U28">
            <v>552.74900000000002</v>
          </cell>
          <cell r="V28">
            <v>200</v>
          </cell>
          <cell r="W28">
            <v>552.74900000000002</v>
          </cell>
          <cell r="X28">
            <v>200</v>
          </cell>
          <cell r="Y28">
            <v>552.74900000000002</v>
          </cell>
          <cell r="Z28">
            <v>200</v>
          </cell>
          <cell r="AA28">
            <v>552.74900000000002</v>
          </cell>
          <cell r="AB28">
            <v>175</v>
          </cell>
          <cell r="AC28">
            <v>552.34900000000005</v>
          </cell>
          <cell r="AD28">
            <v>150</v>
          </cell>
          <cell r="AE28">
            <v>551.01900000000001</v>
          </cell>
          <cell r="AF28">
            <v>125</v>
          </cell>
          <cell r="AG28">
            <v>551.17899999999997</v>
          </cell>
          <cell r="AH28">
            <v>100</v>
          </cell>
          <cell r="AI28">
            <v>551.24900000000002</v>
          </cell>
          <cell r="AJ28">
            <v>75</v>
          </cell>
          <cell r="AK28">
            <v>551.08900000000006</v>
          </cell>
          <cell r="AL28">
            <v>50</v>
          </cell>
          <cell r="AM28">
            <v>550.94899999999996</v>
          </cell>
          <cell r="AN28">
            <v>25</v>
          </cell>
          <cell r="AO28">
            <v>550.74900000000002</v>
          </cell>
          <cell r="AP28">
            <v>0</v>
          </cell>
          <cell r="AQ28">
            <v>552.04899999999998</v>
          </cell>
          <cell r="AR28">
            <v>25</v>
          </cell>
          <cell r="AS28">
            <v>551.04899999999998</v>
          </cell>
          <cell r="AT28">
            <v>50</v>
          </cell>
          <cell r="AU28">
            <v>551.84900000000005</v>
          </cell>
          <cell r="AV28">
            <v>75</v>
          </cell>
          <cell r="AW28">
            <v>553.24900000000002</v>
          </cell>
          <cell r="AX28">
            <v>100</v>
          </cell>
          <cell r="AY28">
            <v>552.649</v>
          </cell>
          <cell r="AZ28">
            <v>128</v>
          </cell>
          <cell r="BA28">
            <v>551.94899999999996</v>
          </cell>
          <cell r="BB28">
            <v>138</v>
          </cell>
          <cell r="BC28">
            <v>555.94899999999996</v>
          </cell>
          <cell r="BD28">
            <v>175</v>
          </cell>
          <cell r="BE28">
            <v>553.34900000000005</v>
          </cell>
          <cell r="BF28">
            <v>200</v>
          </cell>
          <cell r="BG28">
            <v>553.149</v>
          </cell>
          <cell r="BH28">
            <v>200</v>
          </cell>
          <cell r="BI28">
            <v>553.149</v>
          </cell>
          <cell r="BJ28">
            <v>200</v>
          </cell>
          <cell r="BK28">
            <v>553.149</v>
          </cell>
          <cell r="BL28">
            <v>200</v>
          </cell>
          <cell r="BM28">
            <v>553.149</v>
          </cell>
          <cell r="BN28">
            <v>200</v>
          </cell>
          <cell r="BO28">
            <v>553.149</v>
          </cell>
          <cell r="BP28">
            <v>200</v>
          </cell>
          <cell r="BQ28">
            <v>553.149</v>
          </cell>
          <cell r="BR28">
            <v>200</v>
          </cell>
          <cell r="BS28">
            <v>553.149</v>
          </cell>
          <cell r="BT28">
            <v>200</v>
          </cell>
          <cell r="BU28">
            <v>553.149</v>
          </cell>
          <cell r="BV28">
            <v>200</v>
          </cell>
          <cell r="BW28">
            <v>553.149</v>
          </cell>
          <cell r="BX28">
            <v>200</v>
          </cell>
          <cell r="BY28">
            <v>553.149</v>
          </cell>
          <cell r="BZ28">
            <v>200</v>
          </cell>
          <cell r="CA28">
            <v>553.149</v>
          </cell>
          <cell r="CB28">
            <v>200</v>
          </cell>
          <cell r="CC28">
            <v>553.149</v>
          </cell>
          <cell r="CD28">
            <v>200</v>
          </cell>
          <cell r="CE28">
            <v>553.149</v>
          </cell>
        </row>
        <row r="29">
          <cell r="A29">
            <v>3000</v>
          </cell>
          <cell r="B29">
            <v>200</v>
          </cell>
          <cell r="C29">
            <v>551.50900000000001</v>
          </cell>
          <cell r="D29">
            <v>200</v>
          </cell>
          <cell r="E29">
            <v>551.50900000000001</v>
          </cell>
          <cell r="F29">
            <v>200</v>
          </cell>
          <cell r="G29">
            <v>551.50900000000001</v>
          </cell>
          <cell r="H29">
            <v>200</v>
          </cell>
          <cell r="I29">
            <v>551.50900000000001</v>
          </cell>
          <cell r="J29">
            <v>200</v>
          </cell>
          <cell r="K29">
            <v>551.50900000000001</v>
          </cell>
          <cell r="L29">
            <v>200</v>
          </cell>
          <cell r="M29">
            <v>551.50900000000001</v>
          </cell>
          <cell r="N29">
            <v>200</v>
          </cell>
          <cell r="O29">
            <v>551.50900000000001</v>
          </cell>
          <cell r="P29">
            <v>200</v>
          </cell>
          <cell r="Q29">
            <v>551.50900000000001</v>
          </cell>
          <cell r="R29">
            <v>200</v>
          </cell>
          <cell r="S29">
            <v>551.50900000000001</v>
          </cell>
          <cell r="T29">
            <v>200</v>
          </cell>
          <cell r="U29">
            <v>551.50900000000001</v>
          </cell>
          <cell r="V29">
            <v>200</v>
          </cell>
          <cell r="W29">
            <v>551.50900000000001</v>
          </cell>
          <cell r="X29">
            <v>200</v>
          </cell>
          <cell r="Y29">
            <v>551.50900000000001</v>
          </cell>
          <cell r="Z29">
            <v>200</v>
          </cell>
          <cell r="AA29">
            <v>551.50900000000001</v>
          </cell>
          <cell r="AB29">
            <v>175</v>
          </cell>
          <cell r="AC29">
            <v>551.50900000000001</v>
          </cell>
          <cell r="AD29">
            <v>150</v>
          </cell>
          <cell r="AE29">
            <v>551.12900000000002</v>
          </cell>
          <cell r="AF29">
            <v>125</v>
          </cell>
          <cell r="AG29">
            <v>550.62900000000002</v>
          </cell>
          <cell r="AH29">
            <v>100</v>
          </cell>
          <cell r="AI29">
            <v>550.60900000000004</v>
          </cell>
          <cell r="AJ29">
            <v>75</v>
          </cell>
          <cell r="AK29">
            <v>550.38900000000001</v>
          </cell>
          <cell r="AL29">
            <v>50</v>
          </cell>
          <cell r="AM29">
            <v>550.94899999999996</v>
          </cell>
          <cell r="AN29">
            <v>25</v>
          </cell>
          <cell r="AO29">
            <v>550.86900000000003</v>
          </cell>
          <cell r="AP29">
            <v>0</v>
          </cell>
          <cell r="AQ29">
            <v>549.74900000000002</v>
          </cell>
          <cell r="AR29">
            <v>25</v>
          </cell>
          <cell r="AS29">
            <v>549.34900000000005</v>
          </cell>
          <cell r="AT29">
            <v>50</v>
          </cell>
          <cell r="AU29">
            <v>550.899</v>
          </cell>
          <cell r="AV29">
            <v>75</v>
          </cell>
          <cell r="AW29">
            <v>551.44899999999996</v>
          </cell>
          <cell r="AX29">
            <v>100</v>
          </cell>
          <cell r="AY29">
            <v>551.33900000000006</v>
          </cell>
          <cell r="AZ29">
            <v>134</v>
          </cell>
          <cell r="BA29">
            <v>551.649</v>
          </cell>
          <cell r="BB29">
            <v>139</v>
          </cell>
          <cell r="BC29">
            <v>555.44899999999996</v>
          </cell>
          <cell r="BD29">
            <v>150</v>
          </cell>
          <cell r="BE29">
            <v>553.41899999999998</v>
          </cell>
          <cell r="BF29">
            <v>175</v>
          </cell>
          <cell r="BG29">
            <v>552.91899999999998</v>
          </cell>
          <cell r="BH29">
            <v>200</v>
          </cell>
          <cell r="BI29">
            <v>552.79899999999998</v>
          </cell>
          <cell r="BJ29">
            <v>200</v>
          </cell>
          <cell r="BK29">
            <v>552.79899999999998</v>
          </cell>
          <cell r="BL29">
            <v>200</v>
          </cell>
          <cell r="BM29">
            <v>552.79899999999998</v>
          </cell>
          <cell r="BN29">
            <v>200</v>
          </cell>
          <cell r="BO29">
            <v>552.79899999999998</v>
          </cell>
          <cell r="BP29">
            <v>200</v>
          </cell>
          <cell r="BQ29">
            <v>552.79899999999998</v>
          </cell>
          <cell r="BR29">
            <v>200</v>
          </cell>
          <cell r="BS29">
            <v>552.79899999999998</v>
          </cell>
          <cell r="BT29">
            <v>200</v>
          </cell>
          <cell r="BU29">
            <v>552.79899999999998</v>
          </cell>
          <cell r="BV29">
            <v>200</v>
          </cell>
          <cell r="BW29">
            <v>552.79899999999998</v>
          </cell>
          <cell r="BX29">
            <v>200</v>
          </cell>
          <cell r="BY29">
            <v>552.79899999999998</v>
          </cell>
          <cell r="BZ29">
            <v>200</v>
          </cell>
          <cell r="CA29">
            <v>552.79899999999998</v>
          </cell>
          <cell r="CB29">
            <v>200</v>
          </cell>
          <cell r="CC29">
            <v>552.79899999999998</v>
          </cell>
          <cell r="CD29">
            <v>200</v>
          </cell>
          <cell r="CE29">
            <v>552.79899999999998</v>
          </cell>
        </row>
        <row r="30">
          <cell r="A30">
            <v>3200</v>
          </cell>
          <cell r="B30">
            <v>200</v>
          </cell>
          <cell r="C30">
            <v>551.44899999999996</v>
          </cell>
          <cell r="D30">
            <v>200</v>
          </cell>
          <cell r="E30">
            <v>551.44899999999996</v>
          </cell>
          <cell r="F30">
            <v>200</v>
          </cell>
          <cell r="G30">
            <v>551.44899999999996</v>
          </cell>
          <cell r="H30">
            <v>200</v>
          </cell>
          <cell r="I30">
            <v>551.44899999999996</v>
          </cell>
          <cell r="J30">
            <v>200</v>
          </cell>
          <cell r="K30">
            <v>551.44899999999996</v>
          </cell>
          <cell r="L30">
            <v>200</v>
          </cell>
          <cell r="M30">
            <v>551.44899999999996</v>
          </cell>
          <cell r="N30">
            <v>200</v>
          </cell>
          <cell r="O30">
            <v>551.44899999999996</v>
          </cell>
          <cell r="P30">
            <v>200</v>
          </cell>
          <cell r="Q30">
            <v>551.44899999999996</v>
          </cell>
          <cell r="R30">
            <v>200</v>
          </cell>
          <cell r="S30">
            <v>551.44899999999996</v>
          </cell>
          <cell r="T30">
            <v>200</v>
          </cell>
          <cell r="U30">
            <v>551.44899999999996</v>
          </cell>
          <cell r="V30">
            <v>200</v>
          </cell>
          <cell r="W30">
            <v>551.44899999999996</v>
          </cell>
          <cell r="X30">
            <v>200</v>
          </cell>
          <cell r="Y30">
            <v>551.44899999999996</v>
          </cell>
          <cell r="Z30">
            <v>200</v>
          </cell>
          <cell r="AA30">
            <v>551.44899999999996</v>
          </cell>
          <cell r="AB30">
            <v>175</v>
          </cell>
          <cell r="AC30">
            <v>551.24900000000002</v>
          </cell>
          <cell r="AD30">
            <v>150</v>
          </cell>
          <cell r="AE30">
            <v>550.04899999999998</v>
          </cell>
          <cell r="AF30">
            <v>125</v>
          </cell>
          <cell r="AG30">
            <v>549.59900000000005</v>
          </cell>
          <cell r="AH30">
            <v>100</v>
          </cell>
          <cell r="AI30">
            <v>550.19899999999996</v>
          </cell>
          <cell r="AJ30">
            <v>75</v>
          </cell>
          <cell r="AK30">
            <v>550.149</v>
          </cell>
          <cell r="AL30">
            <v>50</v>
          </cell>
          <cell r="AM30">
            <v>550.04899999999998</v>
          </cell>
          <cell r="AN30">
            <v>25</v>
          </cell>
          <cell r="AO30">
            <v>550.34900000000005</v>
          </cell>
          <cell r="AP30">
            <v>0</v>
          </cell>
          <cell r="AQ30">
            <v>550.149</v>
          </cell>
          <cell r="AR30">
            <v>25</v>
          </cell>
          <cell r="AS30">
            <v>549.149</v>
          </cell>
          <cell r="AT30">
            <v>50</v>
          </cell>
          <cell r="AU30">
            <v>548.649</v>
          </cell>
          <cell r="AV30">
            <v>75</v>
          </cell>
          <cell r="AW30">
            <v>550.41899999999998</v>
          </cell>
          <cell r="AX30">
            <v>100</v>
          </cell>
          <cell r="AY30">
            <v>550.74900000000002</v>
          </cell>
          <cell r="AZ30">
            <v>125</v>
          </cell>
          <cell r="BA30">
            <v>549.61900000000003</v>
          </cell>
          <cell r="BB30">
            <v>150</v>
          </cell>
          <cell r="BC30">
            <v>549.24900000000002</v>
          </cell>
          <cell r="BD30">
            <v>175</v>
          </cell>
          <cell r="BE30">
            <v>549.08900000000006</v>
          </cell>
          <cell r="BF30">
            <v>200</v>
          </cell>
          <cell r="BG30">
            <v>549.99900000000002</v>
          </cell>
          <cell r="BH30">
            <v>200</v>
          </cell>
          <cell r="BI30">
            <v>549.99900000000002</v>
          </cell>
          <cell r="BJ30">
            <v>200</v>
          </cell>
          <cell r="BK30">
            <v>549.99900000000002</v>
          </cell>
          <cell r="BL30">
            <v>200</v>
          </cell>
          <cell r="BM30">
            <v>549.99900000000002</v>
          </cell>
          <cell r="BN30">
            <v>200</v>
          </cell>
          <cell r="BO30">
            <v>549.99900000000002</v>
          </cell>
          <cell r="BP30">
            <v>200</v>
          </cell>
          <cell r="BQ30">
            <v>549.99900000000002</v>
          </cell>
          <cell r="BR30">
            <v>200</v>
          </cell>
          <cell r="BS30">
            <v>549.99900000000002</v>
          </cell>
          <cell r="BT30">
            <v>200</v>
          </cell>
          <cell r="BU30">
            <v>549.99900000000002</v>
          </cell>
          <cell r="BV30">
            <v>200</v>
          </cell>
          <cell r="BW30">
            <v>549.99900000000002</v>
          </cell>
          <cell r="BX30">
            <v>200</v>
          </cell>
          <cell r="BY30">
            <v>549.99900000000002</v>
          </cell>
          <cell r="BZ30">
            <v>200</v>
          </cell>
          <cell r="CA30">
            <v>549.99900000000002</v>
          </cell>
          <cell r="CB30">
            <v>200</v>
          </cell>
          <cell r="CC30">
            <v>549.99900000000002</v>
          </cell>
          <cell r="CD30">
            <v>200</v>
          </cell>
          <cell r="CE30">
            <v>549.99900000000002</v>
          </cell>
        </row>
        <row r="31">
          <cell r="A31">
            <v>3400</v>
          </cell>
          <cell r="B31">
            <v>200</v>
          </cell>
          <cell r="C31">
            <v>550.34900000000005</v>
          </cell>
          <cell r="D31">
            <v>200</v>
          </cell>
          <cell r="E31">
            <v>550.34900000000005</v>
          </cell>
          <cell r="F31">
            <v>200</v>
          </cell>
          <cell r="G31">
            <v>550.34900000000005</v>
          </cell>
          <cell r="H31">
            <v>200</v>
          </cell>
          <cell r="I31">
            <v>550.34900000000005</v>
          </cell>
          <cell r="J31">
            <v>200</v>
          </cell>
          <cell r="K31">
            <v>550.34900000000005</v>
          </cell>
          <cell r="L31">
            <v>200</v>
          </cell>
          <cell r="M31">
            <v>550.34900000000005</v>
          </cell>
          <cell r="N31">
            <v>200</v>
          </cell>
          <cell r="O31">
            <v>550.34900000000005</v>
          </cell>
          <cell r="P31">
            <v>200</v>
          </cell>
          <cell r="Q31">
            <v>550.34900000000005</v>
          </cell>
          <cell r="R31">
            <v>200</v>
          </cell>
          <cell r="S31">
            <v>550.34900000000005</v>
          </cell>
          <cell r="T31">
            <v>200</v>
          </cell>
          <cell r="U31">
            <v>550.34900000000005</v>
          </cell>
          <cell r="V31">
            <v>200</v>
          </cell>
          <cell r="W31">
            <v>550.34900000000005</v>
          </cell>
          <cell r="X31">
            <v>200</v>
          </cell>
          <cell r="Y31">
            <v>550.34900000000005</v>
          </cell>
          <cell r="Z31">
            <v>200</v>
          </cell>
          <cell r="AA31">
            <v>550.34900000000005</v>
          </cell>
          <cell r="AB31">
            <v>175</v>
          </cell>
          <cell r="AC31">
            <v>550.30899999999997</v>
          </cell>
          <cell r="AD31">
            <v>150</v>
          </cell>
          <cell r="AE31">
            <v>550.649</v>
          </cell>
          <cell r="AF31">
            <v>125</v>
          </cell>
          <cell r="AG31">
            <v>552.74900000000002</v>
          </cell>
          <cell r="AH31">
            <v>100</v>
          </cell>
          <cell r="AI31">
            <v>551.04899999999998</v>
          </cell>
          <cell r="AJ31">
            <v>75</v>
          </cell>
          <cell r="AK31">
            <v>548.94899999999996</v>
          </cell>
          <cell r="AL31">
            <v>50</v>
          </cell>
          <cell r="AM31">
            <v>548.19899999999996</v>
          </cell>
          <cell r="AN31">
            <v>25</v>
          </cell>
          <cell r="AO31">
            <v>549.97900000000004</v>
          </cell>
          <cell r="AP31">
            <v>0</v>
          </cell>
          <cell r="AQ31">
            <v>548.04899999999998</v>
          </cell>
          <cell r="AR31">
            <v>25</v>
          </cell>
          <cell r="AS31">
            <v>548.01900000000001</v>
          </cell>
          <cell r="AT31">
            <v>50</v>
          </cell>
          <cell r="AU31">
            <v>548.54899999999998</v>
          </cell>
          <cell r="AV31">
            <v>75</v>
          </cell>
          <cell r="AW31">
            <v>548.56899999999996</v>
          </cell>
          <cell r="AX31">
            <v>100</v>
          </cell>
          <cell r="AY31">
            <v>548.79899999999998</v>
          </cell>
          <cell r="AZ31">
            <v>125</v>
          </cell>
          <cell r="BA31">
            <v>548.30899999999997</v>
          </cell>
          <cell r="BB31">
            <v>150</v>
          </cell>
          <cell r="BC31">
            <v>549.84900000000005</v>
          </cell>
          <cell r="BD31">
            <v>175</v>
          </cell>
          <cell r="BE31">
            <v>550.19899999999996</v>
          </cell>
          <cell r="BF31">
            <v>200</v>
          </cell>
          <cell r="BG31">
            <v>550.649</v>
          </cell>
          <cell r="BH31">
            <v>200</v>
          </cell>
          <cell r="BI31">
            <v>550.649</v>
          </cell>
          <cell r="BJ31">
            <v>200</v>
          </cell>
          <cell r="BK31">
            <v>550.649</v>
          </cell>
          <cell r="BL31">
            <v>200</v>
          </cell>
          <cell r="BM31">
            <v>550.649</v>
          </cell>
          <cell r="BN31">
            <v>200</v>
          </cell>
          <cell r="BO31">
            <v>550.649</v>
          </cell>
          <cell r="BP31">
            <v>200</v>
          </cell>
          <cell r="BQ31">
            <v>550.649</v>
          </cell>
          <cell r="BR31">
            <v>200</v>
          </cell>
          <cell r="BS31">
            <v>550.649</v>
          </cell>
          <cell r="BT31">
            <v>200</v>
          </cell>
          <cell r="BU31">
            <v>550.649</v>
          </cell>
          <cell r="BV31">
            <v>200</v>
          </cell>
          <cell r="BW31">
            <v>550.649</v>
          </cell>
          <cell r="BX31">
            <v>200</v>
          </cell>
          <cell r="BY31">
            <v>550.649</v>
          </cell>
          <cell r="BZ31">
            <v>200</v>
          </cell>
          <cell r="CA31">
            <v>550.649</v>
          </cell>
          <cell r="CB31">
            <v>200</v>
          </cell>
          <cell r="CC31">
            <v>550.649</v>
          </cell>
          <cell r="CD31">
            <v>200</v>
          </cell>
          <cell r="CE31">
            <v>550.649</v>
          </cell>
        </row>
        <row r="32">
          <cell r="A32">
            <v>3506</v>
          </cell>
          <cell r="B32">
            <v>200</v>
          </cell>
          <cell r="C32">
            <v>550.61900000000003</v>
          </cell>
          <cell r="D32">
            <v>200</v>
          </cell>
          <cell r="E32">
            <v>550.61900000000003</v>
          </cell>
          <cell r="F32">
            <v>200</v>
          </cell>
          <cell r="G32">
            <v>550.61900000000003</v>
          </cell>
          <cell r="H32">
            <v>200</v>
          </cell>
          <cell r="I32">
            <v>550.61900000000003</v>
          </cell>
          <cell r="J32">
            <v>200</v>
          </cell>
          <cell r="K32">
            <v>550.61900000000003</v>
          </cell>
          <cell r="L32">
            <v>200</v>
          </cell>
          <cell r="M32">
            <v>550.61900000000003</v>
          </cell>
          <cell r="N32">
            <v>200</v>
          </cell>
          <cell r="O32">
            <v>550.61900000000003</v>
          </cell>
          <cell r="P32">
            <v>200</v>
          </cell>
          <cell r="Q32">
            <v>550.61900000000003</v>
          </cell>
          <cell r="R32">
            <v>200</v>
          </cell>
          <cell r="S32">
            <v>550.61900000000003</v>
          </cell>
          <cell r="T32">
            <v>200</v>
          </cell>
          <cell r="U32">
            <v>550.61900000000003</v>
          </cell>
          <cell r="V32">
            <v>200</v>
          </cell>
          <cell r="W32">
            <v>550.61900000000003</v>
          </cell>
          <cell r="X32">
            <v>200</v>
          </cell>
          <cell r="Y32">
            <v>550.61900000000003</v>
          </cell>
          <cell r="Z32">
            <v>200</v>
          </cell>
          <cell r="AA32">
            <v>550.61900000000003</v>
          </cell>
          <cell r="AB32">
            <v>175</v>
          </cell>
          <cell r="AC32">
            <v>550.91899999999998</v>
          </cell>
          <cell r="AD32">
            <v>150</v>
          </cell>
          <cell r="AE32">
            <v>550.11900000000003</v>
          </cell>
          <cell r="AF32">
            <v>125</v>
          </cell>
          <cell r="AG32">
            <v>549.01900000000001</v>
          </cell>
          <cell r="AH32">
            <v>100</v>
          </cell>
          <cell r="AI32">
            <v>547.67899999999997</v>
          </cell>
          <cell r="AJ32">
            <v>75</v>
          </cell>
          <cell r="AK32">
            <v>548.93899999999996</v>
          </cell>
          <cell r="AL32">
            <v>50</v>
          </cell>
          <cell r="AM32">
            <v>549.91899999999998</v>
          </cell>
          <cell r="AN32">
            <v>25</v>
          </cell>
          <cell r="AO32">
            <v>551.23900000000003</v>
          </cell>
          <cell r="AP32">
            <v>0</v>
          </cell>
          <cell r="AQ32">
            <v>551.53899999999999</v>
          </cell>
          <cell r="AR32">
            <v>25</v>
          </cell>
          <cell r="AS32">
            <v>551.51900000000001</v>
          </cell>
          <cell r="AT32">
            <v>50</v>
          </cell>
          <cell r="AU32">
            <v>551.71900000000005</v>
          </cell>
          <cell r="AV32">
            <v>75</v>
          </cell>
          <cell r="AW32">
            <v>551.67899999999997</v>
          </cell>
          <cell r="AX32">
            <v>100</v>
          </cell>
          <cell r="AY32">
            <v>551.56899999999996</v>
          </cell>
          <cell r="AZ32">
            <v>125</v>
          </cell>
          <cell r="BA32">
            <v>551.45899999999995</v>
          </cell>
          <cell r="BB32">
            <v>150</v>
          </cell>
          <cell r="BC32">
            <v>551.51900000000001</v>
          </cell>
          <cell r="BD32">
            <v>175</v>
          </cell>
          <cell r="BE32">
            <v>550.41899999999998</v>
          </cell>
          <cell r="BF32">
            <v>200</v>
          </cell>
          <cell r="BG32">
            <v>551.34900000000005</v>
          </cell>
          <cell r="BH32">
            <v>200</v>
          </cell>
          <cell r="BI32">
            <v>551.34900000000005</v>
          </cell>
          <cell r="BJ32">
            <v>200</v>
          </cell>
          <cell r="BK32">
            <v>551.34900000000005</v>
          </cell>
          <cell r="BL32">
            <v>200</v>
          </cell>
          <cell r="BM32">
            <v>551.34900000000005</v>
          </cell>
          <cell r="BN32">
            <v>200</v>
          </cell>
          <cell r="BO32">
            <v>551.34900000000005</v>
          </cell>
          <cell r="BP32">
            <v>200</v>
          </cell>
          <cell r="BQ32">
            <v>551.34900000000005</v>
          </cell>
          <cell r="BR32">
            <v>200</v>
          </cell>
          <cell r="BS32">
            <v>551.34900000000005</v>
          </cell>
          <cell r="BT32">
            <v>200</v>
          </cell>
          <cell r="BU32">
            <v>551.34900000000005</v>
          </cell>
          <cell r="BV32">
            <v>200</v>
          </cell>
          <cell r="BW32">
            <v>551.34900000000005</v>
          </cell>
          <cell r="BX32">
            <v>200</v>
          </cell>
          <cell r="BY32">
            <v>551.34900000000005</v>
          </cell>
          <cell r="BZ32">
            <v>200</v>
          </cell>
          <cell r="CA32">
            <v>551.34900000000005</v>
          </cell>
          <cell r="CB32">
            <v>200</v>
          </cell>
          <cell r="CC32">
            <v>551.34900000000005</v>
          </cell>
          <cell r="CD32">
            <v>200</v>
          </cell>
          <cell r="CE32">
            <v>551.34900000000005</v>
          </cell>
        </row>
        <row r="33">
          <cell r="A33">
            <v>3515</v>
          </cell>
          <cell r="B33">
            <v>200</v>
          </cell>
          <cell r="C33">
            <v>549.31899999999996</v>
          </cell>
          <cell r="D33">
            <v>200</v>
          </cell>
          <cell r="E33">
            <v>549.31899999999996</v>
          </cell>
          <cell r="F33">
            <v>200</v>
          </cell>
          <cell r="G33">
            <v>549.31899999999996</v>
          </cell>
          <cell r="H33">
            <v>200</v>
          </cell>
          <cell r="I33">
            <v>549.31899999999996</v>
          </cell>
          <cell r="J33">
            <v>200</v>
          </cell>
          <cell r="K33">
            <v>549.31899999999996</v>
          </cell>
          <cell r="L33">
            <v>200</v>
          </cell>
          <cell r="M33">
            <v>549.31899999999996</v>
          </cell>
          <cell r="N33">
            <v>200</v>
          </cell>
          <cell r="O33">
            <v>549.31899999999996</v>
          </cell>
          <cell r="P33">
            <v>200</v>
          </cell>
          <cell r="Q33">
            <v>549.31899999999996</v>
          </cell>
          <cell r="R33">
            <v>200</v>
          </cell>
          <cell r="S33">
            <v>549.31899999999996</v>
          </cell>
          <cell r="T33">
            <v>200</v>
          </cell>
          <cell r="U33">
            <v>549.31899999999996</v>
          </cell>
          <cell r="V33">
            <v>200</v>
          </cell>
          <cell r="W33">
            <v>549.31899999999996</v>
          </cell>
          <cell r="X33">
            <v>200</v>
          </cell>
          <cell r="Y33">
            <v>549.31899999999996</v>
          </cell>
          <cell r="Z33">
            <v>200</v>
          </cell>
          <cell r="AA33">
            <v>549.31899999999996</v>
          </cell>
          <cell r="AB33">
            <v>175</v>
          </cell>
          <cell r="AC33">
            <v>549.23900000000003</v>
          </cell>
          <cell r="AD33">
            <v>150</v>
          </cell>
          <cell r="AE33">
            <v>548.58900000000006</v>
          </cell>
          <cell r="AF33">
            <v>125</v>
          </cell>
          <cell r="AG33">
            <v>547.67899999999997</v>
          </cell>
          <cell r="AH33">
            <v>100</v>
          </cell>
          <cell r="AI33">
            <v>548.11900000000003</v>
          </cell>
          <cell r="AJ33">
            <v>75</v>
          </cell>
          <cell r="AK33">
            <v>549.94899999999996</v>
          </cell>
          <cell r="AL33">
            <v>50</v>
          </cell>
          <cell r="AM33">
            <v>549.51900000000001</v>
          </cell>
          <cell r="AN33">
            <v>25</v>
          </cell>
          <cell r="AO33">
            <v>546.93899999999996</v>
          </cell>
          <cell r="AP33">
            <v>0</v>
          </cell>
          <cell r="AQ33">
            <v>546.96900000000005</v>
          </cell>
          <cell r="AR33">
            <v>25</v>
          </cell>
          <cell r="AS33">
            <v>547.11900000000003</v>
          </cell>
          <cell r="AT33">
            <v>50</v>
          </cell>
          <cell r="AU33">
            <v>546.61900000000003</v>
          </cell>
          <cell r="AV33">
            <v>75</v>
          </cell>
          <cell r="AW33">
            <v>546.51900000000001</v>
          </cell>
          <cell r="AX33">
            <v>100</v>
          </cell>
          <cell r="AY33">
            <v>545.01900000000001</v>
          </cell>
          <cell r="AZ33">
            <v>125</v>
          </cell>
          <cell r="BA33">
            <v>547.31899999999996</v>
          </cell>
          <cell r="BB33">
            <v>150</v>
          </cell>
          <cell r="BC33">
            <v>548.67899999999997</v>
          </cell>
          <cell r="BD33">
            <v>175</v>
          </cell>
          <cell r="BE33">
            <v>547.61900000000003</v>
          </cell>
          <cell r="BF33">
            <v>200</v>
          </cell>
          <cell r="BG33">
            <v>547.01900000000001</v>
          </cell>
          <cell r="BH33">
            <v>200</v>
          </cell>
          <cell r="BI33">
            <v>547.01900000000001</v>
          </cell>
          <cell r="BJ33">
            <v>200</v>
          </cell>
          <cell r="BK33">
            <v>547.01900000000001</v>
          </cell>
          <cell r="BL33">
            <v>200</v>
          </cell>
          <cell r="BM33">
            <v>547.01900000000001</v>
          </cell>
          <cell r="BN33">
            <v>200</v>
          </cell>
          <cell r="BO33">
            <v>547.01900000000001</v>
          </cell>
          <cell r="BP33">
            <v>200</v>
          </cell>
          <cell r="BQ33">
            <v>547.01900000000001</v>
          </cell>
          <cell r="BR33">
            <v>200</v>
          </cell>
          <cell r="BS33">
            <v>547.01900000000001</v>
          </cell>
          <cell r="BT33">
            <v>200</v>
          </cell>
          <cell r="BU33">
            <v>547.01900000000001</v>
          </cell>
          <cell r="BV33">
            <v>200</v>
          </cell>
          <cell r="BW33">
            <v>547.01900000000001</v>
          </cell>
          <cell r="BX33">
            <v>200</v>
          </cell>
          <cell r="BY33">
            <v>547.01900000000001</v>
          </cell>
          <cell r="BZ33">
            <v>200</v>
          </cell>
          <cell r="CA33">
            <v>547.01900000000001</v>
          </cell>
          <cell r="CB33">
            <v>200</v>
          </cell>
          <cell r="CC33">
            <v>547.01900000000001</v>
          </cell>
          <cell r="CD33">
            <v>200</v>
          </cell>
          <cell r="CE33">
            <v>547.01900000000001</v>
          </cell>
        </row>
        <row r="34">
          <cell r="A34">
            <v>3600</v>
          </cell>
          <cell r="B34">
            <v>200</v>
          </cell>
          <cell r="C34">
            <v>548.96900000000005</v>
          </cell>
          <cell r="D34">
            <v>200</v>
          </cell>
          <cell r="E34">
            <v>548.96900000000005</v>
          </cell>
          <cell r="F34">
            <v>200</v>
          </cell>
          <cell r="G34">
            <v>548.96900000000005</v>
          </cell>
          <cell r="H34">
            <v>200</v>
          </cell>
          <cell r="I34">
            <v>548.96900000000005</v>
          </cell>
          <cell r="J34">
            <v>200</v>
          </cell>
          <cell r="K34">
            <v>548.96900000000005</v>
          </cell>
          <cell r="L34">
            <v>200</v>
          </cell>
          <cell r="M34">
            <v>548.96900000000005</v>
          </cell>
          <cell r="N34">
            <v>200</v>
          </cell>
          <cell r="O34">
            <v>548.96900000000005</v>
          </cell>
          <cell r="P34">
            <v>200</v>
          </cell>
          <cell r="Q34">
            <v>548.96900000000005</v>
          </cell>
          <cell r="R34">
            <v>200</v>
          </cell>
          <cell r="S34">
            <v>548.96900000000005</v>
          </cell>
          <cell r="T34">
            <v>200</v>
          </cell>
          <cell r="U34">
            <v>548.96900000000005</v>
          </cell>
          <cell r="V34">
            <v>200</v>
          </cell>
          <cell r="W34">
            <v>548.96900000000005</v>
          </cell>
          <cell r="X34">
            <v>200</v>
          </cell>
          <cell r="Y34">
            <v>548.96900000000005</v>
          </cell>
          <cell r="Z34">
            <v>200</v>
          </cell>
          <cell r="AA34">
            <v>548.96900000000005</v>
          </cell>
          <cell r="AB34">
            <v>175</v>
          </cell>
          <cell r="AC34">
            <v>549.11900000000003</v>
          </cell>
          <cell r="AD34">
            <v>150</v>
          </cell>
          <cell r="AE34">
            <v>548.83900000000006</v>
          </cell>
          <cell r="AF34">
            <v>125</v>
          </cell>
          <cell r="AG34">
            <v>548.51900000000001</v>
          </cell>
          <cell r="AH34">
            <v>100</v>
          </cell>
          <cell r="AI34">
            <v>547.31899999999996</v>
          </cell>
          <cell r="AJ34">
            <v>75</v>
          </cell>
          <cell r="AK34">
            <v>547.41899999999998</v>
          </cell>
          <cell r="AL34">
            <v>50</v>
          </cell>
          <cell r="AM34">
            <v>548.21900000000005</v>
          </cell>
          <cell r="AN34">
            <v>25</v>
          </cell>
          <cell r="AO34">
            <v>549.01900000000001</v>
          </cell>
          <cell r="AP34">
            <v>0</v>
          </cell>
          <cell r="AQ34">
            <v>548.34900000000005</v>
          </cell>
          <cell r="AR34">
            <v>25</v>
          </cell>
          <cell r="AS34">
            <v>547.01900000000001</v>
          </cell>
          <cell r="AT34">
            <v>50</v>
          </cell>
          <cell r="AU34">
            <v>547.31899999999996</v>
          </cell>
          <cell r="AV34">
            <v>75</v>
          </cell>
          <cell r="AW34">
            <v>545.31899999999996</v>
          </cell>
          <cell r="AX34">
            <v>100</v>
          </cell>
          <cell r="AY34">
            <v>547.21900000000005</v>
          </cell>
          <cell r="AZ34">
            <v>105</v>
          </cell>
          <cell r="BA34">
            <v>549.11900000000003</v>
          </cell>
          <cell r="BB34">
            <v>115</v>
          </cell>
          <cell r="BC34">
            <v>551.51900000000001</v>
          </cell>
          <cell r="BD34">
            <v>125</v>
          </cell>
          <cell r="BE34">
            <v>547.26900000000001</v>
          </cell>
          <cell r="BF34">
            <v>137</v>
          </cell>
          <cell r="BG34">
            <v>547.81899999999996</v>
          </cell>
          <cell r="BH34">
            <v>147</v>
          </cell>
          <cell r="BI34">
            <v>549.01900000000001</v>
          </cell>
          <cell r="BJ34">
            <v>157</v>
          </cell>
          <cell r="BK34">
            <v>553.11199999999997</v>
          </cell>
          <cell r="BL34">
            <v>168</v>
          </cell>
          <cell r="BM34">
            <v>550.81899999999996</v>
          </cell>
          <cell r="BN34">
            <v>200</v>
          </cell>
          <cell r="BO34">
            <v>550.21900000000005</v>
          </cell>
          <cell r="BP34">
            <v>200</v>
          </cell>
          <cell r="BQ34">
            <v>550.21900000000005</v>
          </cell>
          <cell r="BR34">
            <v>200</v>
          </cell>
          <cell r="BS34">
            <v>550.21900000000005</v>
          </cell>
          <cell r="BT34">
            <v>200</v>
          </cell>
          <cell r="BU34">
            <v>550.21900000000005</v>
          </cell>
          <cell r="BV34">
            <v>200</v>
          </cell>
          <cell r="BW34">
            <v>550.21900000000005</v>
          </cell>
          <cell r="BX34">
            <v>200</v>
          </cell>
          <cell r="BY34">
            <v>550.21900000000005</v>
          </cell>
          <cell r="BZ34">
            <v>200</v>
          </cell>
          <cell r="CA34">
            <v>550.21900000000005</v>
          </cell>
          <cell r="CB34">
            <v>200</v>
          </cell>
          <cell r="CC34">
            <v>550.21900000000005</v>
          </cell>
          <cell r="CD34">
            <v>200</v>
          </cell>
          <cell r="CE34">
            <v>550.21900000000005</v>
          </cell>
        </row>
        <row r="35">
          <cell r="A35">
            <v>3800</v>
          </cell>
          <cell r="B35">
            <v>200</v>
          </cell>
          <cell r="C35">
            <v>548.31899999999996</v>
          </cell>
          <cell r="D35">
            <v>200</v>
          </cell>
          <cell r="E35">
            <v>548.31899999999996</v>
          </cell>
          <cell r="F35">
            <v>200</v>
          </cell>
          <cell r="G35">
            <v>548.31899999999996</v>
          </cell>
          <cell r="H35">
            <v>200</v>
          </cell>
          <cell r="I35">
            <v>548.31899999999996</v>
          </cell>
          <cell r="J35">
            <v>200</v>
          </cell>
          <cell r="K35">
            <v>548.31899999999996</v>
          </cell>
          <cell r="L35">
            <v>200</v>
          </cell>
          <cell r="M35">
            <v>548.31899999999996</v>
          </cell>
          <cell r="N35">
            <v>200</v>
          </cell>
          <cell r="O35">
            <v>548.31899999999996</v>
          </cell>
          <cell r="P35">
            <v>200</v>
          </cell>
          <cell r="Q35">
            <v>548.31899999999996</v>
          </cell>
          <cell r="R35">
            <v>200</v>
          </cell>
          <cell r="S35">
            <v>548.31899999999996</v>
          </cell>
          <cell r="T35">
            <v>200</v>
          </cell>
          <cell r="U35">
            <v>548.31899999999996</v>
          </cell>
          <cell r="V35">
            <v>200</v>
          </cell>
          <cell r="W35">
            <v>548.31899999999996</v>
          </cell>
          <cell r="X35">
            <v>200</v>
          </cell>
          <cell r="Y35">
            <v>548.31899999999996</v>
          </cell>
          <cell r="Z35">
            <v>200</v>
          </cell>
          <cell r="AA35">
            <v>548.31899999999996</v>
          </cell>
          <cell r="AB35">
            <v>175</v>
          </cell>
          <cell r="AC35">
            <v>548.51900000000001</v>
          </cell>
          <cell r="AD35">
            <v>150</v>
          </cell>
          <cell r="AE35">
            <v>548.26900000000001</v>
          </cell>
          <cell r="AF35">
            <v>125</v>
          </cell>
          <cell r="AG35">
            <v>549.67899999999997</v>
          </cell>
          <cell r="AH35">
            <v>100</v>
          </cell>
          <cell r="AI35">
            <v>550.01900000000001</v>
          </cell>
          <cell r="AJ35">
            <v>75</v>
          </cell>
          <cell r="AK35">
            <v>550.01900000000001</v>
          </cell>
          <cell r="AL35">
            <v>50</v>
          </cell>
          <cell r="AM35">
            <v>549.81899999999996</v>
          </cell>
          <cell r="AN35">
            <v>25</v>
          </cell>
          <cell r="AO35">
            <v>549.899</v>
          </cell>
          <cell r="AP35">
            <v>0</v>
          </cell>
          <cell r="AQ35">
            <v>549.11900000000003</v>
          </cell>
          <cell r="AR35">
            <v>25</v>
          </cell>
          <cell r="AS35">
            <v>547.23900000000003</v>
          </cell>
          <cell r="AT35">
            <v>50</v>
          </cell>
          <cell r="AU35">
            <v>546.61900000000003</v>
          </cell>
          <cell r="AV35">
            <v>75</v>
          </cell>
          <cell r="AW35">
            <v>546.61900000000003</v>
          </cell>
          <cell r="AX35">
            <v>100</v>
          </cell>
          <cell r="AY35">
            <v>546.78899999999999</v>
          </cell>
          <cell r="AZ35">
            <v>125</v>
          </cell>
          <cell r="BA35">
            <v>547.11900000000003</v>
          </cell>
          <cell r="BB35">
            <v>150</v>
          </cell>
          <cell r="BC35">
            <v>548.91899999999998</v>
          </cell>
          <cell r="BD35">
            <v>157</v>
          </cell>
          <cell r="BE35">
            <v>547.51900000000001</v>
          </cell>
          <cell r="BF35">
            <v>161</v>
          </cell>
          <cell r="BG35">
            <v>551.279</v>
          </cell>
          <cell r="BH35">
            <v>170</v>
          </cell>
          <cell r="BI35">
            <v>548.25900000000001</v>
          </cell>
          <cell r="BJ35">
            <v>200</v>
          </cell>
          <cell r="BK35">
            <v>548.34900000000005</v>
          </cell>
          <cell r="BL35">
            <v>200</v>
          </cell>
          <cell r="BM35">
            <v>548.34900000000005</v>
          </cell>
          <cell r="BN35">
            <v>200</v>
          </cell>
          <cell r="BO35">
            <v>548.34900000000005</v>
          </cell>
          <cell r="BP35">
            <v>200</v>
          </cell>
          <cell r="BQ35">
            <v>548.34900000000005</v>
          </cell>
          <cell r="BR35">
            <v>200</v>
          </cell>
          <cell r="BS35">
            <v>548.34900000000005</v>
          </cell>
          <cell r="BT35">
            <v>200</v>
          </cell>
          <cell r="BU35">
            <v>548.34900000000005</v>
          </cell>
          <cell r="BV35">
            <v>200</v>
          </cell>
          <cell r="BW35">
            <v>548.34900000000005</v>
          </cell>
          <cell r="BX35">
            <v>200</v>
          </cell>
          <cell r="BY35">
            <v>548.34900000000005</v>
          </cell>
          <cell r="BZ35">
            <v>200</v>
          </cell>
          <cell r="CA35">
            <v>548.34900000000005</v>
          </cell>
          <cell r="CB35">
            <v>200</v>
          </cell>
          <cell r="CC35">
            <v>548.34900000000005</v>
          </cell>
          <cell r="CD35">
            <v>200</v>
          </cell>
          <cell r="CE35">
            <v>548.34900000000005</v>
          </cell>
        </row>
        <row r="36">
          <cell r="A36">
            <v>4000</v>
          </cell>
          <cell r="B36">
            <v>200</v>
          </cell>
          <cell r="C36">
            <v>547.24900000000002</v>
          </cell>
          <cell r="D36">
            <v>200</v>
          </cell>
          <cell r="E36">
            <v>547.24900000000002</v>
          </cell>
          <cell r="F36">
            <v>200</v>
          </cell>
          <cell r="G36">
            <v>547.24900000000002</v>
          </cell>
          <cell r="H36">
            <v>200</v>
          </cell>
          <cell r="I36">
            <v>547.24900000000002</v>
          </cell>
          <cell r="J36">
            <v>200</v>
          </cell>
          <cell r="K36">
            <v>547.24900000000002</v>
          </cell>
          <cell r="L36">
            <v>200</v>
          </cell>
          <cell r="M36">
            <v>547.24900000000002</v>
          </cell>
          <cell r="N36">
            <v>200</v>
          </cell>
          <cell r="O36">
            <v>547.24900000000002</v>
          </cell>
          <cell r="P36">
            <v>200</v>
          </cell>
          <cell r="Q36">
            <v>547.24900000000002</v>
          </cell>
          <cell r="R36">
            <v>200</v>
          </cell>
          <cell r="S36">
            <v>547.24900000000002</v>
          </cell>
          <cell r="T36">
            <v>200</v>
          </cell>
          <cell r="U36">
            <v>547.24900000000002</v>
          </cell>
          <cell r="V36">
            <v>200</v>
          </cell>
          <cell r="W36">
            <v>547.24900000000002</v>
          </cell>
          <cell r="X36">
            <v>200</v>
          </cell>
          <cell r="Y36">
            <v>547.24900000000002</v>
          </cell>
          <cell r="Z36">
            <v>200</v>
          </cell>
          <cell r="AA36">
            <v>547.24900000000002</v>
          </cell>
          <cell r="AB36">
            <v>175</v>
          </cell>
          <cell r="AC36">
            <v>547.399</v>
          </cell>
          <cell r="AD36">
            <v>150</v>
          </cell>
          <cell r="AE36">
            <v>547.21900000000005</v>
          </cell>
          <cell r="AF36">
            <v>125</v>
          </cell>
          <cell r="AG36">
            <v>547.23900000000003</v>
          </cell>
          <cell r="AH36">
            <v>100</v>
          </cell>
          <cell r="AI36">
            <v>547.51900000000001</v>
          </cell>
          <cell r="AJ36">
            <v>75</v>
          </cell>
          <cell r="AK36">
            <v>547.21900000000005</v>
          </cell>
          <cell r="AL36">
            <v>50</v>
          </cell>
          <cell r="AM36">
            <v>547.34900000000005</v>
          </cell>
          <cell r="AN36">
            <v>25</v>
          </cell>
          <cell r="AO36">
            <v>547.31899999999996</v>
          </cell>
          <cell r="AP36">
            <v>0</v>
          </cell>
          <cell r="AQ36">
            <v>547.56899999999996</v>
          </cell>
          <cell r="AR36">
            <v>25</v>
          </cell>
          <cell r="AS36">
            <v>547.51900000000001</v>
          </cell>
          <cell r="AT36">
            <v>50</v>
          </cell>
          <cell r="AU36">
            <v>546.91899999999998</v>
          </cell>
          <cell r="AV36">
            <v>75</v>
          </cell>
          <cell r="AW36">
            <v>546.91899999999998</v>
          </cell>
          <cell r="AX36">
            <v>100</v>
          </cell>
          <cell r="AY36">
            <v>546.78899999999999</v>
          </cell>
          <cell r="AZ36">
            <v>125</v>
          </cell>
          <cell r="BA36">
            <v>546.68899999999996</v>
          </cell>
          <cell r="BB36">
            <v>150</v>
          </cell>
          <cell r="BC36">
            <v>545.91899999999998</v>
          </cell>
          <cell r="BD36">
            <v>175</v>
          </cell>
          <cell r="BE36">
            <v>545.69899999999996</v>
          </cell>
          <cell r="BF36">
            <v>200</v>
          </cell>
          <cell r="BG36">
            <v>545.81899999999996</v>
          </cell>
          <cell r="BH36">
            <v>200</v>
          </cell>
          <cell r="BI36">
            <v>545.81899999999996</v>
          </cell>
          <cell r="BJ36">
            <v>200</v>
          </cell>
          <cell r="BK36">
            <v>545.81899999999996</v>
          </cell>
          <cell r="BL36">
            <v>200</v>
          </cell>
          <cell r="BM36">
            <v>545.81899999999996</v>
          </cell>
          <cell r="BN36">
            <v>200</v>
          </cell>
          <cell r="BO36">
            <v>545.81899999999996</v>
          </cell>
          <cell r="BP36">
            <v>200</v>
          </cell>
          <cell r="BQ36">
            <v>545.81899999999996</v>
          </cell>
          <cell r="BR36">
            <v>200</v>
          </cell>
          <cell r="BS36">
            <v>545.81899999999996</v>
          </cell>
          <cell r="BT36">
            <v>200</v>
          </cell>
          <cell r="BU36">
            <v>545.81899999999996</v>
          </cell>
          <cell r="BV36">
            <v>200</v>
          </cell>
          <cell r="BW36">
            <v>545.81899999999996</v>
          </cell>
          <cell r="BX36">
            <v>200</v>
          </cell>
          <cell r="BY36">
            <v>545.81899999999996</v>
          </cell>
          <cell r="BZ36">
            <v>200</v>
          </cell>
          <cell r="CA36">
            <v>545.81899999999996</v>
          </cell>
          <cell r="CB36">
            <v>200</v>
          </cell>
          <cell r="CC36">
            <v>545.81899999999996</v>
          </cell>
          <cell r="CD36">
            <v>200</v>
          </cell>
          <cell r="CE36">
            <v>545.81899999999996</v>
          </cell>
        </row>
        <row r="37">
          <cell r="A37">
            <v>4200</v>
          </cell>
          <cell r="B37">
            <v>200</v>
          </cell>
          <cell r="C37">
            <v>547.47199999999998</v>
          </cell>
          <cell r="D37">
            <v>200</v>
          </cell>
          <cell r="E37">
            <v>547.47199999999998</v>
          </cell>
          <cell r="F37">
            <v>200</v>
          </cell>
          <cell r="G37">
            <v>547.47199999999998</v>
          </cell>
          <cell r="H37">
            <v>200</v>
          </cell>
          <cell r="I37">
            <v>547.47199999999998</v>
          </cell>
          <cell r="J37">
            <v>200</v>
          </cell>
          <cell r="K37">
            <v>547.47199999999998</v>
          </cell>
          <cell r="L37">
            <v>200</v>
          </cell>
          <cell r="M37">
            <v>547.47199999999998</v>
          </cell>
          <cell r="N37">
            <v>200</v>
          </cell>
          <cell r="O37">
            <v>547.47199999999998</v>
          </cell>
          <cell r="P37">
            <v>200</v>
          </cell>
          <cell r="Q37">
            <v>547.47199999999998</v>
          </cell>
          <cell r="R37">
            <v>200</v>
          </cell>
          <cell r="S37">
            <v>547.47199999999998</v>
          </cell>
          <cell r="T37">
            <v>200</v>
          </cell>
          <cell r="U37">
            <v>547.47199999999998</v>
          </cell>
          <cell r="V37">
            <v>200</v>
          </cell>
          <cell r="W37">
            <v>547.47199999999998</v>
          </cell>
          <cell r="X37">
            <v>175</v>
          </cell>
          <cell r="Y37">
            <v>547.54200000000003</v>
          </cell>
          <cell r="Z37">
            <v>150</v>
          </cell>
          <cell r="AA37">
            <v>547.28200000000004</v>
          </cell>
          <cell r="AB37">
            <v>125</v>
          </cell>
          <cell r="AC37">
            <v>547.25199999999995</v>
          </cell>
          <cell r="AD37">
            <v>100</v>
          </cell>
          <cell r="AE37">
            <v>546.89200000000005</v>
          </cell>
          <cell r="AF37">
            <v>63</v>
          </cell>
          <cell r="AG37">
            <v>545.35199999999998</v>
          </cell>
          <cell r="AH37">
            <v>43</v>
          </cell>
          <cell r="AI37">
            <v>548.84199999999998</v>
          </cell>
          <cell r="AJ37">
            <v>31</v>
          </cell>
          <cell r="AK37">
            <v>547.36199999999997</v>
          </cell>
          <cell r="AL37">
            <v>16</v>
          </cell>
          <cell r="AM37">
            <v>547.55200000000002</v>
          </cell>
          <cell r="AN37">
            <v>5</v>
          </cell>
          <cell r="AO37">
            <v>545.01199999999994</v>
          </cell>
          <cell r="AP37">
            <v>0</v>
          </cell>
          <cell r="AQ37">
            <v>544.58199999999999</v>
          </cell>
          <cell r="AR37">
            <v>25</v>
          </cell>
          <cell r="AS37">
            <v>546.26199999999994</v>
          </cell>
          <cell r="AT37">
            <v>50</v>
          </cell>
          <cell r="AU37">
            <v>546.18200000000002</v>
          </cell>
          <cell r="AV37">
            <v>75</v>
          </cell>
          <cell r="AW37">
            <v>545.16200000000003</v>
          </cell>
          <cell r="AX37">
            <v>100</v>
          </cell>
          <cell r="AY37">
            <v>545.452</v>
          </cell>
          <cell r="AZ37">
            <v>125</v>
          </cell>
          <cell r="BA37">
            <v>545.65200000000004</v>
          </cell>
          <cell r="BB37">
            <v>150</v>
          </cell>
          <cell r="BC37">
            <v>545.452</v>
          </cell>
          <cell r="BD37">
            <v>175</v>
          </cell>
          <cell r="BE37">
            <v>545.91200000000003</v>
          </cell>
          <cell r="BF37">
            <v>200</v>
          </cell>
          <cell r="BG37">
            <v>544.71199999999999</v>
          </cell>
          <cell r="BH37">
            <v>200</v>
          </cell>
          <cell r="BI37">
            <v>544.71199999999999</v>
          </cell>
          <cell r="BJ37">
            <v>200</v>
          </cell>
          <cell r="BK37">
            <v>544.71199999999999</v>
          </cell>
          <cell r="BL37">
            <v>200</v>
          </cell>
          <cell r="BM37">
            <v>544.71199999999999</v>
          </cell>
          <cell r="BN37">
            <v>200</v>
          </cell>
          <cell r="BO37">
            <v>544.71199999999999</v>
          </cell>
          <cell r="BP37">
            <v>200</v>
          </cell>
          <cell r="BQ37">
            <v>544.71199999999999</v>
          </cell>
          <cell r="BR37">
            <v>200</v>
          </cell>
          <cell r="BS37">
            <v>544.71199999999999</v>
          </cell>
          <cell r="BT37">
            <v>200</v>
          </cell>
          <cell r="BU37">
            <v>544.71199999999999</v>
          </cell>
          <cell r="BV37">
            <v>200</v>
          </cell>
          <cell r="BW37">
            <v>544.71199999999999</v>
          </cell>
          <cell r="BX37">
            <v>200</v>
          </cell>
          <cell r="BY37">
            <v>544.71199999999999</v>
          </cell>
          <cell r="BZ37">
            <v>200</v>
          </cell>
          <cell r="CA37">
            <v>544.71199999999999</v>
          </cell>
          <cell r="CB37">
            <v>200</v>
          </cell>
          <cell r="CC37">
            <v>544.71199999999999</v>
          </cell>
          <cell r="CD37">
            <v>200</v>
          </cell>
          <cell r="CE37">
            <v>544.71199999999999</v>
          </cell>
        </row>
        <row r="38">
          <cell r="A38">
            <v>4400</v>
          </cell>
          <cell r="B38">
            <v>200</v>
          </cell>
          <cell r="C38">
            <v>546.56200000000001</v>
          </cell>
          <cell r="D38">
            <v>200</v>
          </cell>
          <cell r="E38">
            <v>546.56200000000001</v>
          </cell>
          <cell r="F38">
            <v>200</v>
          </cell>
          <cell r="G38">
            <v>546.56200000000001</v>
          </cell>
          <cell r="H38">
            <v>200</v>
          </cell>
          <cell r="I38">
            <v>546.56200000000001</v>
          </cell>
          <cell r="J38">
            <v>200</v>
          </cell>
          <cell r="K38">
            <v>546.56200000000001</v>
          </cell>
          <cell r="L38">
            <v>200</v>
          </cell>
          <cell r="M38">
            <v>546.56200000000001</v>
          </cell>
          <cell r="N38">
            <v>200</v>
          </cell>
          <cell r="O38">
            <v>546.56200000000001</v>
          </cell>
          <cell r="P38">
            <v>200</v>
          </cell>
          <cell r="Q38">
            <v>546.56200000000001</v>
          </cell>
          <cell r="R38">
            <v>200</v>
          </cell>
          <cell r="S38">
            <v>546.56200000000001</v>
          </cell>
          <cell r="T38">
            <v>200</v>
          </cell>
          <cell r="U38">
            <v>546.56200000000001</v>
          </cell>
          <cell r="V38">
            <v>200</v>
          </cell>
          <cell r="W38">
            <v>546.56200000000001</v>
          </cell>
          <cell r="X38">
            <v>200</v>
          </cell>
          <cell r="Y38">
            <v>546.56200000000001</v>
          </cell>
          <cell r="Z38">
            <v>175</v>
          </cell>
          <cell r="AA38">
            <v>545.41200000000003</v>
          </cell>
          <cell r="AB38">
            <v>150</v>
          </cell>
          <cell r="AC38">
            <v>545.66200000000003</v>
          </cell>
          <cell r="AD38">
            <v>125</v>
          </cell>
          <cell r="AE38">
            <v>545.69200000000001</v>
          </cell>
          <cell r="AF38">
            <v>100</v>
          </cell>
          <cell r="AG38">
            <v>545.71199999999999</v>
          </cell>
          <cell r="AH38">
            <v>80</v>
          </cell>
          <cell r="AI38">
            <v>546.04200000000003</v>
          </cell>
          <cell r="AJ38">
            <v>70</v>
          </cell>
          <cell r="AK38">
            <v>548.75199999999995</v>
          </cell>
          <cell r="AL38">
            <v>63</v>
          </cell>
          <cell r="AM38">
            <v>545.59199999999998</v>
          </cell>
          <cell r="AN38">
            <v>25</v>
          </cell>
          <cell r="AO38">
            <v>544.18200000000002</v>
          </cell>
          <cell r="AP38">
            <v>0</v>
          </cell>
          <cell r="AQ38">
            <v>544.18200000000002</v>
          </cell>
          <cell r="AR38">
            <v>11</v>
          </cell>
          <cell r="AS38">
            <v>544.44200000000001</v>
          </cell>
          <cell r="AT38">
            <v>22</v>
          </cell>
          <cell r="AU38">
            <v>546.14200000000005</v>
          </cell>
          <cell r="AV38">
            <v>48</v>
          </cell>
          <cell r="AW38">
            <v>546.06200000000001</v>
          </cell>
          <cell r="AX38">
            <v>53</v>
          </cell>
          <cell r="AY38">
            <v>543.96199999999999</v>
          </cell>
          <cell r="AZ38">
            <v>70</v>
          </cell>
          <cell r="BA38">
            <v>544.37199999999996</v>
          </cell>
          <cell r="BB38">
            <v>83</v>
          </cell>
          <cell r="BC38">
            <v>547.072</v>
          </cell>
          <cell r="BD38">
            <v>105</v>
          </cell>
          <cell r="BE38">
            <v>546.17200000000003</v>
          </cell>
          <cell r="BF38">
            <v>125</v>
          </cell>
          <cell r="BG38">
            <v>543.96199999999999</v>
          </cell>
          <cell r="BH38">
            <v>150</v>
          </cell>
          <cell r="BI38">
            <v>543.74199999999996</v>
          </cell>
          <cell r="BJ38">
            <v>175</v>
          </cell>
          <cell r="BK38">
            <v>544.072</v>
          </cell>
          <cell r="BL38">
            <v>200</v>
          </cell>
          <cell r="BM38">
            <v>544.06200000000001</v>
          </cell>
          <cell r="BN38">
            <v>200</v>
          </cell>
          <cell r="BO38">
            <v>544.06200000000001</v>
          </cell>
          <cell r="BP38">
            <v>200</v>
          </cell>
          <cell r="BQ38">
            <v>544.06200000000001</v>
          </cell>
          <cell r="BR38">
            <v>200</v>
          </cell>
          <cell r="BS38">
            <v>544.06200000000001</v>
          </cell>
          <cell r="BT38">
            <v>200</v>
          </cell>
          <cell r="BU38">
            <v>544.06200000000001</v>
          </cell>
          <cell r="BV38">
            <v>200</v>
          </cell>
          <cell r="BW38">
            <v>544.06200000000001</v>
          </cell>
          <cell r="BX38">
            <v>200</v>
          </cell>
          <cell r="BY38">
            <v>544.06200000000001</v>
          </cell>
          <cell r="BZ38">
            <v>200</v>
          </cell>
          <cell r="CA38">
            <v>544.06200000000001</v>
          </cell>
          <cell r="CB38">
            <v>200</v>
          </cell>
          <cell r="CC38">
            <v>544.06200000000001</v>
          </cell>
          <cell r="CD38">
            <v>200</v>
          </cell>
          <cell r="CE38">
            <v>544.06200000000001</v>
          </cell>
        </row>
        <row r="39">
          <cell r="A39">
            <v>4600</v>
          </cell>
          <cell r="B39">
            <v>200</v>
          </cell>
          <cell r="C39">
            <v>546.01199999999994</v>
          </cell>
          <cell r="D39">
            <v>200</v>
          </cell>
          <cell r="E39">
            <v>546.01199999999994</v>
          </cell>
          <cell r="F39">
            <v>200</v>
          </cell>
          <cell r="G39">
            <v>546.01199999999994</v>
          </cell>
          <cell r="H39">
            <v>200</v>
          </cell>
          <cell r="I39">
            <v>546.01199999999994</v>
          </cell>
          <cell r="J39">
            <v>200</v>
          </cell>
          <cell r="K39">
            <v>546.01199999999994</v>
          </cell>
          <cell r="L39">
            <v>200</v>
          </cell>
          <cell r="M39">
            <v>546.01199999999994</v>
          </cell>
          <cell r="N39">
            <v>200</v>
          </cell>
          <cell r="O39">
            <v>546.01199999999994</v>
          </cell>
          <cell r="P39">
            <v>200</v>
          </cell>
          <cell r="Q39">
            <v>546.01199999999994</v>
          </cell>
          <cell r="R39">
            <v>200</v>
          </cell>
          <cell r="S39">
            <v>546.01199999999994</v>
          </cell>
          <cell r="T39">
            <v>200</v>
          </cell>
          <cell r="U39">
            <v>546.01199999999994</v>
          </cell>
          <cell r="V39">
            <v>200</v>
          </cell>
          <cell r="W39">
            <v>546.01199999999994</v>
          </cell>
          <cell r="X39">
            <v>175</v>
          </cell>
          <cell r="Y39">
            <v>546.06200000000001</v>
          </cell>
          <cell r="Z39">
            <v>150</v>
          </cell>
          <cell r="AA39">
            <v>545.52200000000005</v>
          </cell>
          <cell r="AB39">
            <v>125</v>
          </cell>
          <cell r="AC39">
            <v>545.41200000000003</v>
          </cell>
          <cell r="AD39">
            <v>100</v>
          </cell>
          <cell r="AE39">
            <v>547.36199999999997</v>
          </cell>
          <cell r="AF39">
            <v>90</v>
          </cell>
          <cell r="AG39">
            <v>549.41200000000003</v>
          </cell>
          <cell r="AH39">
            <v>75</v>
          </cell>
          <cell r="AI39">
            <v>545.84199999999998</v>
          </cell>
          <cell r="AJ39">
            <v>50</v>
          </cell>
          <cell r="AK39">
            <v>545.37199999999996</v>
          </cell>
          <cell r="AL39">
            <v>25</v>
          </cell>
          <cell r="AM39">
            <v>546.08199999999999</v>
          </cell>
          <cell r="AN39">
            <v>16</v>
          </cell>
          <cell r="AO39">
            <v>543.41200000000003</v>
          </cell>
          <cell r="AP39">
            <v>0</v>
          </cell>
          <cell r="AQ39">
            <v>543.18200000000002</v>
          </cell>
          <cell r="AR39">
            <v>25</v>
          </cell>
          <cell r="AS39">
            <v>543.22199999999998</v>
          </cell>
          <cell r="AT39">
            <v>50</v>
          </cell>
          <cell r="AU39">
            <v>543.56200000000001</v>
          </cell>
          <cell r="AV39">
            <v>75</v>
          </cell>
          <cell r="AW39">
            <v>543.01199999999994</v>
          </cell>
          <cell r="AX39">
            <v>100</v>
          </cell>
          <cell r="AY39">
            <v>542.99199999999996</v>
          </cell>
          <cell r="AZ39">
            <v>125</v>
          </cell>
          <cell r="BA39">
            <v>544.18200000000002</v>
          </cell>
          <cell r="BB39">
            <v>150</v>
          </cell>
          <cell r="BC39">
            <v>544.60199999999998</v>
          </cell>
          <cell r="BD39">
            <v>175</v>
          </cell>
          <cell r="BE39">
            <v>544.31200000000001</v>
          </cell>
          <cell r="BF39">
            <v>200</v>
          </cell>
          <cell r="BG39">
            <v>544.30200000000002</v>
          </cell>
          <cell r="BH39">
            <v>200</v>
          </cell>
          <cell r="BI39">
            <v>544.30200000000002</v>
          </cell>
          <cell r="BJ39">
            <v>200</v>
          </cell>
          <cell r="BK39">
            <v>544.30200000000002</v>
          </cell>
          <cell r="BL39">
            <v>200</v>
          </cell>
          <cell r="BM39">
            <v>544.30200000000002</v>
          </cell>
          <cell r="BN39">
            <v>200</v>
          </cell>
          <cell r="BO39">
            <v>544.30200000000002</v>
          </cell>
          <cell r="BP39">
            <v>200</v>
          </cell>
          <cell r="BQ39">
            <v>544.30200000000002</v>
          </cell>
          <cell r="BR39">
            <v>200</v>
          </cell>
          <cell r="BS39">
            <v>544.30200000000002</v>
          </cell>
          <cell r="BT39">
            <v>200</v>
          </cell>
          <cell r="BU39">
            <v>544.30200000000002</v>
          </cell>
          <cell r="BV39">
            <v>200</v>
          </cell>
          <cell r="BW39">
            <v>544.30200000000002</v>
          </cell>
          <cell r="BX39">
            <v>200</v>
          </cell>
          <cell r="BY39">
            <v>544.30200000000002</v>
          </cell>
          <cell r="BZ39">
            <v>200</v>
          </cell>
          <cell r="CA39">
            <v>544.30200000000002</v>
          </cell>
          <cell r="CB39">
            <v>200</v>
          </cell>
          <cell r="CC39">
            <v>544.30200000000002</v>
          </cell>
          <cell r="CD39">
            <v>200</v>
          </cell>
          <cell r="CE39">
            <v>544.30200000000002</v>
          </cell>
        </row>
        <row r="40">
          <cell r="A40">
            <v>4800</v>
          </cell>
          <cell r="B40">
            <v>200</v>
          </cell>
          <cell r="C40">
            <v>544.97199999999998</v>
          </cell>
          <cell r="D40">
            <v>200</v>
          </cell>
          <cell r="E40">
            <v>544.97199999999998</v>
          </cell>
          <cell r="F40">
            <v>200</v>
          </cell>
          <cell r="G40">
            <v>544.97199999999998</v>
          </cell>
          <cell r="H40">
            <v>200</v>
          </cell>
          <cell r="I40">
            <v>544.97199999999998</v>
          </cell>
          <cell r="J40">
            <v>200</v>
          </cell>
          <cell r="K40">
            <v>544.97199999999998</v>
          </cell>
          <cell r="L40">
            <v>200</v>
          </cell>
          <cell r="M40">
            <v>544.97199999999998</v>
          </cell>
          <cell r="N40">
            <v>200</v>
          </cell>
          <cell r="O40">
            <v>544.97199999999998</v>
          </cell>
          <cell r="P40">
            <v>200</v>
          </cell>
          <cell r="Q40">
            <v>544.97199999999998</v>
          </cell>
          <cell r="R40">
            <v>200</v>
          </cell>
          <cell r="S40">
            <v>544.97199999999998</v>
          </cell>
          <cell r="T40">
            <v>200</v>
          </cell>
          <cell r="U40">
            <v>544.97199999999998</v>
          </cell>
          <cell r="V40">
            <v>200</v>
          </cell>
          <cell r="W40">
            <v>544.97199999999998</v>
          </cell>
          <cell r="X40">
            <v>200</v>
          </cell>
          <cell r="Y40">
            <v>544.97199999999998</v>
          </cell>
          <cell r="Z40">
            <v>175</v>
          </cell>
          <cell r="AA40">
            <v>544.47199999999998</v>
          </cell>
          <cell r="AB40">
            <v>150</v>
          </cell>
          <cell r="AC40">
            <v>544.452</v>
          </cell>
          <cell r="AD40">
            <v>125</v>
          </cell>
          <cell r="AE40">
            <v>545.34199999999998</v>
          </cell>
          <cell r="AF40">
            <v>100</v>
          </cell>
          <cell r="AG40">
            <v>545.56200000000001</v>
          </cell>
          <cell r="AH40">
            <v>87</v>
          </cell>
          <cell r="AI40">
            <v>548.452</v>
          </cell>
          <cell r="AJ40">
            <v>75</v>
          </cell>
          <cell r="AK40">
            <v>544.34199999999998</v>
          </cell>
          <cell r="AL40">
            <v>50</v>
          </cell>
          <cell r="AM40">
            <v>544.53200000000004</v>
          </cell>
          <cell r="AN40">
            <v>25</v>
          </cell>
          <cell r="AO40">
            <v>542.30200000000002</v>
          </cell>
          <cell r="AP40">
            <v>0</v>
          </cell>
          <cell r="AQ40">
            <v>542.02200000000005</v>
          </cell>
          <cell r="AR40">
            <v>25</v>
          </cell>
          <cell r="AS40">
            <v>542.63199999999995</v>
          </cell>
          <cell r="AT40">
            <v>50</v>
          </cell>
          <cell r="AU40">
            <v>543.19200000000001</v>
          </cell>
          <cell r="AV40">
            <v>75</v>
          </cell>
          <cell r="AW40">
            <v>543.21199999999999</v>
          </cell>
          <cell r="AX40">
            <v>100</v>
          </cell>
          <cell r="AY40">
            <v>543.36199999999997</v>
          </cell>
          <cell r="AZ40">
            <v>125</v>
          </cell>
          <cell r="BA40">
            <v>543.40200000000004</v>
          </cell>
          <cell r="BB40">
            <v>150</v>
          </cell>
          <cell r="BC40">
            <v>543.26199999999994</v>
          </cell>
          <cell r="BD40">
            <v>175</v>
          </cell>
          <cell r="BE40">
            <v>542.90200000000004</v>
          </cell>
          <cell r="BF40">
            <v>200</v>
          </cell>
          <cell r="BG40">
            <v>542.55200000000002</v>
          </cell>
          <cell r="BH40">
            <v>200</v>
          </cell>
          <cell r="BI40">
            <v>542.55200000000002</v>
          </cell>
          <cell r="BJ40">
            <v>200</v>
          </cell>
          <cell r="BK40">
            <v>542.55200000000002</v>
          </cell>
          <cell r="BL40">
            <v>200</v>
          </cell>
          <cell r="BM40">
            <v>542.55200000000002</v>
          </cell>
          <cell r="BN40">
            <v>200</v>
          </cell>
          <cell r="BO40">
            <v>542.55200000000002</v>
          </cell>
          <cell r="BP40">
            <v>200</v>
          </cell>
          <cell r="BQ40">
            <v>542.55200000000002</v>
          </cell>
          <cell r="BR40">
            <v>200</v>
          </cell>
          <cell r="BS40">
            <v>542.55200000000002</v>
          </cell>
          <cell r="BT40">
            <v>200</v>
          </cell>
          <cell r="BU40">
            <v>542.55200000000002</v>
          </cell>
          <cell r="BV40">
            <v>200</v>
          </cell>
          <cell r="BW40">
            <v>542.55200000000002</v>
          </cell>
          <cell r="BX40">
            <v>200</v>
          </cell>
          <cell r="BY40">
            <v>542.55200000000002</v>
          </cell>
          <cell r="BZ40">
            <v>200</v>
          </cell>
          <cell r="CA40">
            <v>542.55200000000002</v>
          </cell>
          <cell r="CB40">
            <v>200</v>
          </cell>
          <cell r="CC40">
            <v>542.55200000000002</v>
          </cell>
          <cell r="CD40">
            <v>200</v>
          </cell>
          <cell r="CE40">
            <v>542.55200000000002</v>
          </cell>
        </row>
        <row r="41">
          <cell r="A41">
            <v>5000</v>
          </cell>
          <cell r="B41">
            <v>200</v>
          </cell>
          <cell r="C41">
            <v>542.94200000000001</v>
          </cell>
          <cell r="D41">
            <v>200</v>
          </cell>
          <cell r="E41">
            <v>542.94200000000001</v>
          </cell>
          <cell r="F41">
            <v>200</v>
          </cell>
          <cell r="G41">
            <v>542.94200000000001</v>
          </cell>
          <cell r="H41">
            <v>200</v>
          </cell>
          <cell r="I41">
            <v>542.94200000000001</v>
          </cell>
          <cell r="J41">
            <v>200</v>
          </cell>
          <cell r="K41">
            <v>542.94200000000001</v>
          </cell>
          <cell r="L41">
            <v>200</v>
          </cell>
          <cell r="M41">
            <v>542.94200000000001</v>
          </cell>
          <cell r="N41">
            <v>200</v>
          </cell>
          <cell r="O41">
            <v>542.94200000000001</v>
          </cell>
          <cell r="P41">
            <v>200</v>
          </cell>
          <cell r="Q41">
            <v>542.94200000000001</v>
          </cell>
          <cell r="R41">
            <v>200</v>
          </cell>
          <cell r="S41">
            <v>542.94200000000001</v>
          </cell>
          <cell r="T41">
            <v>200</v>
          </cell>
          <cell r="U41">
            <v>542.94200000000001</v>
          </cell>
          <cell r="V41">
            <v>200</v>
          </cell>
          <cell r="W41">
            <v>542.94200000000001</v>
          </cell>
          <cell r="X41">
            <v>200</v>
          </cell>
          <cell r="Y41">
            <v>542.94200000000001</v>
          </cell>
          <cell r="Z41">
            <v>175</v>
          </cell>
          <cell r="AA41">
            <v>542.63199999999995</v>
          </cell>
          <cell r="AB41">
            <v>150</v>
          </cell>
          <cell r="AC41">
            <v>541.83199999999999</v>
          </cell>
          <cell r="AD41">
            <v>125</v>
          </cell>
          <cell r="AE41">
            <v>541.822</v>
          </cell>
          <cell r="AF41">
            <v>115</v>
          </cell>
          <cell r="AG41">
            <v>545.40200000000004</v>
          </cell>
          <cell r="AH41">
            <v>100</v>
          </cell>
          <cell r="AI41">
            <v>541.86199999999997</v>
          </cell>
          <cell r="AJ41">
            <v>75</v>
          </cell>
          <cell r="AK41">
            <v>541.16200000000003</v>
          </cell>
          <cell r="AL41">
            <v>50</v>
          </cell>
          <cell r="AM41">
            <v>540.81200000000001</v>
          </cell>
          <cell r="AN41">
            <v>25</v>
          </cell>
          <cell r="AO41">
            <v>540.96199999999999</v>
          </cell>
          <cell r="AP41">
            <v>0</v>
          </cell>
          <cell r="AQ41">
            <v>541.37199999999996</v>
          </cell>
          <cell r="AR41">
            <v>25</v>
          </cell>
          <cell r="AS41">
            <v>541.93200000000002</v>
          </cell>
          <cell r="AT41">
            <v>50</v>
          </cell>
          <cell r="AU41">
            <v>542.68200000000002</v>
          </cell>
          <cell r="AV41">
            <v>75</v>
          </cell>
          <cell r="AW41">
            <v>542.86199999999997</v>
          </cell>
          <cell r="AX41">
            <v>100</v>
          </cell>
          <cell r="AY41">
            <v>541.85199999999998</v>
          </cell>
          <cell r="AZ41">
            <v>125</v>
          </cell>
          <cell r="BA41">
            <v>541.64200000000005</v>
          </cell>
          <cell r="BB41">
            <v>150</v>
          </cell>
          <cell r="BC41">
            <v>541.93200000000002</v>
          </cell>
          <cell r="BD41">
            <v>175</v>
          </cell>
          <cell r="BE41">
            <v>542.08199999999999</v>
          </cell>
          <cell r="BF41">
            <v>200</v>
          </cell>
          <cell r="BG41">
            <v>542.67200000000003</v>
          </cell>
          <cell r="BH41">
            <v>200</v>
          </cell>
          <cell r="BI41">
            <v>542.67200000000003</v>
          </cell>
          <cell r="BJ41">
            <v>200</v>
          </cell>
          <cell r="BK41">
            <v>542.67200000000003</v>
          </cell>
          <cell r="BL41">
            <v>200</v>
          </cell>
          <cell r="BM41">
            <v>542.67200000000003</v>
          </cell>
          <cell r="BN41">
            <v>200</v>
          </cell>
          <cell r="BO41">
            <v>542.67200000000003</v>
          </cell>
          <cell r="BP41">
            <v>200</v>
          </cell>
          <cell r="BQ41">
            <v>542.67200000000003</v>
          </cell>
          <cell r="BR41">
            <v>200</v>
          </cell>
          <cell r="BS41">
            <v>542.67200000000003</v>
          </cell>
          <cell r="BT41">
            <v>200</v>
          </cell>
          <cell r="BU41">
            <v>542.67200000000003</v>
          </cell>
          <cell r="BV41">
            <v>200</v>
          </cell>
          <cell r="BW41">
            <v>542.67200000000003</v>
          </cell>
          <cell r="BX41">
            <v>200</v>
          </cell>
          <cell r="BY41">
            <v>542.67200000000003</v>
          </cell>
          <cell r="BZ41">
            <v>200</v>
          </cell>
          <cell r="CA41">
            <v>542.67200000000003</v>
          </cell>
          <cell r="CB41">
            <v>200</v>
          </cell>
          <cell r="CC41">
            <v>542.67200000000003</v>
          </cell>
          <cell r="CD41">
            <v>200</v>
          </cell>
          <cell r="CE41">
            <v>542.67200000000003</v>
          </cell>
        </row>
        <row r="42">
          <cell r="A42">
            <v>5200</v>
          </cell>
          <cell r="B42">
            <v>200</v>
          </cell>
          <cell r="C42">
            <v>542.36500000000001</v>
          </cell>
          <cell r="D42">
            <v>200</v>
          </cell>
          <cell r="E42">
            <v>542.36500000000001</v>
          </cell>
          <cell r="F42">
            <v>200</v>
          </cell>
          <cell r="G42">
            <v>542.36500000000001</v>
          </cell>
          <cell r="H42">
            <v>200</v>
          </cell>
          <cell r="I42">
            <v>542.36500000000001</v>
          </cell>
          <cell r="J42">
            <v>200</v>
          </cell>
          <cell r="K42">
            <v>542.36500000000001</v>
          </cell>
          <cell r="L42">
            <v>200</v>
          </cell>
          <cell r="M42">
            <v>542.36500000000001</v>
          </cell>
          <cell r="N42">
            <v>200</v>
          </cell>
          <cell r="O42">
            <v>542.36500000000001</v>
          </cell>
          <cell r="P42">
            <v>200</v>
          </cell>
          <cell r="Q42">
            <v>542.36500000000001</v>
          </cell>
          <cell r="R42">
            <v>200</v>
          </cell>
          <cell r="S42">
            <v>542.36500000000001</v>
          </cell>
          <cell r="T42">
            <v>200</v>
          </cell>
          <cell r="U42">
            <v>542.36500000000001</v>
          </cell>
          <cell r="V42">
            <v>200</v>
          </cell>
          <cell r="W42">
            <v>542.36500000000001</v>
          </cell>
          <cell r="X42">
            <v>200</v>
          </cell>
          <cell r="Y42">
            <v>542.36500000000001</v>
          </cell>
          <cell r="Z42">
            <v>200</v>
          </cell>
          <cell r="AA42">
            <v>542.36500000000001</v>
          </cell>
          <cell r="AB42">
            <v>175</v>
          </cell>
          <cell r="AC42">
            <v>542.29499999999996</v>
          </cell>
          <cell r="AD42">
            <v>150</v>
          </cell>
          <cell r="AE42">
            <v>542.16499999999996</v>
          </cell>
          <cell r="AF42">
            <v>125</v>
          </cell>
          <cell r="AG42">
            <v>542.21500000000003</v>
          </cell>
          <cell r="AH42">
            <v>100</v>
          </cell>
          <cell r="AI42">
            <v>542.27499999999998</v>
          </cell>
          <cell r="AJ42">
            <v>75</v>
          </cell>
          <cell r="AK42">
            <v>540.63499999999999</v>
          </cell>
          <cell r="AL42">
            <v>50</v>
          </cell>
          <cell r="AM42">
            <v>540.625</v>
          </cell>
          <cell r="AN42">
            <v>25</v>
          </cell>
          <cell r="AO42">
            <v>540.625</v>
          </cell>
          <cell r="AP42">
            <v>0</v>
          </cell>
          <cell r="AQ42">
            <v>540.66499999999996</v>
          </cell>
          <cell r="AR42">
            <v>25</v>
          </cell>
          <cell r="AS42">
            <v>541.67499999999995</v>
          </cell>
          <cell r="AT42">
            <v>50</v>
          </cell>
          <cell r="AU42">
            <v>541.73500000000001</v>
          </cell>
          <cell r="AV42">
            <v>75</v>
          </cell>
          <cell r="AW42">
            <v>541.23500000000001</v>
          </cell>
          <cell r="AX42">
            <v>100</v>
          </cell>
          <cell r="AY42">
            <v>541.02499999999998</v>
          </cell>
          <cell r="AZ42">
            <v>125</v>
          </cell>
          <cell r="BA42">
            <v>541.93499999999995</v>
          </cell>
          <cell r="BB42">
            <v>150</v>
          </cell>
          <cell r="BC42">
            <v>541.73500000000001</v>
          </cell>
          <cell r="BD42">
            <v>175</v>
          </cell>
          <cell r="BE42">
            <v>542.71500000000003</v>
          </cell>
          <cell r="BF42">
            <v>200</v>
          </cell>
          <cell r="BG42">
            <v>542.83600000000001</v>
          </cell>
          <cell r="BH42">
            <v>200</v>
          </cell>
          <cell r="BI42">
            <v>542.83600000000001</v>
          </cell>
          <cell r="BJ42">
            <v>200</v>
          </cell>
          <cell r="BK42">
            <v>542.83600000000001</v>
          </cell>
          <cell r="BL42">
            <v>200</v>
          </cell>
          <cell r="BM42">
            <v>542.83600000000001</v>
          </cell>
          <cell r="BN42">
            <v>200</v>
          </cell>
          <cell r="BO42">
            <v>542.83600000000001</v>
          </cell>
          <cell r="BP42">
            <v>200</v>
          </cell>
          <cell r="BQ42">
            <v>542.83600000000001</v>
          </cell>
          <cell r="BR42">
            <v>200</v>
          </cell>
          <cell r="BS42">
            <v>542.83600000000001</v>
          </cell>
          <cell r="BT42">
            <v>200</v>
          </cell>
          <cell r="BU42">
            <v>542.83600000000001</v>
          </cell>
          <cell r="BV42">
            <v>200</v>
          </cell>
          <cell r="BW42">
            <v>542.83600000000001</v>
          </cell>
          <cell r="BX42">
            <v>200</v>
          </cell>
          <cell r="BY42">
            <v>542.83600000000001</v>
          </cell>
          <cell r="BZ42">
            <v>200</v>
          </cell>
          <cell r="CA42">
            <v>542.83600000000001</v>
          </cell>
          <cell r="CB42">
            <v>200</v>
          </cell>
          <cell r="CC42">
            <v>542.83600000000001</v>
          </cell>
          <cell r="CD42">
            <v>200</v>
          </cell>
          <cell r="CE42">
            <v>542.83600000000001</v>
          </cell>
        </row>
        <row r="43">
          <cell r="A43">
            <v>5400</v>
          </cell>
          <cell r="B43">
            <v>200</v>
          </cell>
          <cell r="C43">
            <v>541.39499999999998</v>
          </cell>
          <cell r="D43">
            <v>200</v>
          </cell>
          <cell r="E43">
            <v>541.39499999999998</v>
          </cell>
          <cell r="F43">
            <v>200</v>
          </cell>
          <cell r="G43">
            <v>541.39499999999998</v>
          </cell>
          <cell r="H43">
            <v>200</v>
          </cell>
          <cell r="I43">
            <v>541.39499999999998</v>
          </cell>
          <cell r="J43">
            <v>200</v>
          </cell>
          <cell r="K43">
            <v>541.39499999999998</v>
          </cell>
          <cell r="L43">
            <v>200</v>
          </cell>
          <cell r="M43">
            <v>541.39499999999998</v>
          </cell>
          <cell r="N43">
            <v>200</v>
          </cell>
          <cell r="O43">
            <v>541.39499999999998</v>
          </cell>
          <cell r="P43">
            <v>200</v>
          </cell>
          <cell r="Q43">
            <v>541.39499999999998</v>
          </cell>
          <cell r="R43">
            <v>200</v>
          </cell>
          <cell r="S43">
            <v>541.39499999999998</v>
          </cell>
          <cell r="T43">
            <v>200</v>
          </cell>
          <cell r="U43">
            <v>541.39499999999998</v>
          </cell>
          <cell r="V43">
            <v>200</v>
          </cell>
          <cell r="W43">
            <v>541.39499999999998</v>
          </cell>
          <cell r="X43">
            <v>200</v>
          </cell>
          <cell r="Y43">
            <v>541.39499999999998</v>
          </cell>
          <cell r="Z43">
            <v>200</v>
          </cell>
          <cell r="AA43">
            <v>541.39499999999998</v>
          </cell>
          <cell r="AB43">
            <v>175</v>
          </cell>
          <cell r="AC43">
            <v>540.69500000000005</v>
          </cell>
          <cell r="AD43">
            <v>150</v>
          </cell>
          <cell r="AE43">
            <v>539.995</v>
          </cell>
          <cell r="AF43">
            <v>125</v>
          </cell>
          <cell r="AG43">
            <v>540.66499999999996</v>
          </cell>
          <cell r="AH43">
            <v>100</v>
          </cell>
          <cell r="AI43">
            <v>540.98500000000001</v>
          </cell>
          <cell r="AJ43">
            <v>75</v>
          </cell>
          <cell r="AK43">
            <v>541.06500000000005</v>
          </cell>
          <cell r="AL43">
            <v>50</v>
          </cell>
          <cell r="AM43">
            <v>540.93499999999995</v>
          </cell>
          <cell r="AN43">
            <v>25</v>
          </cell>
          <cell r="AO43">
            <v>539.86500000000001</v>
          </cell>
          <cell r="AP43">
            <v>0</v>
          </cell>
          <cell r="AQ43">
            <v>539.98500000000001</v>
          </cell>
          <cell r="AR43">
            <v>25</v>
          </cell>
          <cell r="AS43">
            <v>539.85500000000002</v>
          </cell>
          <cell r="AT43">
            <v>31</v>
          </cell>
          <cell r="AU43">
            <v>540.40499999999997</v>
          </cell>
          <cell r="AV43">
            <v>50</v>
          </cell>
          <cell r="AW43">
            <v>542.245</v>
          </cell>
          <cell r="AX43">
            <v>53</v>
          </cell>
          <cell r="AY43">
            <v>544.26499999999999</v>
          </cell>
          <cell r="AZ43">
            <v>57</v>
          </cell>
          <cell r="BA43">
            <v>541.33500000000004</v>
          </cell>
          <cell r="BB43">
            <v>75</v>
          </cell>
          <cell r="BC43">
            <v>541.14499999999998</v>
          </cell>
          <cell r="BD43">
            <v>100</v>
          </cell>
          <cell r="BE43">
            <v>541.63499999999999</v>
          </cell>
          <cell r="BF43">
            <v>125</v>
          </cell>
          <cell r="BG43">
            <v>541.95500000000004</v>
          </cell>
          <cell r="BH43">
            <v>150</v>
          </cell>
          <cell r="BI43">
            <v>541.79499999999996</v>
          </cell>
          <cell r="BJ43">
            <v>175</v>
          </cell>
          <cell r="BK43">
            <v>541.63499999999999</v>
          </cell>
          <cell r="BL43">
            <v>200</v>
          </cell>
          <cell r="BM43">
            <v>541.65499999999997</v>
          </cell>
          <cell r="BN43">
            <v>200</v>
          </cell>
          <cell r="BO43">
            <v>541.65499999999997</v>
          </cell>
          <cell r="BP43">
            <v>200</v>
          </cell>
          <cell r="BQ43">
            <v>541.65499999999997</v>
          </cell>
          <cell r="BR43">
            <v>200</v>
          </cell>
          <cell r="BS43">
            <v>541.65499999999997</v>
          </cell>
          <cell r="BT43">
            <v>200</v>
          </cell>
          <cell r="BU43">
            <v>541.65499999999997</v>
          </cell>
          <cell r="BV43">
            <v>200</v>
          </cell>
          <cell r="BW43">
            <v>541.65499999999997</v>
          </cell>
          <cell r="BX43">
            <v>200</v>
          </cell>
          <cell r="BY43">
            <v>541.65499999999997</v>
          </cell>
          <cell r="BZ43">
            <v>200</v>
          </cell>
          <cell r="CA43">
            <v>541.65499999999997</v>
          </cell>
          <cell r="CB43">
            <v>200</v>
          </cell>
          <cell r="CC43">
            <v>541.65499999999997</v>
          </cell>
          <cell r="CD43">
            <v>200</v>
          </cell>
          <cell r="CE43">
            <v>541.65499999999997</v>
          </cell>
        </row>
        <row r="44">
          <cell r="A44">
            <v>5600</v>
          </cell>
          <cell r="B44">
            <v>200</v>
          </cell>
          <cell r="C44">
            <v>541.38499999999999</v>
          </cell>
          <cell r="D44">
            <v>200</v>
          </cell>
          <cell r="E44">
            <v>541.38499999999999</v>
          </cell>
          <cell r="F44">
            <v>200</v>
          </cell>
          <cell r="G44">
            <v>541.38499999999999</v>
          </cell>
          <cell r="H44">
            <v>200</v>
          </cell>
          <cell r="I44">
            <v>541.38499999999999</v>
          </cell>
          <cell r="J44">
            <v>200</v>
          </cell>
          <cell r="K44">
            <v>541.38499999999999</v>
          </cell>
          <cell r="L44">
            <v>200</v>
          </cell>
          <cell r="M44">
            <v>541.38499999999999</v>
          </cell>
          <cell r="N44">
            <v>200</v>
          </cell>
          <cell r="O44">
            <v>541.38499999999999</v>
          </cell>
          <cell r="P44">
            <v>200</v>
          </cell>
          <cell r="Q44">
            <v>541.38499999999999</v>
          </cell>
          <cell r="R44">
            <v>200</v>
          </cell>
          <cell r="S44">
            <v>541.38499999999999</v>
          </cell>
          <cell r="T44">
            <v>200</v>
          </cell>
          <cell r="U44">
            <v>541.38499999999999</v>
          </cell>
          <cell r="V44">
            <v>200</v>
          </cell>
          <cell r="W44">
            <v>541.38499999999999</v>
          </cell>
          <cell r="X44">
            <v>200</v>
          </cell>
          <cell r="Y44">
            <v>541.38499999999999</v>
          </cell>
          <cell r="Z44">
            <v>200</v>
          </cell>
          <cell r="AA44">
            <v>541.38499999999999</v>
          </cell>
          <cell r="AB44">
            <v>175</v>
          </cell>
          <cell r="AC44">
            <v>539.93499999999995</v>
          </cell>
          <cell r="AD44">
            <v>150</v>
          </cell>
          <cell r="AE44">
            <v>539.23500000000001</v>
          </cell>
          <cell r="AF44">
            <v>125</v>
          </cell>
          <cell r="AG44">
            <v>539.33500000000004</v>
          </cell>
          <cell r="AH44">
            <v>100</v>
          </cell>
          <cell r="AI44">
            <v>540.80499999999995</v>
          </cell>
          <cell r="AJ44">
            <v>75</v>
          </cell>
          <cell r="AK44">
            <v>540.63499999999999</v>
          </cell>
          <cell r="AL44">
            <v>50</v>
          </cell>
          <cell r="AM44">
            <v>540.33500000000004</v>
          </cell>
          <cell r="AN44">
            <v>25</v>
          </cell>
          <cell r="AO44">
            <v>539.66499999999996</v>
          </cell>
          <cell r="AP44">
            <v>0</v>
          </cell>
          <cell r="AQ44">
            <v>538.45500000000004</v>
          </cell>
          <cell r="AR44">
            <v>8</v>
          </cell>
          <cell r="AS44">
            <v>539.33500000000004</v>
          </cell>
          <cell r="AT44">
            <v>14</v>
          </cell>
          <cell r="AU44">
            <v>542.63499999999999</v>
          </cell>
          <cell r="AV44">
            <v>25</v>
          </cell>
          <cell r="AW44">
            <v>538.38499999999999</v>
          </cell>
          <cell r="AX44">
            <v>50</v>
          </cell>
          <cell r="AY44">
            <v>538.32500000000005</v>
          </cell>
          <cell r="AZ44">
            <v>60</v>
          </cell>
          <cell r="BA44">
            <v>540.23500000000001</v>
          </cell>
          <cell r="BB44">
            <v>70</v>
          </cell>
          <cell r="BC44">
            <v>543.43499999999995</v>
          </cell>
          <cell r="BD44">
            <v>75</v>
          </cell>
          <cell r="BE44">
            <v>540.40499999999997</v>
          </cell>
          <cell r="BF44">
            <v>100</v>
          </cell>
          <cell r="BG44">
            <v>540.03499999999997</v>
          </cell>
          <cell r="BH44">
            <v>125</v>
          </cell>
          <cell r="BI44">
            <v>540.13499999999999</v>
          </cell>
          <cell r="BJ44">
            <v>150</v>
          </cell>
          <cell r="BK44">
            <v>540.33500000000004</v>
          </cell>
          <cell r="BL44">
            <v>175</v>
          </cell>
          <cell r="BM44">
            <v>540.45500000000004</v>
          </cell>
          <cell r="BN44">
            <v>200</v>
          </cell>
          <cell r="BO44">
            <v>540.47500000000002</v>
          </cell>
          <cell r="BP44">
            <v>200</v>
          </cell>
          <cell r="BQ44">
            <v>540.47500000000002</v>
          </cell>
          <cell r="BR44">
            <v>200</v>
          </cell>
          <cell r="BS44">
            <v>540.47500000000002</v>
          </cell>
          <cell r="BT44">
            <v>200</v>
          </cell>
          <cell r="BU44">
            <v>540.47500000000002</v>
          </cell>
          <cell r="BV44">
            <v>200</v>
          </cell>
          <cell r="BW44">
            <v>540.47500000000002</v>
          </cell>
          <cell r="BX44">
            <v>200</v>
          </cell>
          <cell r="BY44">
            <v>540.47500000000002</v>
          </cell>
          <cell r="BZ44">
            <v>200</v>
          </cell>
          <cell r="CA44">
            <v>540.47500000000002</v>
          </cell>
          <cell r="CB44">
            <v>200</v>
          </cell>
          <cell r="CC44">
            <v>540.47500000000002</v>
          </cell>
          <cell r="CD44">
            <v>200</v>
          </cell>
          <cell r="CE44">
            <v>540.47500000000002</v>
          </cell>
        </row>
        <row r="45">
          <cell r="A45">
            <v>5800</v>
          </cell>
          <cell r="B45">
            <v>205</v>
          </cell>
          <cell r="C45">
            <v>539.85500000000002</v>
          </cell>
          <cell r="D45">
            <v>205</v>
          </cell>
          <cell r="E45">
            <v>539.85500000000002</v>
          </cell>
          <cell r="F45">
            <v>205</v>
          </cell>
          <cell r="G45">
            <v>539.85500000000002</v>
          </cell>
          <cell r="H45">
            <v>205</v>
          </cell>
          <cell r="I45">
            <v>539.85500000000002</v>
          </cell>
          <cell r="J45">
            <v>205</v>
          </cell>
          <cell r="K45">
            <v>539.85500000000002</v>
          </cell>
          <cell r="L45">
            <v>205</v>
          </cell>
          <cell r="M45">
            <v>539.85500000000002</v>
          </cell>
          <cell r="N45">
            <v>205</v>
          </cell>
          <cell r="O45">
            <v>539.85500000000002</v>
          </cell>
          <cell r="P45">
            <v>205</v>
          </cell>
          <cell r="Q45">
            <v>539.85500000000002</v>
          </cell>
          <cell r="R45">
            <v>205</v>
          </cell>
          <cell r="S45">
            <v>539.85500000000002</v>
          </cell>
          <cell r="T45">
            <v>205</v>
          </cell>
          <cell r="U45">
            <v>539.85500000000002</v>
          </cell>
          <cell r="V45">
            <v>205</v>
          </cell>
          <cell r="W45">
            <v>539.85500000000002</v>
          </cell>
          <cell r="X45">
            <v>190</v>
          </cell>
          <cell r="Y45">
            <v>541.40499999999997</v>
          </cell>
          <cell r="Z45">
            <v>175</v>
          </cell>
          <cell r="AA45">
            <v>538.32500000000005</v>
          </cell>
          <cell r="AB45">
            <v>150</v>
          </cell>
          <cell r="AC45">
            <v>538.54499999999996</v>
          </cell>
          <cell r="AD45">
            <v>125</v>
          </cell>
          <cell r="AE45">
            <v>539.28499999999997</v>
          </cell>
          <cell r="AF45">
            <v>100</v>
          </cell>
          <cell r="AG45">
            <v>540.15499999999997</v>
          </cell>
          <cell r="AH45">
            <v>80</v>
          </cell>
          <cell r="AI45">
            <v>540.35500000000002</v>
          </cell>
          <cell r="AJ45">
            <v>75</v>
          </cell>
          <cell r="AK45">
            <v>537.52499999999998</v>
          </cell>
          <cell r="AL45">
            <v>50</v>
          </cell>
          <cell r="AM45">
            <v>537.81500000000005</v>
          </cell>
          <cell r="AN45">
            <v>25</v>
          </cell>
          <cell r="AO45">
            <v>539.03499999999997</v>
          </cell>
          <cell r="AP45">
            <v>0</v>
          </cell>
          <cell r="AQ45">
            <v>539.30499999999995</v>
          </cell>
          <cell r="AR45">
            <v>25</v>
          </cell>
          <cell r="AS45">
            <v>540.05499999999995</v>
          </cell>
          <cell r="AT45">
            <v>50</v>
          </cell>
          <cell r="AU45">
            <v>537.90499999999997</v>
          </cell>
          <cell r="AV45">
            <v>62</v>
          </cell>
          <cell r="AW45">
            <v>538.33500000000004</v>
          </cell>
          <cell r="AX45">
            <v>78</v>
          </cell>
          <cell r="AY45">
            <v>541.625</v>
          </cell>
          <cell r="AZ45">
            <v>86</v>
          </cell>
          <cell r="BA45">
            <v>539.55499999999995</v>
          </cell>
          <cell r="BB45">
            <v>100</v>
          </cell>
          <cell r="BC45">
            <v>539.82500000000005</v>
          </cell>
          <cell r="BD45">
            <v>125</v>
          </cell>
          <cell r="BE45">
            <v>538.84500000000003</v>
          </cell>
          <cell r="BF45">
            <v>135</v>
          </cell>
          <cell r="BG45">
            <v>539.505</v>
          </cell>
          <cell r="BH45">
            <v>146</v>
          </cell>
          <cell r="BI45">
            <v>543.09500000000003</v>
          </cell>
          <cell r="BJ45">
            <v>158</v>
          </cell>
          <cell r="BK45">
            <v>540.82500000000005</v>
          </cell>
          <cell r="BL45">
            <v>175</v>
          </cell>
          <cell r="BM45">
            <v>540.39499999999998</v>
          </cell>
          <cell r="BN45">
            <v>200</v>
          </cell>
          <cell r="BO45">
            <v>540.65499999999997</v>
          </cell>
          <cell r="BP45">
            <v>200</v>
          </cell>
          <cell r="BQ45">
            <v>540.65499999999997</v>
          </cell>
          <cell r="BR45">
            <v>200</v>
          </cell>
          <cell r="BS45">
            <v>540.65499999999997</v>
          </cell>
          <cell r="BT45">
            <v>200</v>
          </cell>
          <cell r="BU45">
            <v>540.65499999999997</v>
          </cell>
          <cell r="BV45">
            <v>200</v>
          </cell>
          <cell r="BW45">
            <v>540.65499999999997</v>
          </cell>
          <cell r="BX45">
            <v>200</v>
          </cell>
          <cell r="BY45">
            <v>540.65499999999997</v>
          </cell>
          <cell r="BZ45">
            <v>200</v>
          </cell>
          <cell r="CA45">
            <v>540.65499999999997</v>
          </cell>
          <cell r="CB45">
            <v>200</v>
          </cell>
          <cell r="CC45">
            <v>540.65499999999997</v>
          </cell>
          <cell r="CD45">
            <v>200</v>
          </cell>
          <cell r="CE45">
            <v>540.65499999999997</v>
          </cell>
        </row>
        <row r="46">
          <cell r="A46">
            <v>6000</v>
          </cell>
          <cell r="B46">
            <v>200</v>
          </cell>
          <cell r="C46">
            <v>537.90499999999997</v>
          </cell>
          <cell r="D46">
            <v>200</v>
          </cell>
          <cell r="E46">
            <v>537.90499999999997</v>
          </cell>
          <cell r="F46">
            <v>200</v>
          </cell>
          <cell r="G46">
            <v>537.90499999999997</v>
          </cell>
          <cell r="H46">
            <v>200</v>
          </cell>
          <cell r="I46">
            <v>537.90499999999997</v>
          </cell>
          <cell r="J46">
            <v>200</v>
          </cell>
          <cell r="K46">
            <v>537.90499999999997</v>
          </cell>
          <cell r="L46">
            <v>200</v>
          </cell>
          <cell r="M46">
            <v>537.90499999999997</v>
          </cell>
          <cell r="N46">
            <v>200</v>
          </cell>
          <cell r="O46">
            <v>537.90499999999997</v>
          </cell>
          <cell r="P46">
            <v>200</v>
          </cell>
          <cell r="Q46">
            <v>537.90499999999997</v>
          </cell>
          <cell r="R46">
            <v>200</v>
          </cell>
          <cell r="S46">
            <v>537.90499999999997</v>
          </cell>
          <cell r="T46">
            <v>200</v>
          </cell>
          <cell r="U46">
            <v>537.90499999999997</v>
          </cell>
          <cell r="V46">
            <v>200</v>
          </cell>
          <cell r="W46">
            <v>537.90499999999997</v>
          </cell>
          <cell r="X46">
            <v>200</v>
          </cell>
          <cell r="Y46">
            <v>537.90499999999997</v>
          </cell>
          <cell r="Z46">
            <v>175</v>
          </cell>
          <cell r="AA46">
            <v>537.95500000000004</v>
          </cell>
          <cell r="AB46">
            <v>150</v>
          </cell>
          <cell r="AC46">
            <v>538.03499999999997</v>
          </cell>
          <cell r="AD46">
            <v>125</v>
          </cell>
          <cell r="AE46">
            <v>538.03499999999997</v>
          </cell>
          <cell r="AF46">
            <v>100</v>
          </cell>
          <cell r="AG46">
            <v>538.66499999999996</v>
          </cell>
          <cell r="AH46">
            <v>75</v>
          </cell>
          <cell r="AI46">
            <v>538.90499999999997</v>
          </cell>
          <cell r="AJ46">
            <v>60</v>
          </cell>
          <cell r="AK46">
            <v>539.05499999999995</v>
          </cell>
          <cell r="AL46">
            <v>50</v>
          </cell>
          <cell r="AM46">
            <v>536.60500000000002</v>
          </cell>
          <cell r="AN46">
            <v>25</v>
          </cell>
          <cell r="AO46">
            <v>536.85500000000002</v>
          </cell>
          <cell r="AP46">
            <v>0</v>
          </cell>
          <cell r="AQ46">
            <v>537.51499999999999</v>
          </cell>
          <cell r="AR46">
            <v>25</v>
          </cell>
          <cell r="AS46">
            <v>537.30499999999995</v>
          </cell>
          <cell r="AT46">
            <v>33</v>
          </cell>
          <cell r="AU46">
            <v>537.55499999999995</v>
          </cell>
          <cell r="AV46">
            <v>38</v>
          </cell>
          <cell r="AW46">
            <v>539.15499999999997</v>
          </cell>
          <cell r="AX46">
            <v>50</v>
          </cell>
          <cell r="AY46">
            <v>538.005</v>
          </cell>
          <cell r="AZ46">
            <v>75</v>
          </cell>
          <cell r="BA46">
            <v>538.43499999999995</v>
          </cell>
          <cell r="BB46">
            <v>100</v>
          </cell>
          <cell r="BC46">
            <v>538.40499999999997</v>
          </cell>
          <cell r="BD46">
            <v>112</v>
          </cell>
          <cell r="BE46">
            <v>541.72500000000002</v>
          </cell>
          <cell r="BF46">
            <v>122</v>
          </cell>
          <cell r="BG46">
            <v>538.505</v>
          </cell>
          <cell r="BH46">
            <v>150</v>
          </cell>
          <cell r="BI46">
            <v>538.255</v>
          </cell>
          <cell r="BJ46">
            <v>167</v>
          </cell>
          <cell r="BK46">
            <v>539.91499999999996</v>
          </cell>
          <cell r="BL46">
            <v>197</v>
          </cell>
          <cell r="BM46">
            <v>540.13499999999999</v>
          </cell>
          <cell r="BN46">
            <v>200</v>
          </cell>
          <cell r="BO46">
            <v>540.13499999999999</v>
          </cell>
          <cell r="BP46">
            <v>200</v>
          </cell>
          <cell r="BQ46">
            <v>540.13499999999999</v>
          </cell>
          <cell r="BR46">
            <v>200</v>
          </cell>
          <cell r="BS46">
            <v>540.13499999999999</v>
          </cell>
          <cell r="BT46">
            <v>200</v>
          </cell>
          <cell r="BU46">
            <v>540.13499999999999</v>
          </cell>
          <cell r="BV46">
            <v>200</v>
          </cell>
          <cell r="BW46">
            <v>540.13499999999999</v>
          </cell>
          <cell r="BX46">
            <v>200</v>
          </cell>
          <cell r="BY46">
            <v>540.13499999999999</v>
          </cell>
          <cell r="BZ46">
            <v>200</v>
          </cell>
          <cell r="CA46">
            <v>540.13499999999999</v>
          </cell>
          <cell r="CB46">
            <v>200</v>
          </cell>
          <cell r="CC46">
            <v>540.13499999999999</v>
          </cell>
          <cell r="CD46">
            <v>200</v>
          </cell>
          <cell r="CE46">
            <v>540.13499999999999</v>
          </cell>
        </row>
        <row r="47">
          <cell r="A47">
            <v>6200</v>
          </cell>
          <cell r="B47">
            <v>200</v>
          </cell>
          <cell r="C47">
            <v>536.89800000000002</v>
          </cell>
          <cell r="D47">
            <v>200</v>
          </cell>
          <cell r="E47">
            <v>536.89800000000002</v>
          </cell>
          <cell r="F47">
            <v>200</v>
          </cell>
          <cell r="G47">
            <v>536.89800000000002</v>
          </cell>
          <cell r="H47">
            <v>200</v>
          </cell>
          <cell r="I47">
            <v>536.89800000000002</v>
          </cell>
          <cell r="J47">
            <v>200</v>
          </cell>
          <cell r="K47">
            <v>536.89800000000002</v>
          </cell>
          <cell r="L47">
            <v>200</v>
          </cell>
          <cell r="M47">
            <v>536.89800000000002</v>
          </cell>
          <cell r="N47">
            <v>200</v>
          </cell>
          <cell r="O47">
            <v>536.89800000000002</v>
          </cell>
          <cell r="P47">
            <v>200</v>
          </cell>
          <cell r="Q47">
            <v>536.89800000000002</v>
          </cell>
          <cell r="R47">
            <v>200</v>
          </cell>
          <cell r="S47">
            <v>536.89800000000002</v>
          </cell>
          <cell r="T47">
            <v>200</v>
          </cell>
          <cell r="U47">
            <v>536.89800000000002</v>
          </cell>
          <cell r="V47">
            <v>200</v>
          </cell>
          <cell r="W47">
            <v>536.89800000000002</v>
          </cell>
          <cell r="X47">
            <v>200</v>
          </cell>
          <cell r="Y47">
            <v>536.89800000000002</v>
          </cell>
          <cell r="Z47">
            <v>200</v>
          </cell>
          <cell r="AA47">
            <v>536.89800000000002</v>
          </cell>
          <cell r="AB47">
            <v>175</v>
          </cell>
          <cell r="AC47">
            <v>536.94799999999998</v>
          </cell>
          <cell r="AD47">
            <v>150</v>
          </cell>
          <cell r="AE47">
            <v>536.02800000000002</v>
          </cell>
          <cell r="AF47">
            <v>125</v>
          </cell>
          <cell r="AG47">
            <v>536.298</v>
          </cell>
          <cell r="AH47">
            <v>100</v>
          </cell>
          <cell r="AI47">
            <v>536.49800000000005</v>
          </cell>
          <cell r="AJ47">
            <v>75</v>
          </cell>
          <cell r="AK47">
            <v>536.91800000000001</v>
          </cell>
          <cell r="AL47">
            <v>50</v>
          </cell>
          <cell r="AM47">
            <v>537.64800000000002</v>
          </cell>
          <cell r="AN47">
            <v>25</v>
          </cell>
          <cell r="AO47">
            <v>538.44799999999998</v>
          </cell>
          <cell r="AP47">
            <v>0</v>
          </cell>
          <cell r="AQ47">
            <v>536.61800000000005</v>
          </cell>
          <cell r="AR47">
            <v>25</v>
          </cell>
          <cell r="AS47">
            <v>535.30799999999999</v>
          </cell>
          <cell r="AT47">
            <v>50</v>
          </cell>
          <cell r="AU47">
            <v>535.99800000000005</v>
          </cell>
          <cell r="AV47">
            <v>65</v>
          </cell>
          <cell r="AW47">
            <v>538.84799999999996</v>
          </cell>
          <cell r="AX47">
            <v>72</v>
          </cell>
          <cell r="AY47">
            <v>536.19799999999998</v>
          </cell>
          <cell r="AZ47">
            <v>100</v>
          </cell>
          <cell r="BA47">
            <v>535.96799999999996</v>
          </cell>
          <cell r="BB47">
            <v>125</v>
          </cell>
          <cell r="BC47">
            <v>536.73800000000006</v>
          </cell>
          <cell r="BD47">
            <v>150</v>
          </cell>
          <cell r="BE47">
            <v>537.19799999999998</v>
          </cell>
          <cell r="BF47">
            <v>175</v>
          </cell>
          <cell r="BG47">
            <v>537.19799999999998</v>
          </cell>
          <cell r="BH47">
            <v>200</v>
          </cell>
          <cell r="BI47">
            <v>538.298</v>
          </cell>
          <cell r="BJ47">
            <v>200</v>
          </cell>
          <cell r="BK47">
            <v>538.298</v>
          </cell>
          <cell r="BL47">
            <v>200</v>
          </cell>
          <cell r="BM47">
            <v>538.298</v>
          </cell>
          <cell r="BN47">
            <v>200</v>
          </cell>
          <cell r="BO47">
            <v>538.298</v>
          </cell>
          <cell r="BP47">
            <v>200</v>
          </cell>
          <cell r="BQ47">
            <v>538.298</v>
          </cell>
          <cell r="BR47">
            <v>200</v>
          </cell>
          <cell r="BS47">
            <v>538.298</v>
          </cell>
          <cell r="BT47">
            <v>200</v>
          </cell>
          <cell r="BU47">
            <v>538.298</v>
          </cell>
          <cell r="BV47">
            <v>200</v>
          </cell>
          <cell r="BW47">
            <v>538.298</v>
          </cell>
          <cell r="BX47">
            <v>200</v>
          </cell>
          <cell r="BY47">
            <v>538.298</v>
          </cell>
          <cell r="BZ47">
            <v>200</v>
          </cell>
          <cell r="CA47">
            <v>538.298</v>
          </cell>
          <cell r="CB47">
            <v>200</v>
          </cell>
          <cell r="CC47">
            <v>538.298</v>
          </cell>
          <cell r="CD47">
            <v>200</v>
          </cell>
          <cell r="CE47">
            <v>538.298</v>
          </cell>
        </row>
        <row r="48">
          <cell r="A48">
            <v>6400</v>
          </cell>
          <cell r="B48">
            <v>200</v>
          </cell>
          <cell r="C48">
            <v>536.58799999999997</v>
          </cell>
          <cell r="D48">
            <v>200</v>
          </cell>
          <cell r="E48">
            <v>536.58799999999997</v>
          </cell>
          <cell r="F48">
            <v>200</v>
          </cell>
          <cell r="G48">
            <v>536.58799999999997</v>
          </cell>
          <cell r="H48">
            <v>200</v>
          </cell>
          <cell r="I48">
            <v>536.58799999999997</v>
          </cell>
          <cell r="J48">
            <v>200</v>
          </cell>
          <cell r="K48">
            <v>536.58799999999997</v>
          </cell>
          <cell r="L48">
            <v>200</v>
          </cell>
          <cell r="M48">
            <v>536.58799999999997</v>
          </cell>
          <cell r="N48">
            <v>200</v>
          </cell>
          <cell r="O48">
            <v>536.58799999999997</v>
          </cell>
          <cell r="P48">
            <v>200</v>
          </cell>
          <cell r="Q48">
            <v>536.58799999999997</v>
          </cell>
          <cell r="R48">
            <v>200</v>
          </cell>
          <cell r="S48">
            <v>536.58799999999997</v>
          </cell>
          <cell r="T48">
            <v>200</v>
          </cell>
          <cell r="U48">
            <v>536.58799999999997</v>
          </cell>
          <cell r="V48">
            <v>200</v>
          </cell>
          <cell r="W48">
            <v>536.58799999999997</v>
          </cell>
          <cell r="X48">
            <v>175</v>
          </cell>
          <cell r="Y48">
            <v>536.69799999999998</v>
          </cell>
          <cell r="Z48">
            <v>150</v>
          </cell>
          <cell r="AA48">
            <v>537.16800000000001</v>
          </cell>
          <cell r="AB48">
            <v>125</v>
          </cell>
          <cell r="AC48">
            <v>535.88800000000003</v>
          </cell>
          <cell r="AD48">
            <v>100</v>
          </cell>
          <cell r="AE48">
            <v>536.68799999999999</v>
          </cell>
          <cell r="AF48">
            <v>93</v>
          </cell>
          <cell r="AG48">
            <v>540.00800000000004</v>
          </cell>
          <cell r="AH48">
            <v>80</v>
          </cell>
          <cell r="AI48">
            <v>535.70799999999997</v>
          </cell>
          <cell r="AJ48">
            <v>75</v>
          </cell>
          <cell r="AK48">
            <v>535.25800000000004</v>
          </cell>
          <cell r="AL48">
            <v>50</v>
          </cell>
          <cell r="AM48">
            <v>535.99800000000005</v>
          </cell>
          <cell r="AN48">
            <v>25</v>
          </cell>
          <cell r="AO48">
            <v>535.298</v>
          </cell>
          <cell r="AP48">
            <v>0</v>
          </cell>
          <cell r="AQ48">
            <v>535.32799999999997</v>
          </cell>
          <cell r="AR48">
            <v>25</v>
          </cell>
          <cell r="AS48">
            <v>535.81799999999998</v>
          </cell>
          <cell r="AT48">
            <v>50</v>
          </cell>
          <cell r="AU48">
            <v>535.798</v>
          </cell>
          <cell r="AV48">
            <v>75</v>
          </cell>
          <cell r="AW48">
            <v>535.81799999999998</v>
          </cell>
          <cell r="AX48">
            <v>100</v>
          </cell>
          <cell r="AY48">
            <v>536.44799999999998</v>
          </cell>
          <cell r="AZ48">
            <v>125</v>
          </cell>
          <cell r="BA48">
            <v>537.21799999999996</v>
          </cell>
          <cell r="BB48">
            <v>150</v>
          </cell>
          <cell r="BC48">
            <v>537.32799999999997</v>
          </cell>
          <cell r="BD48">
            <v>175</v>
          </cell>
          <cell r="BE48">
            <v>537.39800000000002</v>
          </cell>
          <cell r="BF48">
            <v>200</v>
          </cell>
          <cell r="BG48">
            <v>537.44799999999998</v>
          </cell>
          <cell r="BH48">
            <v>200</v>
          </cell>
          <cell r="BI48">
            <v>537.44799999999998</v>
          </cell>
          <cell r="BJ48">
            <v>200</v>
          </cell>
          <cell r="BK48">
            <v>537.44799999999998</v>
          </cell>
          <cell r="BL48">
            <v>200</v>
          </cell>
          <cell r="BM48">
            <v>537.44799999999998</v>
          </cell>
          <cell r="BN48">
            <v>200</v>
          </cell>
          <cell r="BO48">
            <v>537.44799999999998</v>
          </cell>
          <cell r="BP48">
            <v>200</v>
          </cell>
          <cell r="BQ48">
            <v>537.44799999999998</v>
          </cell>
          <cell r="BR48">
            <v>200</v>
          </cell>
          <cell r="BS48">
            <v>537.44799999999998</v>
          </cell>
          <cell r="BT48">
            <v>200</v>
          </cell>
          <cell r="BU48">
            <v>537.44799999999998</v>
          </cell>
          <cell r="BV48">
            <v>200</v>
          </cell>
          <cell r="BW48">
            <v>537.44799999999998</v>
          </cell>
          <cell r="BX48">
            <v>200</v>
          </cell>
          <cell r="BY48">
            <v>537.44799999999998</v>
          </cell>
          <cell r="BZ48">
            <v>200</v>
          </cell>
          <cell r="CA48">
            <v>537.44799999999998</v>
          </cell>
          <cell r="CB48">
            <v>200</v>
          </cell>
          <cell r="CC48">
            <v>537.44799999999998</v>
          </cell>
          <cell r="CD48">
            <v>200</v>
          </cell>
          <cell r="CE48">
            <v>537.44799999999998</v>
          </cell>
        </row>
        <row r="49">
          <cell r="A49">
            <v>6442</v>
          </cell>
          <cell r="B49">
            <v>200</v>
          </cell>
          <cell r="C49">
            <v>536.44799999999998</v>
          </cell>
          <cell r="D49">
            <v>200</v>
          </cell>
          <cell r="E49">
            <v>536.44799999999998</v>
          </cell>
          <cell r="F49">
            <v>200</v>
          </cell>
          <cell r="G49">
            <v>536.44799999999998</v>
          </cell>
          <cell r="H49">
            <v>200</v>
          </cell>
          <cell r="I49">
            <v>536.44799999999998</v>
          </cell>
          <cell r="J49">
            <v>200</v>
          </cell>
          <cell r="K49">
            <v>536.44799999999998</v>
          </cell>
          <cell r="L49">
            <v>200</v>
          </cell>
          <cell r="M49">
            <v>536.44799999999998</v>
          </cell>
          <cell r="N49">
            <v>200</v>
          </cell>
          <cell r="O49">
            <v>536.44799999999998</v>
          </cell>
          <cell r="P49">
            <v>200</v>
          </cell>
          <cell r="Q49">
            <v>536.44799999999998</v>
          </cell>
          <cell r="R49">
            <v>200</v>
          </cell>
          <cell r="S49">
            <v>536.44799999999998</v>
          </cell>
          <cell r="T49">
            <v>200</v>
          </cell>
          <cell r="U49">
            <v>536.44799999999998</v>
          </cell>
          <cell r="V49">
            <v>200</v>
          </cell>
          <cell r="W49">
            <v>536.44799999999998</v>
          </cell>
          <cell r="X49">
            <v>200</v>
          </cell>
          <cell r="Y49">
            <v>536.44799999999998</v>
          </cell>
          <cell r="Z49">
            <v>175</v>
          </cell>
          <cell r="AA49">
            <v>536.74800000000005</v>
          </cell>
          <cell r="AB49">
            <v>150</v>
          </cell>
          <cell r="AC49">
            <v>536.24800000000005</v>
          </cell>
          <cell r="AD49">
            <v>122</v>
          </cell>
          <cell r="AE49">
            <v>537.14800000000002</v>
          </cell>
          <cell r="AF49">
            <v>115</v>
          </cell>
          <cell r="AG49">
            <v>539.39800000000002</v>
          </cell>
          <cell r="AH49">
            <v>100</v>
          </cell>
          <cell r="AI49">
            <v>536.798</v>
          </cell>
          <cell r="AJ49">
            <v>75</v>
          </cell>
          <cell r="AK49">
            <v>535.74800000000005</v>
          </cell>
          <cell r="AL49">
            <v>50</v>
          </cell>
          <cell r="AM49">
            <v>534.94799999999998</v>
          </cell>
          <cell r="AN49">
            <v>25</v>
          </cell>
          <cell r="AO49">
            <v>534.74800000000005</v>
          </cell>
          <cell r="AP49">
            <v>0</v>
          </cell>
          <cell r="AQ49">
            <v>534.99400000000003</v>
          </cell>
          <cell r="AR49">
            <v>25</v>
          </cell>
          <cell r="AS49">
            <v>534.94799999999998</v>
          </cell>
          <cell r="AT49">
            <v>50</v>
          </cell>
          <cell r="AU49">
            <v>535.14800000000002</v>
          </cell>
          <cell r="AV49">
            <v>75</v>
          </cell>
          <cell r="AW49">
            <v>535.048</v>
          </cell>
          <cell r="AX49">
            <v>100</v>
          </cell>
          <cell r="AY49">
            <v>535.21799999999996</v>
          </cell>
          <cell r="AZ49">
            <v>125</v>
          </cell>
          <cell r="BA49">
            <v>535.19799999999998</v>
          </cell>
          <cell r="BB49">
            <v>150</v>
          </cell>
          <cell r="BC49">
            <v>535.09799999999996</v>
          </cell>
          <cell r="BD49">
            <v>175</v>
          </cell>
          <cell r="BE49">
            <v>535.01800000000003</v>
          </cell>
          <cell r="BF49">
            <v>200</v>
          </cell>
          <cell r="BG49">
            <v>534.94799999999998</v>
          </cell>
          <cell r="BH49">
            <v>200</v>
          </cell>
          <cell r="BI49">
            <v>534.94799999999998</v>
          </cell>
          <cell r="BJ49">
            <v>200</v>
          </cell>
          <cell r="BK49">
            <v>534.94799999999998</v>
          </cell>
          <cell r="BL49">
            <v>200</v>
          </cell>
          <cell r="BM49">
            <v>534.94799999999998</v>
          </cell>
          <cell r="BN49">
            <v>200</v>
          </cell>
          <cell r="BO49">
            <v>534.94799999999998</v>
          </cell>
          <cell r="BP49">
            <v>200</v>
          </cell>
          <cell r="BQ49">
            <v>534.94799999999998</v>
          </cell>
          <cell r="BR49">
            <v>200</v>
          </cell>
          <cell r="BS49">
            <v>534.94799999999998</v>
          </cell>
          <cell r="BT49">
            <v>200</v>
          </cell>
          <cell r="BU49">
            <v>534.94799999999998</v>
          </cell>
          <cell r="BV49">
            <v>200</v>
          </cell>
          <cell r="BW49">
            <v>534.94799999999998</v>
          </cell>
          <cell r="BX49">
            <v>200</v>
          </cell>
          <cell r="BY49">
            <v>534.94799999999998</v>
          </cell>
          <cell r="BZ49">
            <v>200</v>
          </cell>
          <cell r="CA49">
            <v>534.94799999999998</v>
          </cell>
          <cell r="CB49">
            <v>200</v>
          </cell>
          <cell r="CC49">
            <v>534.94799999999998</v>
          </cell>
          <cell r="CD49">
            <v>200</v>
          </cell>
          <cell r="CE49">
            <v>534.94799999999998</v>
          </cell>
        </row>
        <row r="50">
          <cell r="A50">
            <v>6454</v>
          </cell>
          <cell r="B50">
            <v>200</v>
          </cell>
          <cell r="C50">
            <v>539.94799999999998</v>
          </cell>
          <cell r="D50">
            <v>200</v>
          </cell>
          <cell r="E50">
            <v>539.94799999999998</v>
          </cell>
          <cell r="F50">
            <v>200</v>
          </cell>
          <cell r="G50">
            <v>539.94799999999998</v>
          </cell>
          <cell r="H50">
            <v>200</v>
          </cell>
          <cell r="I50">
            <v>539.94799999999998</v>
          </cell>
          <cell r="J50">
            <v>200</v>
          </cell>
          <cell r="K50">
            <v>539.94799999999998</v>
          </cell>
          <cell r="L50">
            <v>200</v>
          </cell>
          <cell r="M50">
            <v>539.94799999999998</v>
          </cell>
          <cell r="N50">
            <v>200</v>
          </cell>
          <cell r="O50">
            <v>539.94799999999998</v>
          </cell>
          <cell r="P50">
            <v>200</v>
          </cell>
          <cell r="Q50">
            <v>539.94799999999998</v>
          </cell>
          <cell r="R50">
            <v>200</v>
          </cell>
          <cell r="S50">
            <v>539.94799999999998</v>
          </cell>
          <cell r="T50">
            <v>200</v>
          </cell>
          <cell r="U50">
            <v>539.94799999999998</v>
          </cell>
          <cell r="V50">
            <v>200</v>
          </cell>
          <cell r="W50">
            <v>539.94799999999998</v>
          </cell>
          <cell r="X50">
            <v>200</v>
          </cell>
          <cell r="Y50">
            <v>539.94799999999998</v>
          </cell>
          <cell r="Z50">
            <v>200</v>
          </cell>
          <cell r="AA50">
            <v>539.94799999999998</v>
          </cell>
          <cell r="AB50">
            <v>175</v>
          </cell>
          <cell r="AC50">
            <v>539.99800000000005</v>
          </cell>
          <cell r="AD50">
            <v>150</v>
          </cell>
          <cell r="AE50">
            <v>540.44799999999998</v>
          </cell>
          <cell r="AF50">
            <v>125</v>
          </cell>
          <cell r="AG50">
            <v>540.048</v>
          </cell>
          <cell r="AH50">
            <v>100</v>
          </cell>
          <cell r="AI50">
            <v>540.10799999999995</v>
          </cell>
          <cell r="AJ50">
            <v>75</v>
          </cell>
          <cell r="AK50">
            <v>540.26800000000003</v>
          </cell>
          <cell r="AL50">
            <v>50</v>
          </cell>
          <cell r="AM50">
            <v>540.61800000000005</v>
          </cell>
          <cell r="AN50">
            <v>25</v>
          </cell>
          <cell r="AO50">
            <v>540.84799999999996</v>
          </cell>
          <cell r="AP50">
            <v>0</v>
          </cell>
          <cell r="AQ50">
            <v>541.34799999999996</v>
          </cell>
          <cell r="AR50">
            <v>25</v>
          </cell>
          <cell r="AS50">
            <v>540.44799999999998</v>
          </cell>
          <cell r="AT50">
            <v>50</v>
          </cell>
          <cell r="AU50">
            <v>540.66800000000001</v>
          </cell>
          <cell r="AV50">
            <v>75</v>
          </cell>
          <cell r="AW50">
            <v>540.798</v>
          </cell>
          <cell r="AX50">
            <v>100</v>
          </cell>
          <cell r="AY50">
            <v>540.64800000000002</v>
          </cell>
          <cell r="AZ50">
            <v>125</v>
          </cell>
          <cell r="BA50">
            <v>540.74800000000005</v>
          </cell>
          <cell r="BB50">
            <v>150</v>
          </cell>
          <cell r="BC50">
            <v>540.77800000000002</v>
          </cell>
          <cell r="BD50">
            <v>175</v>
          </cell>
          <cell r="BE50">
            <v>541.01800000000003</v>
          </cell>
          <cell r="BF50">
            <v>200</v>
          </cell>
          <cell r="BG50">
            <v>541.14800000000002</v>
          </cell>
          <cell r="BH50">
            <v>200</v>
          </cell>
          <cell r="BI50">
            <v>541.14800000000002</v>
          </cell>
          <cell r="BJ50">
            <v>200</v>
          </cell>
          <cell r="BK50">
            <v>541.14800000000002</v>
          </cell>
          <cell r="BL50">
            <v>200</v>
          </cell>
          <cell r="BM50">
            <v>541.14800000000002</v>
          </cell>
          <cell r="BN50">
            <v>200</v>
          </cell>
          <cell r="BO50">
            <v>541.14800000000002</v>
          </cell>
          <cell r="BP50">
            <v>200</v>
          </cell>
          <cell r="BQ50">
            <v>541.14800000000002</v>
          </cell>
          <cell r="BR50">
            <v>200</v>
          </cell>
          <cell r="BS50">
            <v>541.14800000000002</v>
          </cell>
          <cell r="BT50">
            <v>200</v>
          </cell>
          <cell r="BU50">
            <v>541.14800000000002</v>
          </cell>
          <cell r="BV50">
            <v>200</v>
          </cell>
          <cell r="BW50">
            <v>541.14800000000002</v>
          </cell>
          <cell r="BX50">
            <v>200</v>
          </cell>
          <cell r="BY50">
            <v>541.14800000000002</v>
          </cell>
          <cell r="BZ50">
            <v>200</v>
          </cell>
          <cell r="CA50">
            <v>541.14800000000002</v>
          </cell>
          <cell r="CB50">
            <v>200</v>
          </cell>
          <cell r="CC50">
            <v>541.14800000000002</v>
          </cell>
          <cell r="CD50">
            <v>200</v>
          </cell>
          <cell r="CE50">
            <v>541.14800000000002</v>
          </cell>
        </row>
        <row r="51">
          <cell r="A51">
            <v>6470</v>
          </cell>
          <cell r="B51">
            <v>200</v>
          </cell>
          <cell r="C51">
            <v>536.36800000000005</v>
          </cell>
          <cell r="D51">
            <v>200</v>
          </cell>
          <cell r="E51">
            <v>536.36800000000005</v>
          </cell>
          <cell r="F51">
            <v>200</v>
          </cell>
          <cell r="G51">
            <v>536.36800000000005</v>
          </cell>
          <cell r="H51">
            <v>200</v>
          </cell>
          <cell r="I51">
            <v>536.36800000000005</v>
          </cell>
          <cell r="J51">
            <v>200</v>
          </cell>
          <cell r="K51">
            <v>536.36800000000005</v>
          </cell>
          <cell r="L51">
            <v>200</v>
          </cell>
          <cell r="M51">
            <v>536.36800000000005</v>
          </cell>
          <cell r="N51">
            <v>200</v>
          </cell>
          <cell r="O51">
            <v>536.36800000000005</v>
          </cell>
          <cell r="P51">
            <v>200</v>
          </cell>
          <cell r="Q51">
            <v>536.36800000000005</v>
          </cell>
          <cell r="R51">
            <v>200</v>
          </cell>
          <cell r="S51">
            <v>536.36800000000005</v>
          </cell>
          <cell r="T51">
            <v>200</v>
          </cell>
          <cell r="U51">
            <v>536.36800000000005</v>
          </cell>
          <cell r="V51">
            <v>200</v>
          </cell>
          <cell r="W51">
            <v>536.36800000000005</v>
          </cell>
          <cell r="X51">
            <v>200</v>
          </cell>
          <cell r="Y51">
            <v>536.36800000000005</v>
          </cell>
          <cell r="Z51">
            <v>200</v>
          </cell>
          <cell r="AA51">
            <v>536.36800000000005</v>
          </cell>
          <cell r="AB51">
            <v>175</v>
          </cell>
          <cell r="AC51">
            <v>536.31799999999998</v>
          </cell>
          <cell r="AD51">
            <v>150</v>
          </cell>
          <cell r="AE51">
            <v>536.21799999999996</v>
          </cell>
          <cell r="AF51">
            <v>125</v>
          </cell>
          <cell r="AG51">
            <v>536.34799999999996</v>
          </cell>
          <cell r="AH51">
            <v>100</v>
          </cell>
          <cell r="AI51">
            <v>536.14800000000002</v>
          </cell>
          <cell r="AJ51">
            <v>75</v>
          </cell>
          <cell r="AK51">
            <v>535.66800000000001</v>
          </cell>
          <cell r="AL51">
            <v>50</v>
          </cell>
          <cell r="AM51">
            <v>534.32799999999997</v>
          </cell>
          <cell r="AN51">
            <v>25</v>
          </cell>
          <cell r="AO51">
            <v>534.44799999999998</v>
          </cell>
          <cell r="AP51">
            <v>0</v>
          </cell>
          <cell r="AQ51">
            <v>534.74800000000005</v>
          </cell>
          <cell r="AR51">
            <v>25</v>
          </cell>
          <cell r="AS51">
            <v>534.64800000000002</v>
          </cell>
          <cell r="AT51">
            <v>50</v>
          </cell>
          <cell r="AU51">
            <v>534.74800000000005</v>
          </cell>
          <cell r="AV51">
            <v>75</v>
          </cell>
          <cell r="AW51">
            <v>534.548</v>
          </cell>
          <cell r="AX51">
            <v>100</v>
          </cell>
          <cell r="AY51">
            <v>543.74800000000005</v>
          </cell>
          <cell r="AZ51">
            <v>125</v>
          </cell>
          <cell r="BA51">
            <v>534.678</v>
          </cell>
          <cell r="BB51">
            <v>150</v>
          </cell>
          <cell r="BC51">
            <v>534.64800000000002</v>
          </cell>
          <cell r="BD51">
            <v>175</v>
          </cell>
          <cell r="BE51">
            <v>534.59799999999996</v>
          </cell>
          <cell r="BF51">
            <v>200</v>
          </cell>
          <cell r="BG51">
            <v>534.548</v>
          </cell>
          <cell r="BH51">
            <v>200</v>
          </cell>
          <cell r="BI51">
            <v>534.548</v>
          </cell>
          <cell r="BJ51">
            <v>200</v>
          </cell>
          <cell r="BK51">
            <v>534.548</v>
          </cell>
          <cell r="BL51">
            <v>200</v>
          </cell>
          <cell r="BM51">
            <v>534.548</v>
          </cell>
          <cell r="BN51">
            <v>200</v>
          </cell>
          <cell r="BO51">
            <v>534.548</v>
          </cell>
          <cell r="BP51">
            <v>200</v>
          </cell>
          <cell r="BQ51">
            <v>534.548</v>
          </cell>
          <cell r="BR51">
            <v>200</v>
          </cell>
          <cell r="BS51">
            <v>534.548</v>
          </cell>
          <cell r="BT51">
            <v>200</v>
          </cell>
          <cell r="BU51">
            <v>534.548</v>
          </cell>
          <cell r="BV51">
            <v>200</v>
          </cell>
          <cell r="BW51">
            <v>534.548</v>
          </cell>
          <cell r="BX51">
            <v>200</v>
          </cell>
          <cell r="BY51">
            <v>534.548</v>
          </cell>
          <cell r="BZ51">
            <v>200</v>
          </cell>
          <cell r="CA51">
            <v>534.548</v>
          </cell>
          <cell r="CB51">
            <v>200</v>
          </cell>
          <cell r="CC51">
            <v>534.548</v>
          </cell>
          <cell r="CD51">
            <v>200</v>
          </cell>
          <cell r="CE51">
            <v>534.548</v>
          </cell>
        </row>
        <row r="52">
          <cell r="A52">
            <v>6600</v>
          </cell>
          <cell r="B52">
            <v>200</v>
          </cell>
          <cell r="C52">
            <v>535.86500000000001</v>
          </cell>
          <cell r="D52">
            <v>200</v>
          </cell>
          <cell r="E52">
            <v>535.86500000000001</v>
          </cell>
          <cell r="F52">
            <v>200</v>
          </cell>
          <cell r="G52">
            <v>535.86500000000001</v>
          </cell>
          <cell r="H52">
            <v>200</v>
          </cell>
          <cell r="I52">
            <v>535.86500000000001</v>
          </cell>
          <cell r="J52">
            <v>200</v>
          </cell>
          <cell r="K52">
            <v>535.86500000000001</v>
          </cell>
          <cell r="L52">
            <v>200</v>
          </cell>
          <cell r="M52">
            <v>535.86500000000001</v>
          </cell>
          <cell r="N52">
            <v>200</v>
          </cell>
          <cell r="O52">
            <v>535.86500000000001</v>
          </cell>
          <cell r="P52">
            <v>200</v>
          </cell>
          <cell r="Q52">
            <v>535.86500000000001</v>
          </cell>
          <cell r="R52">
            <v>200</v>
          </cell>
          <cell r="S52">
            <v>535.86500000000001</v>
          </cell>
          <cell r="T52">
            <v>200</v>
          </cell>
          <cell r="U52">
            <v>535.86500000000001</v>
          </cell>
          <cell r="V52">
            <v>200</v>
          </cell>
          <cell r="W52">
            <v>535.86500000000001</v>
          </cell>
          <cell r="X52">
            <v>200</v>
          </cell>
          <cell r="Y52">
            <v>535.86500000000001</v>
          </cell>
          <cell r="Z52">
            <v>200</v>
          </cell>
          <cell r="AA52">
            <v>535.86500000000001</v>
          </cell>
          <cell r="AB52">
            <v>175</v>
          </cell>
          <cell r="AC52">
            <v>535.99800000000005</v>
          </cell>
          <cell r="AD52">
            <v>150</v>
          </cell>
          <cell r="AE52">
            <v>536.44799999999998</v>
          </cell>
          <cell r="AF52">
            <v>125</v>
          </cell>
          <cell r="AG52">
            <v>536.548</v>
          </cell>
          <cell r="AH52">
            <v>100</v>
          </cell>
          <cell r="AI52">
            <v>536.64800000000002</v>
          </cell>
          <cell r="AJ52">
            <v>75</v>
          </cell>
          <cell r="AK52">
            <v>536.73800000000006</v>
          </cell>
          <cell r="AL52">
            <v>50</v>
          </cell>
          <cell r="AM52">
            <v>536.76800000000003</v>
          </cell>
          <cell r="AN52">
            <v>25</v>
          </cell>
          <cell r="AO52">
            <v>537.14800000000002</v>
          </cell>
          <cell r="AP52">
            <v>0</v>
          </cell>
          <cell r="AQ52">
            <v>536.74800000000005</v>
          </cell>
          <cell r="AR52">
            <v>25</v>
          </cell>
          <cell r="AS52">
            <v>534.64800000000002</v>
          </cell>
          <cell r="AT52">
            <v>50</v>
          </cell>
          <cell r="AU52">
            <v>534.44799999999998</v>
          </cell>
          <cell r="AV52">
            <v>75</v>
          </cell>
          <cell r="AW52">
            <v>534.66800000000001</v>
          </cell>
          <cell r="AX52">
            <v>100</v>
          </cell>
          <cell r="AY52">
            <v>534.14800000000002</v>
          </cell>
          <cell r="AZ52">
            <v>125</v>
          </cell>
          <cell r="BA52">
            <v>535.51800000000003</v>
          </cell>
          <cell r="BB52">
            <v>150</v>
          </cell>
          <cell r="BC52">
            <v>535.34799999999996</v>
          </cell>
          <cell r="BD52">
            <v>175</v>
          </cell>
          <cell r="BE52">
            <v>535.46799999999996</v>
          </cell>
          <cell r="BF52">
            <v>200</v>
          </cell>
          <cell r="BG52">
            <v>535.14800000000002</v>
          </cell>
          <cell r="BH52">
            <v>200</v>
          </cell>
          <cell r="BI52">
            <v>535.14800000000002</v>
          </cell>
          <cell r="BJ52">
            <v>200</v>
          </cell>
          <cell r="BK52">
            <v>535.14800000000002</v>
          </cell>
          <cell r="BL52">
            <v>200</v>
          </cell>
          <cell r="BM52">
            <v>535.14800000000002</v>
          </cell>
          <cell r="BN52">
            <v>200</v>
          </cell>
          <cell r="BO52">
            <v>535.14800000000002</v>
          </cell>
          <cell r="BP52">
            <v>200</v>
          </cell>
          <cell r="BQ52">
            <v>535.14800000000002</v>
          </cell>
          <cell r="BR52">
            <v>200</v>
          </cell>
          <cell r="BS52">
            <v>535.14800000000002</v>
          </cell>
          <cell r="BT52">
            <v>200</v>
          </cell>
          <cell r="BU52">
            <v>535.14800000000002</v>
          </cell>
          <cell r="BV52">
            <v>200</v>
          </cell>
          <cell r="BW52">
            <v>535.14800000000002</v>
          </cell>
          <cell r="BX52">
            <v>200</v>
          </cell>
          <cell r="BY52">
            <v>535.14800000000002</v>
          </cell>
          <cell r="BZ52">
            <v>200</v>
          </cell>
          <cell r="CA52">
            <v>535.14800000000002</v>
          </cell>
          <cell r="CB52">
            <v>200</v>
          </cell>
          <cell r="CC52">
            <v>535.14800000000002</v>
          </cell>
          <cell r="CD52">
            <v>200</v>
          </cell>
          <cell r="CE52">
            <v>535.14800000000002</v>
          </cell>
        </row>
        <row r="53">
          <cell r="A53">
            <v>6800</v>
          </cell>
          <cell r="B53">
            <v>200</v>
          </cell>
          <cell r="C53">
            <v>535.548</v>
          </cell>
          <cell r="D53">
            <v>200</v>
          </cell>
          <cell r="E53">
            <v>535.548</v>
          </cell>
          <cell r="F53">
            <v>200</v>
          </cell>
          <cell r="G53">
            <v>535.548</v>
          </cell>
          <cell r="H53">
            <v>200</v>
          </cell>
          <cell r="I53">
            <v>535.548</v>
          </cell>
          <cell r="J53">
            <v>200</v>
          </cell>
          <cell r="K53">
            <v>535.548</v>
          </cell>
          <cell r="L53">
            <v>200</v>
          </cell>
          <cell r="M53">
            <v>535.548</v>
          </cell>
          <cell r="N53">
            <v>200</v>
          </cell>
          <cell r="O53">
            <v>535.548</v>
          </cell>
          <cell r="P53">
            <v>200</v>
          </cell>
          <cell r="Q53">
            <v>535.548</v>
          </cell>
          <cell r="R53">
            <v>200</v>
          </cell>
          <cell r="S53">
            <v>535.548</v>
          </cell>
          <cell r="T53">
            <v>200</v>
          </cell>
          <cell r="U53">
            <v>535.548</v>
          </cell>
          <cell r="V53">
            <v>200</v>
          </cell>
          <cell r="W53">
            <v>535.548</v>
          </cell>
          <cell r="X53">
            <v>200</v>
          </cell>
          <cell r="Y53">
            <v>535.548</v>
          </cell>
          <cell r="Z53">
            <v>200</v>
          </cell>
          <cell r="AA53">
            <v>535.548</v>
          </cell>
          <cell r="AB53">
            <v>175</v>
          </cell>
          <cell r="AC53">
            <v>536.298</v>
          </cell>
          <cell r="AD53">
            <v>150</v>
          </cell>
          <cell r="AE53">
            <v>535.88800000000003</v>
          </cell>
          <cell r="AF53">
            <v>125</v>
          </cell>
          <cell r="AG53">
            <v>535.71799999999996</v>
          </cell>
          <cell r="AH53">
            <v>100</v>
          </cell>
          <cell r="AI53">
            <v>535.84799999999996</v>
          </cell>
          <cell r="AJ53">
            <v>75</v>
          </cell>
          <cell r="AK53">
            <v>535.96799999999996</v>
          </cell>
          <cell r="AL53">
            <v>50</v>
          </cell>
          <cell r="AM53">
            <v>535.99800000000005</v>
          </cell>
          <cell r="AN53">
            <v>25</v>
          </cell>
          <cell r="AO53">
            <v>536.24800000000005</v>
          </cell>
          <cell r="AP53">
            <v>0</v>
          </cell>
          <cell r="AQ53">
            <v>536.44799999999998</v>
          </cell>
          <cell r="AR53">
            <v>25</v>
          </cell>
          <cell r="AS53">
            <v>534.548</v>
          </cell>
          <cell r="AT53">
            <v>50</v>
          </cell>
          <cell r="AU53">
            <v>534.44799999999998</v>
          </cell>
          <cell r="AV53">
            <v>75</v>
          </cell>
          <cell r="AW53">
            <v>534.69799999999998</v>
          </cell>
          <cell r="AX53">
            <v>100</v>
          </cell>
          <cell r="AY53">
            <v>534.74800000000005</v>
          </cell>
          <cell r="AZ53">
            <v>125</v>
          </cell>
          <cell r="BA53">
            <v>535.10799999999995</v>
          </cell>
          <cell r="BB53">
            <v>150</v>
          </cell>
          <cell r="BC53">
            <v>535.24800000000005</v>
          </cell>
          <cell r="BD53">
            <v>175</v>
          </cell>
          <cell r="BE53">
            <v>535.26800000000003</v>
          </cell>
          <cell r="BF53">
            <v>200</v>
          </cell>
          <cell r="BG53">
            <v>535.37800000000004</v>
          </cell>
          <cell r="BH53">
            <v>200</v>
          </cell>
          <cell r="BI53">
            <v>535.37800000000004</v>
          </cell>
          <cell r="BJ53">
            <v>200</v>
          </cell>
          <cell r="BK53">
            <v>535.37800000000004</v>
          </cell>
          <cell r="BL53">
            <v>200</v>
          </cell>
          <cell r="BM53">
            <v>535.37800000000004</v>
          </cell>
          <cell r="BN53">
            <v>200</v>
          </cell>
          <cell r="BO53">
            <v>535.37800000000004</v>
          </cell>
          <cell r="BP53">
            <v>200</v>
          </cell>
          <cell r="BQ53">
            <v>535.37800000000004</v>
          </cell>
          <cell r="BR53">
            <v>200</v>
          </cell>
          <cell r="BS53">
            <v>535.37800000000004</v>
          </cell>
          <cell r="BT53">
            <v>200</v>
          </cell>
          <cell r="BU53">
            <v>535.37800000000004</v>
          </cell>
          <cell r="BV53">
            <v>200</v>
          </cell>
          <cell r="BW53">
            <v>535.37800000000004</v>
          </cell>
          <cell r="BX53">
            <v>200</v>
          </cell>
          <cell r="BY53">
            <v>535.37800000000004</v>
          </cell>
          <cell r="BZ53">
            <v>200</v>
          </cell>
          <cell r="CA53">
            <v>535.37800000000004</v>
          </cell>
          <cell r="CB53">
            <v>200</v>
          </cell>
          <cell r="CC53">
            <v>535.37800000000004</v>
          </cell>
          <cell r="CD53">
            <v>200</v>
          </cell>
          <cell r="CE53">
            <v>535.37800000000004</v>
          </cell>
        </row>
        <row r="54">
          <cell r="A54">
            <v>7000</v>
          </cell>
          <cell r="B54">
            <v>200</v>
          </cell>
          <cell r="C54">
            <v>533.14800000000002</v>
          </cell>
          <cell r="D54">
            <v>200</v>
          </cell>
          <cell r="E54">
            <v>533.14800000000002</v>
          </cell>
          <cell r="F54">
            <v>200</v>
          </cell>
          <cell r="G54">
            <v>533.14800000000002</v>
          </cell>
          <cell r="H54">
            <v>200</v>
          </cell>
          <cell r="I54">
            <v>533.14800000000002</v>
          </cell>
          <cell r="J54">
            <v>200</v>
          </cell>
          <cell r="K54">
            <v>533.14800000000002</v>
          </cell>
          <cell r="L54">
            <v>200</v>
          </cell>
          <cell r="M54">
            <v>533.14800000000002</v>
          </cell>
          <cell r="N54">
            <v>200</v>
          </cell>
          <cell r="O54">
            <v>533.14800000000002</v>
          </cell>
          <cell r="P54">
            <v>200</v>
          </cell>
          <cell r="Q54">
            <v>533.14800000000002</v>
          </cell>
          <cell r="R54">
            <v>200</v>
          </cell>
          <cell r="S54">
            <v>533.14800000000002</v>
          </cell>
          <cell r="T54">
            <v>200</v>
          </cell>
          <cell r="U54">
            <v>533.14800000000002</v>
          </cell>
          <cell r="V54">
            <v>200</v>
          </cell>
          <cell r="W54">
            <v>533.14800000000002</v>
          </cell>
          <cell r="X54">
            <v>200</v>
          </cell>
          <cell r="Y54">
            <v>533.14800000000002</v>
          </cell>
          <cell r="Z54">
            <v>200</v>
          </cell>
          <cell r="AA54">
            <v>533.14800000000002</v>
          </cell>
          <cell r="AB54">
            <v>175</v>
          </cell>
          <cell r="AC54">
            <v>533.21799999999996</v>
          </cell>
          <cell r="AD54">
            <v>150</v>
          </cell>
          <cell r="AE54">
            <v>533.26800000000003</v>
          </cell>
          <cell r="AF54">
            <v>125</v>
          </cell>
          <cell r="AG54">
            <v>533.34799999999996</v>
          </cell>
          <cell r="AH54">
            <v>100</v>
          </cell>
          <cell r="AI54">
            <v>533.44799999999998</v>
          </cell>
          <cell r="AJ54">
            <v>75</v>
          </cell>
          <cell r="AK54">
            <v>533.55799999999999</v>
          </cell>
          <cell r="AL54">
            <v>50</v>
          </cell>
          <cell r="AM54">
            <v>533.548</v>
          </cell>
          <cell r="AN54">
            <v>25</v>
          </cell>
          <cell r="AO54">
            <v>533.66800000000001</v>
          </cell>
          <cell r="AP54">
            <v>0</v>
          </cell>
          <cell r="AQ54">
            <v>534.44799999999998</v>
          </cell>
          <cell r="AR54">
            <v>25</v>
          </cell>
          <cell r="AS54">
            <v>534.39800000000002</v>
          </cell>
          <cell r="AT54">
            <v>50</v>
          </cell>
          <cell r="AU54">
            <v>533.54899999999998</v>
          </cell>
          <cell r="AV54">
            <v>75</v>
          </cell>
          <cell r="AW54">
            <v>534.048</v>
          </cell>
          <cell r="AX54">
            <v>100</v>
          </cell>
          <cell r="AY54">
            <v>534.798</v>
          </cell>
          <cell r="AZ54">
            <v>125</v>
          </cell>
          <cell r="BA54">
            <v>535.34799999999996</v>
          </cell>
          <cell r="BB54">
            <v>150</v>
          </cell>
          <cell r="BC54">
            <v>534.548</v>
          </cell>
          <cell r="BD54">
            <v>175</v>
          </cell>
          <cell r="BE54">
            <v>534.36800000000005</v>
          </cell>
          <cell r="BF54">
            <v>200</v>
          </cell>
          <cell r="BG54">
            <v>534.21799999999996</v>
          </cell>
          <cell r="BH54">
            <v>200</v>
          </cell>
          <cell r="BI54">
            <v>534.21799999999996</v>
          </cell>
          <cell r="BJ54">
            <v>200</v>
          </cell>
          <cell r="BK54">
            <v>534.21799999999996</v>
          </cell>
          <cell r="BL54">
            <v>200</v>
          </cell>
          <cell r="BM54">
            <v>534.21799999999996</v>
          </cell>
          <cell r="BN54">
            <v>200</v>
          </cell>
          <cell r="BO54">
            <v>534.21799999999996</v>
          </cell>
          <cell r="BP54">
            <v>200</v>
          </cell>
          <cell r="BQ54">
            <v>534.21799999999996</v>
          </cell>
          <cell r="BR54">
            <v>200</v>
          </cell>
          <cell r="BS54">
            <v>534.21799999999996</v>
          </cell>
          <cell r="BT54">
            <v>200</v>
          </cell>
          <cell r="BU54">
            <v>534.21799999999996</v>
          </cell>
          <cell r="BV54">
            <v>200</v>
          </cell>
          <cell r="BW54">
            <v>534.21799999999996</v>
          </cell>
          <cell r="BX54">
            <v>200</v>
          </cell>
          <cell r="BY54">
            <v>534.21799999999996</v>
          </cell>
          <cell r="BZ54">
            <v>200</v>
          </cell>
          <cell r="CA54">
            <v>534.21799999999996</v>
          </cell>
          <cell r="CB54">
            <v>200</v>
          </cell>
          <cell r="CC54">
            <v>534.21799999999996</v>
          </cell>
          <cell r="CD54">
            <v>200</v>
          </cell>
          <cell r="CE54">
            <v>534.21799999999996</v>
          </cell>
        </row>
        <row r="55">
          <cell r="A55">
            <v>7200</v>
          </cell>
          <cell r="B55">
            <v>200</v>
          </cell>
          <cell r="C55">
            <v>534.04</v>
          </cell>
          <cell r="D55">
            <v>200</v>
          </cell>
          <cell r="E55">
            <v>534.04</v>
          </cell>
          <cell r="F55">
            <v>200</v>
          </cell>
          <cell r="G55">
            <v>534.04</v>
          </cell>
          <cell r="H55">
            <v>200</v>
          </cell>
          <cell r="I55">
            <v>534.04</v>
          </cell>
          <cell r="J55">
            <v>200</v>
          </cell>
          <cell r="K55">
            <v>534.04</v>
          </cell>
          <cell r="L55">
            <v>200</v>
          </cell>
          <cell r="M55">
            <v>534.04</v>
          </cell>
          <cell r="N55">
            <v>200</v>
          </cell>
          <cell r="O55">
            <v>534.04</v>
          </cell>
          <cell r="P55">
            <v>200</v>
          </cell>
          <cell r="Q55">
            <v>534.04</v>
          </cell>
          <cell r="R55">
            <v>200</v>
          </cell>
          <cell r="S55">
            <v>534.04</v>
          </cell>
          <cell r="T55">
            <v>200</v>
          </cell>
          <cell r="U55">
            <v>534.04</v>
          </cell>
          <cell r="V55">
            <v>200</v>
          </cell>
          <cell r="W55">
            <v>534.04</v>
          </cell>
          <cell r="X55">
            <v>200</v>
          </cell>
          <cell r="Y55">
            <v>534.04</v>
          </cell>
          <cell r="Z55">
            <v>175</v>
          </cell>
          <cell r="AA55">
            <v>533.4</v>
          </cell>
          <cell r="AB55">
            <v>150</v>
          </cell>
          <cell r="AC55">
            <v>533</v>
          </cell>
          <cell r="AD55">
            <v>125</v>
          </cell>
          <cell r="AE55">
            <v>533.29999999999995</v>
          </cell>
          <cell r="AF55">
            <v>100</v>
          </cell>
          <cell r="AG55">
            <v>533.5</v>
          </cell>
          <cell r="AH55">
            <v>75</v>
          </cell>
          <cell r="AI55">
            <v>533.15</v>
          </cell>
          <cell r="AJ55">
            <v>55</v>
          </cell>
          <cell r="AK55">
            <v>533.70000000000005</v>
          </cell>
          <cell r="AL55">
            <v>40</v>
          </cell>
          <cell r="AM55">
            <v>532.85</v>
          </cell>
          <cell r="AN55">
            <v>25</v>
          </cell>
          <cell r="AO55">
            <v>532.20000000000005</v>
          </cell>
          <cell r="AP55">
            <v>0</v>
          </cell>
          <cell r="AQ55">
            <v>531.6</v>
          </cell>
          <cell r="AR55">
            <v>25</v>
          </cell>
          <cell r="AS55">
            <v>532.20000000000005</v>
          </cell>
          <cell r="AT55">
            <v>50</v>
          </cell>
          <cell r="AU55">
            <v>533.16999999999996</v>
          </cell>
          <cell r="AV55">
            <v>72</v>
          </cell>
          <cell r="AW55">
            <v>531.70000000000005</v>
          </cell>
          <cell r="AX55">
            <v>100</v>
          </cell>
          <cell r="AY55">
            <v>532.29999999999995</v>
          </cell>
          <cell r="AZ55">
            <v>120</v>
          </cell>
          <cell r="BA55">
            <v>534.29999999999995</v>
          </cell>
          <cell r="BB55">
            <v>150</v>
          </cell>
          <cell r="BC55">
            <v>533.4</v>
          </cell>
          <cell r="BD55">
            <v>175</v>
          </cell>
          <cell r="BE55">
            <v>534.4</v>
          </cell>
          <cell r="BF55">
            <v>200</v>
          </cell>
          <cell r="BG55">
            <v>533.9</v>
          </cell>
          <cell r="BH55">
            <v>200</v>
          </cell>
          <cell r="BI55">
            <v>533.9</v>
          </cell>
          <cell r="BJ55">
            <v>200</v>
          </cell>
          <cell r="BK55">
            <v>533.9</v>
          </cell>
          <cell r="BL55">
            <v>200</v>
          </cell>
          <cell r="BM55">
            <v>533.9</v>
          </cell>
          <cell r="BN55">
            <v>200</v>
          </cell>
          <cell r="BO55">
            <v>533.9</v>
          </cell>
          <cell r="BP55">
            <v>200</v>
          </cell>
          <cell r="BQ55">
            <v>533.9</v>
          </cell>
          <cell r="BR55">
            <v>200</v>
          </cell>
          <cell r="BS55">
            <v>533.9</v>
          </cell>
          <cell r="BT55">
            <v>200</v>
          </cell>
          <cell r="BU55">
            <v>533.9</v>
          </cell>
          <cell r="BV55">
            <v>200</v>
          </cell>
          <cell r="BW55">
            <v>533.9</v>
          </cell>
          <cell r="BX55">
            <v>200</v>
          </cell>
          <cell r="BY55">
            <v>533.9</v>
          </cell>
          <cell r="BZ55">
            <v>200</v>
          </cell>
          <cell r="CA55">
            <v>533.9</v>
          </cell>
          <cell r="CB55">
            <v>200</v>
          </cell>
          <cell r="CC55">
            <v>533.9</v>
          </cell>
          <cell r="CD55">
            <v>200</v>
          </cell>
          <cell r="CE55">
            <v>533.9</v>
          </cell>
        </row>
        <row r="56">
          <cell r="A56">
            <v>7400</v>
          </cell>
          <cell r="B56">
            <v>200</v>
          </cell>
          <cell r="C56">
            <v>532.52</v>
          </cell>
          <cell r="D56">
            <v>200</v>
          </cell>
          <cell r="E56">
            <v>532.52</v>
          </cell>
          <cell r="F56">
            <v>200</v>
          </cell>
          <cell r="G56">
            <v>532.52</v>
          </cell>
          <cell r="H56">
            <v>200</v>
          </cell>
          <cell r="I56">
            <v>532.52</v>
          </cell>
          <cell r="J56">
            <v>200</v>
          </cell>
          <cell r="K56">
            <v>532.52</v>
          </cell>
          <cell r="L56">
            <v>200</v>
          </cell>
          <cell r="M56">
            <v>532.52</v>
          </cell>
          <cell r="N56">
            <v>200</v>
          </cell>
          <cell r="O56">
            <v>532.52</v>
          </cell>
          <cell r="P56">
            <v>200</v>
          </cell>
          <cell r="Q56">
            <v>532.52</v>
          </cell>
          <cell r="R56">
            <v>200</v>
          </cell>
          <cell r="S56">
            <v>532.52</v>
          </cell>
          <cell r="T56">
            <v>200</v>
          </cell>
          <cell r="U56">
            <v>532.52</v>
          </cell>
          <cell r="V56">
            <v>200</v>
          </cell>
          <cell r="W56">
            <v>532.52</v>
          </cell>
          <cell r="X56">
            <v>200</v>
          </cell>
          <cell r="Y56">
            <v>532.52</v>
          </cell>
          <cell r="Z56">
            <v>200</v>
          </cell>
          <cell r="AA56">
            <v>532.52</v>
          </cell>
          <cell r="AB56">
            <v>175</v>
          </cell>
          <cell r="AC56">
            <v>532.29999999999995</v>
          </cell>
          <cell r="AD56">
            <v>150</v>
          </cell>
          <cell r="AE56">
            <v>532.34</v>
          </cell>
          <cell r="AF56">
            <v>125</v>
          </cell>
          <cell r="AG56">
            <v>532.35</v>
          </cell>
          <cell r="AH56">
            <v>100</v>
          </cell>
          <cell r="AI56">
            <v>532.5</v>
          </cell>
          <cell r="AJ56">
            <v>75</v>
          </cell>
          <cell r="AK56">
            <v>532.37</v>
          </cell>
          <cell r="AL56">
            <v>50</v>
          </cell>
          <cell r="AM56">
            <v>531.5</v>
          </cell>
          <cell r="AN56">
            <v>25</v>
          </cell>
          <cell r="AO56">
            <v>530.70000000000005</v>
          </cell>
          <cell r="AP56">
            <v>0</v>
          </cell>
          <cell r="AQ56">
            <v>530.86</v>
          </cell>
          <cell r="AR56">
            <v>25</v>
          </cell>
          <cell r="AS56">
            <v>531.6</v>
          </cell>
          <cell r="AT56">
            <v>35</v>
          </cell>
          <cell r="AU56">
            <v>533.29999999999995</v>
          </cell>
          <cell r="AV56">
            <v>50</v>
          </cell>
          <cell r="AW56">
            <v>532.5</v>
          </cell>
          <cell r="AX56">
            <v>75</v>
          </cell>
          <cell r="AY56">
            <v>532.5</v>
          </cell>
          <cell r="AZ56">
            <v>100</v>
          </cell>
          <cell r="BA56">
            <v>532.48</v>
          </cell>
          <cell r="BB56">
            <v>125</v>
          </cell>
          <cell r="BC56">
            <v>532.1</v>
          </cell>
          <cell r="BD56">
            <v>150</v>
          </cell>
          <cell r="BE56">
            <v>532.6</v>
          </cell>
          <cell r="BF56">
            <v>175</v>
          </cell>
          <cell r="BG56">
            <v>532.9</v>
          </cell>
          <cell r="BH56">
            <v>200</v>
          </cell>
          <cell r="BI56">
            <v>532.70000000000005</v>
          </cell>
          <cell r="BJ56">
            <v>200</v>
          </cell>
          <cell r="BK56">
            <v>532.70000000000005</v>
          </cell>
          <cell r="BL56">
            <v>200</v>
          </cell>
          <cell r="BM56">
            <v>532.70000000000005</v>
          </cell>
          <cell r="BN56">
            <v>200</v>
          </cell>
          <cell r="BO56">
            <v>532.70000000000005</v>
          </cell>
          <cell r="BP56">
            <v>200</v>
          </cell>
          <cell r="BQ56">
            <v>532.70000000000005</v>
          </cell>
          <cell r="BR56">
            <v>200</v>
          </cell>
          <cell r="BS56">
            <v>532.70000000000005</v>
          </cell>
          <cell r="BT56">
            <v>200</v>
          </cell>
          <cell r="BU56">
            <v>532.70000000000005</v>
          </cell>
          <cell r="BV56">
            <v>200</v>
          </cell>
          <cell r="BW56">
            <v>532.70000000000005</v>
          </cell>
          <cell r="BX56">
            <v>200</v>
          </cell>
          <cell r="BY56">
            <v>532.70000000000005</v>
          </cell>
          <cell r="BZ56">
            <v>200</v>
          </cell>
          <cell r="CA56">
            <v>532.70000000000005</v>
          </cell>
          <cell r="CB56">
            <v>200</v>
          </cell>
          <cell r="CC56">
            <v>532.70000000000005</v>
          </cell>
          <cell r="CD56">
            <v>200</v>
          </cell>
          <cell r="CE56">
            <v>532.70000000000005</v>
          </cell>
        </row>
        <row r="57">
          <cell r="A57">
            <v>7600</v>
          </cell>
          <cell r="B57">
            <v>200</v>
          </cell>
          <cell r="C57">
            <v>533.29999999999995</v>
          </cell>
          <cell r="D57">
            <v>200</v>
          </cell>
          <cell r="E57">
            <v>533.29999999999995</v>
          </cell>
          <cell r="F57">
            <v>200</v>
          </cell>
          <cell r="G57">
            <v>533.29999999999995</v>
          </cell>
          <cell r="H57">
            <v>200</v>
          </cell>
          <cell r="I57">
            <v>533.29999999999995</v>
          </cell>
          <cell r="J57">
            <v>200</v>
          </cell>
          <cell r="K57">
            <v>533.29999999999995</v>
          </cell>
          <cell r="L57">
            <v>200</v>
          </cell>
          <cell r="M57">
            <v>533.29999999999995</v>
          </cell>
          <cell r="N57">
            <v>200</v>
          </cell>
          <cell r="O57">
            <v>533.29999999999995</v>
          </cell>
          <cell r="P57">
            <v>200</v>
          </cell>
          <cell r="Q57">
            <v>533.29999999999995</v>
          </cell>
          <cell r="R57">
            <v>200</v>
          </cell>
          <cell r="S57">
            <v>533.29999999999995</v>
          </cell>
          <cell r="T57">
            <v>200</v>
          </cell>
          <cell r="U57">
            <v>533.29999999999995</v>
          </cell>
          <cell r="V57">
            <v>200</v>
          </cell>
          <cell r="W57">
            <v>533.29999999999995</v>
          </cell>
          <cell r="X57">
            <v>175</v>
          </cell>
          <cell r="Y57">
            <v>532.4</v>
          </cell>
          <cell r="Z57">
            <v>150</v>
          </cell>
          <cell r="AA57">
            <v>532.1</v>
          </cell>
          <cell r="AB57">
            <v>125</v>
          </cell>
          <cell r="AC57">
            <v>530.4</v>
          </cell>
          <cell r="AD57">
            <v>110</v>
          </cell>
          <cell r="AE57">
            <v>530.79999999999995</v>
          </cell>
          <cell r="AF57">
            <v>100</v>
          </cell>
          <cell r="AG57">
            <v>531.70000000000005</v>
          </cell>
          <cell r="AH57">
            <v>75</v>
          </cell>
          <cell r="AI57">
            <v>531.22</v>
          </cell>
          <cell r="AJ57">
            <v>67</v>
          </cell>
          <cell r="AK57">
            <v>531.65</v>
          </cell>
          <cell r="AL57">
            <v>48</v>
          </cell>
          <cell r="AM57">
            <v>529.85</v>
          </cell>
          <cell r="AN57">
            <v>25</v>
          </cell>
          <cell r="AO57">
            <v>529.33000000000004</v>
          </cell>
          <cell r="AP57">
            <v>0</v>
          </cell>
          <cell r="AQ57">
            <v>529.70000000000005</v>
          </cell>
          <cell r="AR57">
            <v>25</v>
          </cell>
          <cell r="AS57">
            <v>531.08000000000004</v>
          </cell>
          <cell r="AT57">
            <v>50</v>
          </cell>
          <cell r="AU57">
            <v>531.65</v>
          </cell>
          <cell r="AV57">
            <v>75</v>
          </cell>
          <cell r="AW57">
            <v>532.04999999999995</v>
          </cell>
          <cell r="AX57">
            <v>100</v>
          </cell>
          <cell r="AY57">
            <v>531.86</v>
          </cell>
          <cell r="AZ57">
            <v>125</v>
          </cell>
          <cell r="BA57">
            <v>531.86</v>
          </cell>
          <cell r="BB57">
            <v>150</v>
          </cell>
          <cell r="BC57">
            <v>532.26</v>
          </cell>
          <cell r="BD57">
            <v>175</v>
          </cell>
          <cell r="BE57">
            <v>532.4</v>
          </cell>
          <cell r="BF57">
            <v>200</v>
          </cell>
          <cell r="BG57">
            <v>532.22</v>
          </cell>
          <cell r="BH57">
            <v>200</v>
          </cell>
          <cell r="BI57">
            <v>532.22</v>
          </cell>
          <cell r="BJ57">
            <v>200</v>
          </cell>
          <cell r="BK57">
            <v>532.22</v>
          </cell>
          <cell r="BL57">
            <v>200</v>
          </cell>
          <cell r="BM57">
            <v>532.22</v>
          </cell>
          <cell r="BN57">
            <v>200</v>
          </cell>
          <cell r="BO57">
            <v>532.22</v>
          </cell>
          <cell r="BP57">
            <v>200</v>
          </cell>
          <cell r="BQ57">
            <v>532.22</v>
          </cell>
          <cell r="BR57">
            <v>200</v>
          </cell>
          <cell r="BS57">
            <v>532.22</v>
          </cell>
          <cell r="BT57">
            <v>200</v>
          </cell>
          <cell r="BU57">
            <v>532.22</v>
          </cell>
          <cell r="BV57">
            <v>200</v>
          </cell>
          <cell r="BW57">
            <v>532.22</v>
          </cell>
          <cell r="BX57">
            <v>200</v>
          </cell>
          <cell r="BY57">
            <v>532.22</v>
          </cell>
          <cell r="BZ57">
            <v>200</v>
          </cell>
          <cell r="CA57">
            <v>532.22</v>
          </cell>
          <cell r="CB57">
            <v>200</v>
          </cell>
          <cell r="CC57">
            <v>532.22</v>
          </cell>
          <cell r="CD57">
            <v>200</v>
          </cell>
          <cell r="CE57">
            <v>532.22</v>
          </cell>
        </row>
        <row r="58">
          <cell r="A58">
            <v>7800</v>
          </cell>
          <cell r="B58">
            <v>200</v>
          </cell>
          <cell r="C58">
            <v>531.53</v>
          </cell>
          <cell r="D58">
            <v>200</v>
          </cell>
          <cell r="E58">
            <v>531.53</v>
          </cell>
          <cell r="F58">
            <v>200</v>
          </cell>
          <cell r="G58">
            <v>531.53</v>
          </cell>
          <cell r="H58">
            <v>200</v>
          </cell>
          <cell r="I58">
            <v>531.53</v>
          </cell>
          <cell r="J58">
            <v>200</v>
          </cell>
          <cell r="K58">
            <v>531.53</v>
          </cell>
          <cell r="L58">
            <v>200</v>
          </cell>
          <cell r="M58">
            <v>531.53</v>
          </cell>
          <cell r="N58">
            <v>200</v>
          </cell>
          <cell r="O58">
            <v>531.53</v>
          </cell>
          <cell r="P58">
            <v>200</v>
          </cell>
          <cell r="Q58">
            <v>531.53</v>
          </cell>
          <cell r="R58">
            <v>200</v>
          </cell>
          <cell r="S58">
            <v>531.53</v>
          </cell>
          <cell r="T58">
            <v>200</v>
          </cell>
          <cell r="U58">
            <v>531.53</v>
          </cell>
          <cell r="V58">
            <v>200</v>
          </cell>
          <cell r="W58">
            <v>531.53</v>
          </cell>
          <cell r="X58">
            <v>200</v>
          </cell>
          <cell r="Y58">
            <v>531.53</v>
          </cell>
          <cell r="Z58">
            <v>200</v>
          </cell>
          <cell r="AA58">
            <v>531.53</v>
          </cell>
          <cell r="AB58">
            <v>175</v>
          </cell>
          <cell r="AC58">
            <v>531.41999999999996</v>
          </cell>
          <cell r="AD58">
            <v>150</v>
          </cell>
          <cell r="AE58">
            <v>531.04</v>
          </cell>
          <cell r="AF58">
            <v>125</v>
          </cell>
          <cell r="AG58">
            <v>530.6</v>
          </cell>
          <cell r="AH58">
            <v>100</v>
          </cell>
          <cell r="AI58">
            <v>529.95000000000005</v>
          </cell>
          <cell r="AJ58">
            <v>75</v>
          </cell>
          <cell r="AK58">
            <v>530.04</v>
          </cell>
          <cell r="AL58">
            <v>45</v>
          </cell>
          <cell r="AM58">
            <v>530</v>
          </cell>
          <cell r="AN58">
            <v>25</v>
          </cell>
          <cell r="AO58">
            <v>528.9</v>
          </cell>
          <cell r="AP58">
            <v>0</v>
          </cell>
          <cell r="AQ58">
            <v>528.70000000000005</v>
          </cell>
          <cell r="AR58">
            <v>25</v>
          </cell>
          <cell r="AS58">
            <v>529.29999999999995</v>
          </cell>
          <cell r="AT58">
            <v>50</v>
          </cell>
          <cell r="AU58">
            <v>531.27</v>
          </cell>
          <cell r="AV58">
            <v>75</v>
          </cell>
          <cell r="AW58">
            <v>529.98</v>
          </cell>
          <cell r="AX58">
            <v>100</v>
          </cell>
          <cell r="AY58">
            <v>530.12</v>
          </cell>
          <cell r="AZ58">
            <v>125</v>
          </cell>
          <cell r="BA58">
            <v>530.9</v>
          </cell>
          <cell r="BB58">
            <v>150</v>
          </cell>
          <cell r="BC58">
            <v>530.92999999999995</v>
          </cell>
          <cell r="BD58">
            <v>175</v>
          </cell>
          <cell r="BE58">
            <v>531.02</v>
          </cell>
          <cell r="BF58">
            <v>200</v>
          </cell>
          <cell r="BG58">
            <v>531.11</v>
          </cell>
          <cell r="BH58">
            <v>200</v>
          </cell>
          <cell r="BI58">
            <v>531.11</v>
          </cell>
          <cell r="BJ58">
            <v>200</v>
          </cell>
          <cell r="BK58">
            <v>531.11</v>
          </cell>
          <cell r="BL58">
            <v>200</v>
          </cell>
          <cell r="BM58">
            <v>531.11</v>
          </cell>
          <cell r="BN58">
            <v>200</v>
          </cell>
          <cell r="BO58">
            <v>531.11</v>
          </cell>
          <cell r="BP58">
            <v>200</v>
          </cell>
          <cell r="BQ58">
            <v>531.11</v>
          </cell>
          <cell r="BR58">
            <v>200</v>
          </cell>
          <cell r="BS58">
            <v>531.11</v>
          </cell>
          <cell r="BT58">
            <v>200</v>
          </cell>
          <cell r="BU58">
            <v>531.11</v>
          </cell>
          <cell r="BV58">
            <v>200</v>
          </cell>
          <cell r="BW58">
            <v>531.11</v>
          </cell>
          <cell r="BX58">
            <v>200</v>
          </cell>
          <cell r="BY58">
            <v>531.11</v>
          </cell>
          <cell r="BZ58">
            <v>200</v>
          </cell>
          <cell r="CA58">
            <v>531.11</v>
          </cell>
          <cell r="CB58">
            <v>200</v>
          </cell>
          <cell r="CC58">
            <v>531.11</v>
          </cell>
          <cell r="CD58">
            <v>200</v>
          </cell>
          <cell r="CE58">
            <v>531.11</v>
          </cell>
        </row>
        <row r="59">
          <cell r="A59">
            <v>8000</v>
          </cell>
          <cell r="B59">
            <v>200</v>
          </cell>
          <cell r="C59">
            <v>530.32000000000005</v>
          </cell>
          <cell r="D59">
            <v>200</v>
          </cell>
          <cell r="E59">
            <v>530.32000000000005</v>
          </cell>
          <cell r="F59">
            <v>200</v>
          </cell>
          <cell r="G59">
            <v>530.32000000000005</v>
          </cell>
          <cell r="H59">
            <v>200</v>
          </cell>
          <cell r="I59">
            <v>530.32000000000005</v>
          </cell>
          <cell r="J59">
            <v>200</v>
          </cell>
          <cell r="K59">
            <v>530.32000000000005</v>
          </cell>
          <cell r="L59">
            <v>200</v>
          </cell>
          <cell r="M59">
            <v>530.32000000000005</v>
          </cell>
          <cell r="N59">
            <v>200</v>
          </cell>
          <cell r="O59">
            <v>530.32000000000005</v>
          </cell>
          <cell r="P59">
            <v>200</v>
          </cell>
          <cell r="Q59">
            <v>530.32000000000005</v>
          </cell>
          <cell r="R59">
            <v>200</v>
          </cell>
          <cell r="S59">
            <v>530.32000000000005</v>
          </cell>
          <cell r="T59">
            <v>200</v>
          </cell>
          <cell r="U59">
            <v>530.32000000000005</v>
          </cell>
          <cell r="V59">
            <v>200</v>
          </cell>
          <cell r="W59">
            <v>530.32000000000005</v>
          </cell>
          <cell r="X59">
            <v>200</v>
          </cell>
          <cell r="Y59">
            <v>530.32000000000005</v>
          </cell>
          <cell r="Z59">
            <v>200</v>
          </cell>
          <cell r="AA59">
            <v>530.32000000000005</v>
          </cell>
          <cell r="AB59">
            <v>175</v>
          </cell>
          <cell r="AC59">
            <v>530.27</v>
          </cell>
          <cell r="AD59">
            <v>150</v>
          </cell>
          <cell r="AE59">
            <v>530.15</v>
          </cell>
          <cell r="AF59">
            <v>125</v>
          </cell>
          <cell r="AG59">
            <v>530.05999999999995</v>
          </cell>
          <cell r="AH59">
            <v>100</v>
          </cell>
          <cell r="AI59">
            <v>529.98</v>
          </cell>
          <cell r="AJ59">
            <v>75</v>
          </cell>
          <cell r="AK59">
            <v>530.70000000000005</v>
          </cell>
          <cell r="AL59">
            <v>50</v>
          </cell>
          <cell r="AM59">
            <v>529.88</v>
          </cell>
          <cell r="AN59">
            <v>25</v>
          </cell>
          <cell r="AO59">
            <v>528.20000000000005</v>
          </cell>
          <cell r="AP59">
            <v>0</v>
          </cell>
          <cell r="AQ59">
            <v>528.04999999999995</v>
          </cell>
          <cell r="AR59">
            <v>25</v>
          </cell>
          <cell r="AS59">
            <v>528.08000000000004</v>
          </cell>
          <cell r="AT59">
            <v>50</v>
          </cell>
          <cell r="AU59">
            <v>528.29999999999995</v>
          </cell>
          <cell r="AV59">
            <v>75</v>
          </cell>
          <cell r="AW59">
            <v>528.6</v>
          </cell>
          <cell r="AX59">
            <v>100</v>
          </cell>
          <cell r="AY59">
            <v>530.15</v>
          </cell>
          <cell r="AZ59">
            <v>115</v>
          </cell>
          <cell r="BA59">
            <v>533.02</v>
          </cell>
          <cell r="BB59">
            <v>125</v>
          </cell>
          <cell r="BC59">
            <v>530.29999999999995</v>
          </cell>
          <cell r="BD59">
            <v>150</v>
          </cell>
          <cell r="BE59">
            <v>530.39</v>
          </cell>
          <cell r="BF59">
            <v>175</v>
          </cell>
          <cell r="BG59">
            <v>530.6</v>
          </cell>
          <cell r="BH59">
            <v>200</v>
          </cell>
          <cell r="BI59">
            <v>530.70000000000005</v>
          </cell>
          <cell r="BJ59">
            <v>200</v>
          </cell>
          <cell r="BK59">
            <v>530.70000000000005</v>
          </cell>
          <cell r="BL59">
            <v>200</v>
          </cell>
          <cell r="BM59">
            <v>530.70000000000005</v>
          </cell>
          <cell r="BN59">
            <v>200</v>
          </cell>
          <cell r="BO59">
            <v>530.70000000000005</v>
          </cell>
          <cell r="BP59">
            <v>200</v>
          </cell>
          <cell r="BQ59">
            <v>530.70000000000005</v>
          </cell>
          <cell r="BR59">
            <v>200</v>
          </cell>
          <cell r="BS59">
            <v>530.70000000000005</v>
          </cell>
          <cell r="BT59">
            <v>200</v>
          </cell>
          <cell r="BU59">
            <v>530.70000000000005</v>
          </cell>
          <cell r="BV59">
            <v>200</v>
          </cell>
          <cell r="BW59">
            <v>530.70000000000005</v>
          </cell>
          <cell r="BX59">
            <v>200</v>
          </cell>
          <cell r="BY59">
            <v>530.70000000000005</v>
          </cell>
          <cell r="BZ59">
            <v>200</v>
          </cell>
          <cell r="CA59">
            <v>530.70000000000005</v>
          </cell>
          <cell r="CB59">
            <v>200</v>
          </cell>
          <cell r="CC59">
            <v>530.70000000000005</v>
          </cell>
          <cell r="CD59">
            <v>200</v>
          </cell>
          <cell r="CE59">
            <v>530.70000000000005</v>
          </cell>
        </row>
        <row r="60">
          <cell r="A60">
            <v>8200</v>
          </cell>
          <cell r="B60">
            <v>200</v>
          </cell>
          <cell r="C60">
            <v>528.94100000000003</v>
          </cell>
          <cell r="D60">
            <v>200</v>
          </cell>
          <cell r="E60">
            <v>528.94100000000003</v>
          </cell>
          <cell r="F60">
            <v>200</v>
          </cell>
          <cell r="G60">
            <v>528.94100000000003</v>
          </cell>
          <cell r="H60">
            <v>200</v>
          </cell>
          <cell r="I60">
            <v>528.94100000000003</v>
          </cell>
          <cell r="J60">
            <v>200</v>
          </cell>
          <cell r="K60">
            <v>528.94100000000003</v>
          </cell>
          <cell r="L60">
            <v>200</v>
          </cell>
          <cell r="M60">
            <v>528.94100000000003</v>
          </cell>
          <cell r="N60">
            <v>200</v>
          </cell>
          <cell r="O60">
            <v>528.94100000000003</v>
          </cell>
          <cell r="P60">
            <v>200</v>
          </cell>
          <cell r="Q60">
            <v>528.94100000000003</v>
          </cell>
          <cell r="R60">
            <v>200</v>
          </cell>
          <cell r="S60">
            <v>528.94100000000003</v>
          </cell>
          <cell r="T60">
            <v>200</v>
          </cell>
          <cell r="U60">
            <v>528.94100000000003</v>
          </cell>
          <cell r="V60">
            <v>200</v>
          </cell>
          <cell r="W60">
            <v>528.94100000000003</v>
          </cell>
          <cell r="X60">
            <v>175</v>
          </cell>
          <cell r="Y60">
            <v>529.04100000000005</v>
          </cell>
          <cell r="Z60">
            <v>150</v>
          </cell>
          <cell r="AA60">
            <v>529.14099999999996</v>
          </cell>
          <cell r="AB60">
            <v>125</v>
          </cell>
          <cell r="AC60">
            <v>529.20100000000002</v>
          </cell>
          <cell r="AD60">
            <v>100</v>
          </cell>
          <cell r="AE60">
            <v>529.64099999999996</v>
          </cell>
          <cell r="AF60">
            <v>93</v>
          </cell>
          <cell r="AG60">
            <v>529.64099999999996</v>
          </cell>
          <cell r="AH60">
            <v>81</v>
          </cell>
          <cell r="AI60">
            <v>531.04100000000005</v>
          </cell>
          <cell r="AJ60">
            <v>71</v>
          </cell>
          <cell r="AK60">
            <v>529.44100000000003</v>
          </cell>
          <cell r="AL60">
            <v>50</v>
          </cell>
          <cell r="AM60">
            <v>528.24099999999999</v>
          </cell>
          <cell r="AN60">
            <v>25</v>
          </cell>
          <cell r="AO60">
            <v>527.49099999999999</v>
          </cell>
          <cell r="AP60">
            <v>0</v>
          </cell>
          <cell r="AQ60">
            <v>527.27099999999996</v>
          </cell>
          <cell r="AR60">
            <v>25</v>
          </cell>
          <cell r="AS60">
            <v>527.54100000000005</v>
          </cell>
          <cell r="AT60">
            <v>50</v>
          </cell>
          <cell r="AU60">
            <v>528.601</v>
          </cell>
          <cell r="AV60">
            <v>75</v>
          </cell>
          <cell r="AW60">
            <v>529.04100000000005</v>
          </cell>
          <cell r="AX60">
            <v>100</v>
          </cell>
          <cell r="AY60">
            <v>530.04100000000005</v>
          </cell>
          <cell r="AZ60">
            <v>112</v>
          </cell>
          <cell r="BA60">
            <v>530.94100000000003</v>
          </cell>
          <cell r="BB60">
            <v>125</v>
          </cell>
          <cell r="BC60">
            <v>527.54100000000005</v>
          </cell>
          <cell r="BD60">
            <v>150</v>
          </cell>
          <cell r="BE60">
            <v>528.04100000000005</v>
          </cell>
          <cell r="BF60">
            <v>175</v>
          </cell>
          <cell r="BG60">
            <v>527.94100000000003</v>
          </cell>
          <cell r="BH60">
            <v>200</v>
          </cell>
          <cell r="BI60">
            <v>528.94100000000003</v>
          </cell>
          <cell r="BJ60">
            <v>200</v>
          </cell>
          <cell r="BK60">
            <v>528.94100000000003</v>
          </cell>
          <cell r="BL60">
            <v>200</v>
          </cell>
          <cell r="BM60">
            <v>528.94100000000003</v>
          </cell>
          <cell r="BN60">
            <v>200</v>
          </cell>
          <cell r="BO60">
            <v>528.94100000000003</v>
          </cell>
          <cell r="BP60">
            <v>200</v>
          </cell>
          <cell r="BQ60">
            <v>528.94100000000003</v>
          </cell>
          <cell r="BR60">
            <v>200</v>
          </cell>
          <cell r="BS60">
            <v>528.94100000000003</v>
          </cell>
          <cell r="BT60">
            <v>200</v>
          </cell>
          <cell r="BU60">
            <v>528.94100000000003</v>
          </cell>
          <cell r="BV60">
            <v>200</v>
          </cell>
          <cell r="BW60">
            <v>528.94100000000003</v>
          </cell>
          <cell r="BX60">
            <v>200</v>
          </cell>
          <cell r="BY60">
            <v>528.94100000000003</v>
          </cell>
          <cell r="BZ60">
            <v>200</v>
          </cell>
          <cell r="CA60">
            <v>528.94100000000003</v>
          </cell>
          <cell r="CB60">
            <v>200</v>
          </cell>
          <cell r="CC60">
            <v>528.94100000000003</v>
          </cell>
          <cell r="CD60">
            <v>200</v>
          </cell>
          <cell r="CE60">
            <v>528.94100000000003</v>
          </cell>
        </row>
        <row r="61">
          <cell r="A61">
            <v>8240</v>
          </cell>
          <cell r="B61">
            <v>200</v>
          </cell>
          <cell r="C61">
            <v>528.89099999999996</v>
          </cell>
          <cell r="D61">
            <v>200</v>
          </cell>
          <cell r="E61">
            <v>528.89099999999996</v>
          </cell>
          <cell r="F61">
            <v>200</v>
          </cell>
          <cell r="G61">
            <v>528.89099999999996</v>
          </cell>
          <cell r="H61">
            <v>200</v>
          </cell>
          <cell r="I61">
            <v>528.89099999999996</v>
          </cell>
          <cell r="J61">
            <v>200</v>
          </cell>
          <cell r="K61">
            <v>528.89099999999996</v>
          </cell>
          <cell r="L61">
            <v>200</v>
          </cell>
          <cell r="M61">
            <v>528.89099999999996</v>
          </cell>
          <cell r="N61">
            <v>200</v>
          </cell>
          <cell r="O61">
            <v>528.89099999999996</v>
          </cell>
          <cell r="P61">
            <v>200</v>
          </cell>
          <cell r="Q61">
            <v>528.89099999999996</v>
          </cell>
          <cell r="R61">
            <v>200</v>
          </cell>
          <cell r="S61">
            <v>528.89099999999996</v>
          </cell>
          <cell r="T61">
            <v>200</v>
          </cell>
          <cell r="U61">
            <v>528.89099999999996</v>
          </cell>
          <cell r="V61">
            <v>200</v>
          </cell>
          <cell r="W61">
            <v>528.89099999999996</v>
          </cell>
          <cell r="X61">
            <v>200</v>
          </cell>
          <cell r="Y61">
            <v>528.89099999999996</v>
          </cell>
          <cell r="Z61">
            <v>200</v>
          </cell>
          <cell r="AA61">
            <v>528.89099999999996</v>
          </cell>
          <cell r="AB61">
            <v>175</v>
          </cell>
          <cell r="AC61">
            <v>528.99099999999999</v>
          </cell>
          <cell r="AD61">
            <v>150</v>
          </cell>
          <cell r="AE61">
            <v>529.04100000000005</v>
          </cell>
          <cell r="AF61">
            <v>125</v>
          </cell>
          <cell r="AG61">
            <v>530.14099999999996</v>
          </cell>
          <cell r="AH61">
            <v>100</v>
          </cell>
          <cell r="AI61">
            <v>530.82100000000003</v>
          </cell>
          <cell r="AJ61">
            <v>75</v>
          </cell>
          <cell r="AK61">
            <v>528.64099999999996</v>
          </cell>
          <cell r="AL61">
            <v>50</v>
          </cell>
          <cell r="AM61">
            <v>527.89099999999996</v>
          </cell>
          <cell r="AN61">
            <v>25</v>
          </cell>
          <cell r="AO61">
            <v>527.09100000000001</v>
          </cell>
          <cell r="AP61">
            <v>0</v>
          </cell>
          <cell r="AQ61">
            <v>526.74099999999999</v>
          </cell>
          <cell r="AR61">
            <v>25</v>
          </cell>
          <cell r="AS61">
            <v>526.89099999999996</v>
          </cell>
          <cell r="AT61">
            <v>50</v>
          </cell>
          <cell r="AU61">
            <v>527.16099999999994</v>
          </cell>
          <cell r="AV61">
            <v>75</v>
          </cell>
          <cell r="AW61">
            <v>527.94100000000003</v>
          </cell>
          <cell r="AX61">
            <v>100</v>
          </cell>
          <cell r="AY61">
            <v>528.19100000000003</v>
          </cell>
          <cell r="AZ61">
            <v>125</v>
          </cell>
          <cell r="BA61">
            <v>528.14099999999996</v>
          </cell>
          <cell r="BB61">
            <v>150</v>
          </cell>
          <cell r="BC61">
            <v>527.79100000000005</v>
          </cell>
          <cell r="BD61">
            <v>175</v>
          </cell>
          <cell r="BE61">
            <v>527.601</v>
          </cell>
          <cell r="BF61">
            <v>200</v>
          </cell>
          <cell r="BG61">
            <v>527.54100000000005</v>
          </cell>
          <cell r="BH61">
            <v>200</v>
          </cell>
          <cell r="BI61">
            <v>527.54100000000005</v>
          </cell>
          <cell r="BJ61">
            <v>200</v>
          </cell>
          <cell r="BK61">
            <v>527.54100000000005</v>
          </cell>
          <cell r="BL61">
            <v>200</v>
          </cell>
          <cell r="BM61">
            <v>527.54100000000005</v>
          </cell>
          <cell r="BN61">
            <v>200</v>
          </cell>
          <cell r="BO61">
            <v>527.54100000000005</v>
          </cell>
          <cell r="BP61">
            <v>200</v>
          </cell>
          <cell r="BQ61">
            <v>527.54100000000005</v>
          </cell>
          <cell r="BR61">
            <v>200</v>
          </cell>
          <cell r="BS61">
            <v>527.54100000000005</v>
          </cell>
          <cell r="BT61">
            <v>200</v>
          </cell>
          <cell r="BU61">
            <v>527.54100000000005</v>
          </cell>
          <cell r="BV61">
            <v>200</v>
          </cell>
          <cell r="BW61">
            <v>527.54100000000005</v>
          </cell>
          <cell r="BX61">
            <v>200</v>
          </cell>
          <cell r="BY61">
            <v>527.54100000000005</v>
          </cell>
          <cell r="BZ61">
            <v>200</v>
          </cell>
          <cell r="CA61">
            <v>527.54100000000005</v>
          </cell>
          <cell r="CB61">
            <v>200</v>
          </cell>
          <cell r="CC61">
            <v>527.54100000000005</v>
          </cell>
          <cell r="CD61">
            <v>200</v>
          </cell>
          <cell r="CE61">
            <v>527.54100000000005</v>
          </cell>
        </row>
        <row r="62">
          <cell r="A62">
            <v>8252</v>
          </cell>
          <cell r="B62">
            <v>200</v>
          </cell>
          <cell r="C62">
            <v>531.49099999999999</v>
          </cell>
          <cell r="D62">
            <v>200</v>
          </cell>
          <cell r="E62">
            <v>531.49099999999999</v>
          </cell>
          <cell r="F62">
            <v>200</v>
          </cell>
          <cell r="G62">
            <v>531.49099999999999</v>
          </cell>
          <cell r="H62">
            <v>200</v>
          </cell>
          <cell r="I62">
            <v>531.49099999999999</v>
          </cell>
          <cell r="J62">
            <v>200</v>
          </cell>
          <cell r="K62">
            <v>531.49099999999999</v>
          </cell>
          <cell r="L62">
            <v>200</v>
          </cell>
          <cell r="M62">
            <v>531.49099999999999</v>
          </cell>
          <cell r="N62">
            <v>200</v>
          </cell>
          <cell r="O62">
            <v>531.49099999999999</v>
          </cell>
          <cell r="P62">
            <v>200</v>
          </cell>
          <cell r="Q62">
            <v>531.49099999999999</v>
          </cell>
          <cell r="R62">
            <v>200</v>
          </cell>
          <cell r="S62">
            <v>531.49099999999999</v>
          </cell>
          <cell r="T62">
            <v>200</v>
          </cell>
          <cell r="U62">
            <v>531.49099999999999</v>
          </cell>
          <cell r="V62">
            <v>200</v>
          </cell>
          <cell r="W62">
            <v>531.49099999999999</v>
          </cell>
          <cell r="X62">
            <v>200</v>
          </cell>
          <cell r="Y62">
            <v>531.49099999999999</v>
          </cell>
          <cell r="Z62">
            <v>200</v>
          </cell>
          <cell r="AA62">
            <v>531.49099999999999</v>
          </cell>
          <cell r="AB62">
            <v>175</v>
          </cell>
          <cell r="AC62">
            <v>531.83100000000002</v>
          </cell>
          <cell r="AD62">
            <v>150</v>
          </cell>
          <cell r="AE62">
            <v>531.71100000000001</v>
          </cell>
          <cell r="AF62">
            <v>125</v>
          </cell>
          <cell r="AG62">
            <v>531.64099999999996</v>
          </cell>
          <cell r="AH62">
            <v>100</v>
          </cell>
          <cell r="AI62">
            <v>531.44100000000003</v>
          </cell>
          <cell r="AJ62">
            <v>75</v>
          </cell>
          <cell r="AK62">
            <v>531.42100000000005</v>
          </cell>
          <cell r="AL62">
            <v>50</v>
          </cell>
          <cell r="AM62">
            <v>530.94100000000003</v>
          </cell>
          <cell r="AN62">
            <v>25</v>
          </cell>
          <cell r="AO62">
            <v>531.04100000000005</v>
          </cell>
          <cell r="AP62">
            <v>0</v>
          </cell>
          <cell r="AQ62">
            <v>531.20100000000002</v>
          </cell>
          <cell r="AR62">
            <v>25</v>
          </cell>
          <cell r="AS62">
            <v>531.601</v>
          </cell>
          <cell r="AT62">
            <v>50</v>
          </cell>
          <cell r="AU62">
            <v>531.14099999999996</v>
          </cell>
          <cell r="AV62">
            <v>75</v>
          </cell>
          <cell r="AW62">
            <v>530.74099999999999</v>
          </cell>
          <cell r="AX62">
            <v>100</v>
          </cell>
          <cell r="AY62">
            <v>530.34100000000001</v>
          </cell>
          <cell r="AZ62">
            <v>125</v>
          </cell>
          <cell r="BA62">
            <v>530.84100000000001</v>
          </cell>
          <cell r="BB62">
            <v>150</v>
          </cell>
          <cell r="BC62">
            <v>530.71100000000001</v>
          </cell>
          <cell r="BD62">
            <v>175</v>
          </cell>
          <cell r="BE62">
            <v>530.84100000000001</v>
          </cell>
          <cell r="BF62">
            <v>200</v>
          </cell>
          <cell r="BG62">
            <v>530.71100000000001</v>
          </cell>
          <cell r="BH62">
            <v>200</v>
          </cell>
          <cell r="BI62">
            <v>530.71100000000001</v>
          </cell>
          <cell r="BJ62">
            <v>200</v>
          </cell>
          <cell r="BK62">
            <v>530.71100000000001</v>
          </cell>
          <cell r="BL62">
            <v>200</v>
          </cell>
          <cell r="BM62">
            <v>530.71100000000001</v>
          </cell>
          <cell r="BN62">
            <v>200</v>
          </cell>
          <cell r="BO62">
            <v>530.71100000000001</v>
          </cell>
          <cell r="BP62">
            <v>200</v>
          </cell>
          <cell r="BQ62">
            <v>530.71100000000001</v>
          </cell>
          <cell r="BR62">
            <v>200</v>
          </cell>
          <cell r="BS62">
            <v>530.71100000000001</v>
          </cell>
          <cell r="BT62">
            <v>200</v>
          </cell>
          <cell r="BU62">
            <v>530.71100000000001</v>
          </cell>
          <cell r="BV62">
            <v>200</v>
          </cell>
          <cell r="BW62">
            <v>530.71100000000001</v>
          </cell>
          <cell r="BX62">
            <v>200</v>
          </cell>
          <cell r="BY62">
            <v>530.71100000000001</v>
          </cell>
          <cell r="BZ62">
            <v>200</v>
          </cell>
          <cell r="CA62">
            <v>530.71100000000001</v>
          </cell>
          <cell r="CB62">
            <v>200</v>
          </cell>
          <cell r="CC62">
            <v>530.71100000000001</v>
          </cell>
          <cell r="CD62">
            <v>200</v>
          </cell>
          <cell r="CE62">
            <v>530.71100000000001</v>
          </cell>
        </row>
        <row r="63">
          <cell r="A63">
            <v>8270</v>
          </cell>
          <cell r="B63">
            <v>200</v>
          </cell>
          <cell r="C63">
            <v>528.91099999999994</v>
          </cell>
          <cell r="D63">
            <v>200</v>
          </cell>
          <cell r="E63">
            <v>528.91099999999994</v>
          </cell>
          <cell r="F63">
            <v>200</v>
          </cell>
          <cell r="G63">
            <v>528.91099999999994</v>
          </cell>
          <cell r="H63">
            <v>200</v>
          </cell>
          <cell r="I63">
            <v>528.91099999999994</v>
          </cell>
          <cell r="J63">
            <v>200</v>
          </cell>
          <cell r="K63">
            <v>528.91099999999994</v>
          </cell>
          <cell r="L63">
            <v>200</v>
          </cell>
          <cell r="M63">
            <v>528.91099999999994</v>
          </cell>
          <cell r="N63">
            <v>200</v>
          </cell>
          <cell r="O63">
            <v>528.91099999999994</v>
          </cell>
          <cell r="P63">
            <v>200</v>
          </cell>
          <cell r="Q63">
            <v>528.91099999999994</v>
          </cell>
          <cell r="R63">
            <v>200</v>
          </cell>
          <cell r="S63">
            <v>528.91099999999994</v>
          </cell>
          <cell r="T63">
            <v>200</v>
          </cell>
          <cell r="U63">
            <v>528.91099999999994</v>
          </cell>
          <cell r="V63">
            <v>200</v>
          </cell>
          <cell r="W63">
            <v>528.91099999999994</v>
          </cell>
          <cell r="X63">
            <v>200</v>
          </cell>
          <cell r="Y63">
            <v>528.91099999999994</v>
          </cell>
          <cell r="Z63">
            <v>200</v>
          </cell>
          <cell r="AA63">
            <v>528.91099999999994</v>
          </cell>
          <cell r="AB63">
            <v>175</v>
          </cell>
          <cell r="AC63">
            <v>528.99099999999999</v>
          </cell>
          <cell r="AD63">
            <v>150</v>
          </cell>
          <cell r="AE63">
            <v>529.04100000000005</v>
          </cell>
          <cell r="AF63">
            <v>125</v>
          </cell>
          <cell r="AG63">
            <v>529.27099999999996</v>
          </cell>
          <cell r="AH63">
            <v>100</v>
          </cell>
          <cell r="AI63">
            <v>529.04100000000005</v>
          </cell>
          <cell r="AJ63">
            <v>75</v>
          </cell>
          <cell r="AK63">
            <v>529.14099999999996</v>
          </cell>
          <cell r="AL63">
            <v>50</v>
          </cell>
          <cell r="AM63">
            <v>528.38099999999997</v>
          </cell>
          <cell r="AN63">
            <v>25</v>
          </cell>
          <cell r="AO63">
            <v>526.84100000000001</v>
          </cell>
          <cell r="AP63">
            <v>0</v>
          </cell>
          <cell r="AQ63">
            <v>526.94100000000003</v>
          </cell>
          <cell r="AR63">
            <v>25</v>
          </cell>
          <cell r="AS63">
            <v>526.44100000000003</v>
          </cell>
          <cell r="AT63">
            <v>50</v>
          </cell>
          <cell r="AU63">
            <v>527.09100000000001</v>
          </cell>
          <cell r="AV63">
            <v>75</v>
          </cell>
          <cell r="AW63">
            <v>527.74099999999999</v>
          </cell>
          <cell r="AX63">
            <v>100</v>
          </cell>
          <cell r="AY63">
            <v>528.64099999999996</v>
          </cell>
          <cell r="AZ63">
            <v>125</v>
          </cell>
          <cell r="BA63">
            <v>530.74099999999999</v>
          </cell>
          <cell r="BB63">
            <v>150</v>
          </cell>
          <cell r="BC63">
            <v>527.54100000000005</v>
          </cell>
          <cell r="BD63">
            <v>175</v>
          </cell>
          <cell r="BE63">
            <v>528.04100000000005</v>
          </cell>
          <cell r="BF63">
            <v>200</v>
          </cell>
          <cell r="BG63">
            <v>528.16099999999994</v>
          </cell>
          <cell r="BH63">
            <v>200</v>
          </cell>
          <cell r="BI63">
            <v>528.16099999999994</v>
          </cell>
          <cell r="BJ63">
            <v>200</v>
          </cell>
          <cell r="BK63">
            <v>528.16099999999994</v>
          </cell>
          <cell r="BL63">
            <v>200</v>
          </cell>
          <cell r="BM63">
            <v>528.16099999999994</v>
          </cell>
          <cell r="BN63">
            <v>200</v>
          </cell>
          <cell r="BO63">
            <v>528.16099999999994</v>
          </cell>
          <cell r="BP63">
            <v>200</v>
          </cell>
          <cell r="BQ63">
            <v>528.16099999999994</v>
          </cell>
          <cell r="BR63">
            <v>200</v>
          </cell>
          <cell r="BS63">
            <v>528.16099999999994</v>
          </cell>
          <cell r="BT63">
            <v>200</v>
          </cell>
          <cell r="BU63">
            <v>528.16099999999994</v>
          </cell>
          <cell r="BV63">
            <v>200</v>
          </cell>
          <cell r="BW63">
            <v>528.16099999999994</v>
          </cell>
          <cell r="BX63">
            <v>200</v>
          </cell>
          <cell r="BY63">
            <v>528.16099999999994</v>
          </cell>
          <cell r="BZ63">
            <v>200</v>
          </cell>
          <cell r="CA63">
            <v>528.16099999999994</v>
          </cell>
          <cell r="CB63">
            <v>200</v>
          </cell>
          <cell r="CC63">
            <v>528.16099999999994</v>
          </cell>
          <cell r="CD63">
            <v>200</v>
          </cell>
          <cell r="CE63">
            <v>528.16099999999994</v>
          </cell>
        </row>
        <row r="64">
          <cell r="A64">
            <v>8400</v>
          </cell>
          <cell r="B64">
            <v>200</v>
          </cell>
          <cell r="C64">
            <v>528.17100000000005</v>
          </cell>
          <cell r="D64">
            <v>200</v>
          </cell>
          <cell r="E64">
            <v>528.17100000000005</v>
          </cell>
          <cell r="F64">
            <v>200</v>
          </cell>
          <cell r="G64">
            <v>528.17100000000005</v>
          </cell>
          <cell r="H64">
            <v>200</v>
          </cell>
          <cell r="I64">
            <v>528.17100000000005</v>
          </cell>
          <cell r="J64">
            <v>200</v>
          </cell>
          <cell r="K64">
            <v>528.17100000000005</v>
          </cell>
          <cell r="L64">
            <v>200</v>
          </cell>
          <cell r="M64">
            <v>528.17100000000005</v>
          </cell>
          <cell r="N64">
            <v>200</v>
          </cell>
          <cell r="O64">
            <v>528.17100000000005</v>
          </cell>
          <cell r="P64">
            <v>200</v>
          </cell>
          <cell r="Q64">
            <v>528.17100000000005</v>
          </cell>
          <cell r="R64">
            <v>200</v>
          </cell>
          <cell r="S64">
            <v>528.17100000000005</v>
          </cell>
          <cell r="T64">
            <v>200</v>
          </cell>
          <cell r="U64">
            <v>528.17100000000005</v>
          </cell>
          <cell r="V64">
            <v>200</v>
          </cell>
          <cell r="W64">
            <v>528.17100000000005</v>
          </cell>
          <cell r="X64">
            <v>200</v>
          </cell>
          <cell r="Y64">
            <v>528.17100000000005</v>
          </cell>
          <cell r="Z64">
            <v>175</v>
          </cell>
          <cell r="AA64">
            <v>528.221</v>
          </cell>
          <cell r="AB64">
            <v>150</v>
          </cell>
          <cell r="AC64">
            <v>528.33100000000002</v>
          </cell>
          <cell r="AD64">
            <v>125</v>
          </cell>
          <cell r="AE64">
            <v>528.44100000000003</v>
          </cell>
          <cell r="AF64">
            <v>100</v>
          </cell>
          <cell r="AG64">
            <v>528.49099999999999</v>
          </cell>
          <cell r="AH64">
            <v>80</v>
          </cell>
          <cell r="AI64">
            <v>528.54100000000005</v>
          </cell>
          <cell r="AJ64">
            <v>64</v>
          </cell>
          <cell r="AK64">
            <v>529.34100000000001</v>
          </cell>
          <cell r="AL64">
            <v>41</v>
          </cell>
          <cell r="AM64">
            <v>526.601</v>
          </cell>
          <cell r="AN64">
            <v>25</v>
          </cell>
          <cell r="AO64">
            <v>526.04100000000005</v>
          </cell>
          <cell r="AP64">
            <v>0</v>
          </cell>
          <cell r="AQ64">
            <v>526.29100000000005</v>
          </cell>
          <cell r="AR64">
            <v>25</v>
          </cell>
          <cell r="AS64">
            <v>526.99099999999999</v>
          </cell>
          <cell r="AT64">
            <v>50</v>
          </cell>
          <cell r="AU64">
            <v>527.71100000000001</v>
          </cell>
          <cell r="AV64">
            <v>75</v>
          </cell>
          <cell r="AW64">
            <v>528.24099999999999</v>
          </cell>
          <cell r="AX64">
            <v>100</v>
          </cell>
          <cell r="AY64">
            <v>529.601</v>
          </cell>
          <cell r="AZ64">
            <v>125</v>
          </cell>
          <cell r="BA64">
            <v>531.71100000000001</v>
          </cell>
          <cell r="BB64">
            <v>150</v>
          </cell>
          <cell r="BC64">
            <v>529.54100000000005</v>
          </cell>
          <cell r="BD64">
            <v>175</v>
          </cell>
          <cell r="BE64">
            <v>529.04100000000005</v>
          </cell>
          <cell r="BF64">
            <v>200</v>
          </cell>
          <cell r="BG64">
            <v>528.82100000000003</v>
          </cell>
          <cell r="BH64">
            <v>200</v>
          </cell>
          <cell r="BI64">
            <v>528.82100000000003</v>
          </cell>
          <cell r="BJ64">
            <v>200</v>
          </cell>
          <cell r="BK64">
            <v>528.82100000000003</v>
          </cell>
          <cell r="BL64">
            <v>200</v>
          </cell>
          <cell r="BM64">
            <v>528.82100000000003</v>
          </cell>
          <cell r="BN64">
            <v>200</v>
          </cell>
          <cell r="BO64">
            <v>528.82100000000003</v>
          </cell>
          <cell r="BP64">
            <v>200</v>
          </cell>
          <cell r="BQ64">
            <v>528.82100000000003</v>
          </cell>
          <cell r="BR64">
            <v>200</v>
          </cell>
          <cell r="BS64">
            <v>528.82100000000003</v>
          </cell>
          <cell r="BT64">
            <v>200</v>
          </cell>
          <cell r="BU64">
            <v>528.82100000000003</v>
          </cell>
          <cell r="BV64">
            <v>200</v>
          </cell>
          <cell r="BW64">
            <v>528.82100000000003</v>
          </cell>
          <cell r="BX64">
            <v>200</v>
          </cell>
          <cell r="BY64">
            <v>528.82100000000003</v>
          </cell>
          <cell r="BZ64">
            <v>200</v>
          </cell>
          <cell r="CA64">
            <v>528.82100000000003</v>
          </cell>
          <cell r="CB64">
            <v>200</v>
          </cell>
          <cell r="CC64">
            <v>528.82100000000003</v>
          </cell>
          <cell r="CD64">
            <v>200</v>
          </cell>
          <cell r="CE64">
            <v>528.82100000000003</v>
          </cell>
        </row>
        <row r="65">
          <cell r="A65">
            <v>8427</v>
          </cell>
          <cell r="B65">
            <v>200</v>
          </cell>
          <cell r="C65">
            <v>528.49099999999999</v>
          </cell>
          <cell r="D65">
            <v>200</v>
          </cell>
          <cell r="E65">
            <v>528.49099999999999</v>
          </cell>
          <cell r="F65">
            <v>200</v>
          </cell>
          <cell r="G65">
            <v>528.49099999999999</v>
          </cell>
          <cell r="H65">
            <v>200</v>
          </cell>
          <cell r="I65">
            <v>528.49099999999999</v>
          </cell>
          <cell r="J65">
            <v>200</v>
          </cell>
          <cell r="K65">
            <v>528.49099999999999</v>
          </cell>
          <cell r="L65">
            <v>200</v>
          </cell>
          <cell r="M65">
            <v>528.49099999999999</v>
          </cell>
          <cell r="N65">
            <v>200</v>
          </cell>
          <cell r="O65">
            <v>528.49099999999999</v>
          </cell>
          <cell r="P65">
            <v>200</v>
          </cell>
          <cell r="Q65">
            <v>528.49099999999999</v>
          </cell>
          <cell r="R65">
            <v>200</v>
          </cell>
          <cell r="S65">
            <v>528.49099999999999</v>
          </cell>
          <cell r="T65">
            <v>200</v>
          </cell>
          <cell r="U65">
            <v>528.49099999999999</v>
          </cell>
          <cell r="V65">
            <v>200</v>
          </cell>
          <cell r="W65">
            <v>528.49099999999999</v>
          </cell>
          <cell r="X65">
            <v>200</v>
          </cell>
          <cell r="Y65">
            <v>528.49099999999999</v>
          </cell>
          <cell r="Z65">
            <v>200</v>
          </cell>
          <cell r="AA65">
            <v>528.49099999999999</v>
          </cell>
          <cell r="AB65">
            <v>175</v>
          </cell>
          <cell r="AC65">
            <v>528.56100000000004</v>
          </cell>
          <cell r="AD65">
            <v>150</v>
          </cell>
          <cell r="AE65">
            <v>528.67100000000005</v>
          </cell>
          <cell r="AF65">
            <v>125</v>
          </cell>
          <cell r="AG65">
            <v>528.76099999999997</v>
          </cell>
          <cell r="AH65">
            <v>100</v>
          </cell>
          <cell r="AI65">
            <v>529.04100000000005</v>
          </cell>
          <cell r="AJ65">
            <v>75</v>
          </cell>
          <cell r="AK65">
            <v>528.601</v>
          </cell>
          <cell r="AL65">
            <v>50</v>
          </cell>
          <cell r="AM65">
            <v>528.34100000000001</v>
          </cell>
          <cell r="AN65">
            <v>25</v>
          </cell>
          <cell r="AO65">
            <v>526.29100000000005</v>
          </cell>
          <cell r="AP65">
            <v>0</v>
          </cell>
          <cell r="AQ65">
            <v>526.44100000000003</v>
          </cell>
          <cell r="AR65">
            <v>25</v>
          </cell>
          <cell r="AS65">
            <v>526.84100000000001</v>
          </cell>
          <cell r="AT65">
            <v>50</v>
          </cell>
          <cell r="AU65">
            <v>526.94100000000003</v>
          </cell>
          <cell r="AV65">
            <v>75</v>
          </cell>
          <cell r="AW65">
            <v>526.82100000000003</v>
          </cell>
          <cell r="AX65">
            <v>100</v>
          </cell>
          <cell r="AY65">
            <v>526.94100000000003</v>
          </cell>
          <cell r="AZ65">
            <v>125</v>
          </cell>
          <cell r="BA65">
            <v>528.76099999999997</v>
          </cell>
          <cell r="BB65">
            <v>150</v>
          </cell>
          <cell r="BC65">
            <v>527.66099999999994</v>
          </cell>
          <cell r="BD65">
            <v>175</v>
          </cell>
          <cell r="BE65">
            <v>527.84100000000001</v>
          </cell>
          <cell r="BF65">
            <v>200</v>
          </cell>
          <cell r="BG65">
            <v>527.92100000000005</v>
          </cell>
          <cell r="BH65">
            <v>200</v>
          </cell>
          <cell r="BI65">
            <v>527.92100000000005</v>
          </cell>
          <cell r="BJ65">
            <v>200</v>
          </cell>
          <cell r="BK65">
            <v>527.92100000000005</v>
          </cell>
          <cell r="BL65">
            <v>200</v>
          </cell>
          <cell r="BM65">
            <v>527.92100000000005</v>
          </cell>
          <cell r="BN65">
            <v>200</v>
          </cell>
          <cell r="BO65">
            <v>527.92100000000005</v>
          </cell>
          <cell r="BP65">
            <v>200</v>
          </cell>
          <cell r="BQ65">
            <v>527.92100000000005</v>
          </cell>
          <cell r="BR65">
            <v>200</v>
          </cell>
          <cell r="BS65">
            <v>527.92100000000005</v>
          </cell>
          <cell r="BT65">
            <v>200</v>
          </cell>
          <cell r="BU65">
            <v>527.92100000000005</v>
          </cell>
          <cell r="BV65">
            <v>200</v>
          </cell>
          <cell r="BW65">
            <v>527.92100000000005</v>
          </cell>
          <cell r="BX65">
            <v>200</v>
          </cell>
          <cell r="BY65">
            <v>527.92100000000005</v>
          </cell>
          <cell r="BZ65">
            <v>200</v>
          </cell>
          <cell r="CA65">
            <v>527.92100000000005</v>
          </cell>
          <cell r="CB65">
            <v>200</v>
          </cell>
          <cell r="CC65">
            <v>527.92100000000005</v>
          </cell>
          <cell r="CD65">
            <v>200</v>
          </cell>
          <cell r="CE65">
            <v>527.92100000000005</v>
          </cell>
        </row>
        <row r="66">
          <cell r="A66">
            <v>8443</v>
          </cell>
          <cell r="B66">
            <v>200</v>
          </cell>
          <cell r="C66">
            <v>528.37099999999998</v>
          </cell>
          <cell r="D66">
            <v>200</v>
          </cell>
          <cell r="E66">
            <v>528.37099999999998</v>
          </cell>
          <cell r="F66">
            <v>200</v>
          </cell>
          <cell r="G66">
            <v>528.37099999999998</v>
          </cell>
          <cell r="H66">
            <v>200</v>
          </cell>
          <cell r="I66">
            <v>528.37099999999998</v>
          </cell>
          <cell r="J66">
            <v>200</v>
          </cell>
          <cell r="K66">
            <v>528.37099999999998</v>
          </cell>
          <cell r="L66">
            <v>200</v>
          </cell>
          <cell r="M66">
            <v>528.37099999999998</v>
          </cell>
          <cell r="N66">
            <v>200</v>
          </cell>
          <cell r="O66">
            <v>528.37099999999998</v>
          </cell>
          <cell r="P66">
            <v>200</v>
          </cell>
          <cell r="Q66">
            <v>528.37099999999998</v>
          </cell>
          <cell r="R66">
            <v>200</v>
          </cell>
          <cell r="S66">
            <v>528.37099999999998</v>
          </cell>
          <cell r="T66">
            <v>200</v>
          </cell>
          <cell r="U66">
            <v>528.37099999999998</v>
          </cell>
          <cell r="V66">
            <v>200</v>
          </cell>
          <cell r="W66">
            <v>528.37099999999998</v>
          </cell>
          <cell r="X66">
            <v>200</v>
          </cell>
          <cell r="Y66">
            <v>528.37099999999998</v>
          </cell>
          <cell r="Z66">
            <v>200</v>
          </cell>
          <cell r="AA66">
            <v>528.37099999999998</v>
          </cell>
          <cell r="AB66">
            <v>200</v>
          </cell>
          <cell r="AC66">
            <v>528.37099999999998</v>
          </cell>
          <cell r="AD66">
            <v>175</v>
          </cell>
          <cell r="AE66">
            <v>528.49099999999999</v>
          </cell>
          <cell r="AF66">
            <v>150</v>
          </cell>
          <cell r="AG66">
            <v>528.601</v>
          </cell>
          <cell r="AH66">
            <v>125</v>
          </cell>
          <cell r="AI66">
            <v>528.76099999999997</v>
          </cell>
          <cell r="AJ66">
            <v>75</v>
          </cell>
          <cell r="AK66">
            <v>530.28099999999995</v>
          </cell>
          <cell r="AL66">
            <v>50</v>
          </cell>
          <cell r="AM66">
            <v>530.66099999999994</v>
          </cell>
          <cell r="AN66">
            <v>25</v>
          </cell>
          <cell r="AO66">
            <v>531.17100000000005</v>
          </cell>
          <cell r="AP66">
            <v>0</v>
          </cell>
          <cell r="AQ66">
            <v>531.24099999999999</v>
          </cell>
          <cell r="AR66">
            <v>25</v>
          </cell>
          <cell r="AS66">
            <v>529.86099999999999</v>
          </cell>
          <cell r="AT66">
            <v>50</v>
          </cell>
          <cell r="AU66">
            <v>530.94100000000003</v>
          </cell>
          <cell r="AV66">
            <v>75</v>
          </cell>
          <cell r="AW66">
            <v>530.64099999999996</v>
          </cell>
          <cell r="AX66">
            <v>100</v>
          </cell>
          <cell r="AY66">
            <v>531.04499999999996</v>
          </cell>
          <cell r="AZ66">
            <v>125</v>
          </cell>
          <cell r="BA66">
            <v>531.14200000000005</v>
          </cell>
          <cell r="BB66">
            <v>150</v>
          </cell>
          <cell r="BC66">
            <v>531.27099999999996</v>
          </cell>
          <cell r="BD66">
            <v>175</v>
          </cell>
          <cell r="BE66">
            <v>530.82100000000003</v>
          </cell>
          <cell r="BF66">
            <v>200</v>
          </cell>
          <cell r="BG66">
            <v>530.66099999999994</v>
          </cell>
          <cell r="BH66">
            <v>200</v>
          </cell>
          <cell r="BI66">
            <v>530.66099999999994</v>
          </cell>
          <cell r="BJ66">
            <v>200</v>
          </cell>
          <cell r="BK66">
            <v>530.66099999999994</v>
          </cell>
          <cell r="BL66">
            <v>200</v>
          </cell>
          <cell r="BM66">
            <v>530.66099999999994</v>
          </cell>
          <cell r="BN66">
            <v>200</v>
          </cell>
          <cell r="BO66">
            <v>530.66099999999994</v>
          </cell>
          <cell r="BP66">
            <v>200</v>
          </cell>
          <cell r="BQ66">
            <v>530.66099999999994</v>
          </cell>
          <cell r="BR66">
            <v>200</v>
          </cell>
          <cell r="BS66">
            <v>530.66099999999994</v>
          </cell>
          <cell r="BT66">
            <v>200</v>
          </cell>
          <cell r="BU66">
            <v>530.66099999999994</v>
          </cell>
          <cell r="BV66">
            <v>200</v>
          </cell>
          <cell r="BW66">
            <v>530.66099999999994</v>
          </cell>
          <cell r="BX66">
            <v>200</v>
          </cell>
          <cell r="BY66">
            <v>530.66099999999994</v>
          </cell>
          <cell r="BZ66">
            <v>200</v>
          </cell>
          <cell r="CA66">
            <v>530.66099999999994</v>
          </cell>
          <cell r="CB66">
            <v>200</v>
          </cell>
          <cell r="CC66">
            <v>530.66099999999994</v>
          </cell>
          <cell r="CD66">
            <v>200</v>
          </cell>
          <cell r="CE66">
            <v>530.66099999999994</v>
          </cell>
        </row>
        <row r="67">
          <cell r="A67">
            <v>8457</v>
          </cell>
          <cell r="B67">
            <v>200</v>
          </cell>
          <cell r="C67">
            <v>528.27099999999996</v>
          </cell>
          <cell r="D67">
            <v>200</v>
          </cell>
          <cell r="E67">
            <v>528.27099999999996</v>
          </cell>
          <cell r="F67">
            <v>200</v>
          </cell>
          <cell r="G67">
            <v>528.27099999999996</v>
          </cell>
          <cell r="H67">
            <v>200</v>
          </cell>
          <cell r="I67">
            <v>528.27099999999996</v>
          </cell>
          <cell r="J67">
            <v>200</v>
          </cell>
          <cell r="K67">
            <v>528.27099999999996</v>
          </cell>
          <cell r="L67">
            <v>200</v>
          </cell>
          <cell r="M67">
            <v>528.27099999999996</v>
          </cell>
          <cell r="N67">
            <v>200</v>
          </cell>
          <cell r="O67">
            <v>528.27099999999996</v>
          </cell>
          <cell r="P67">
            <v>200</v>
          </cell>
          <cell r="Q67">
            <v>528.27099999999996</v>
          </cell>
          <cell r="R67">
            <v>200</v>
          </cell>
          <cell r="S67">
            <v>528.27099999999996</v>
          </cell>
          <cell r="T67">
            <v>200</v>
          </cell>
          <cell r="U67">
            <v>528.27099999999996</v>
          </cell>
          <cell r="V67">
            <v>200</v>
          </cell>
          <cell r="W67">
            <v>528.27099999999996</v>
          </cell>
          <cell r="X67">
            <v>200</v>
          </cell>
          <cell r="Y67">
            <v>528.27099999999996</v>
          </cell>
          <cell r="Z67">
            <v>200</v>
          </cell>
          <cell r="AA67">
            <v>528.27099999999996</v>
          </cell>
          <cell r="AB67">
            <v>175</v>
          </cell>
          <cell r="AC67">
            <v>528.34100000000001</v>
          </cell>
          <cell r="AD67">
            <v>150</v>
          </cell>
          <cell r="AE67">
            <v>528.42100000000005</v>
          </cell>
          <cell r="AF67">
            <v>125</v>
          </cell>
          <cell r="AG67">
            <v>528.54100000000005</v>
          </cell>
          <cell r="AH67">
            <v>100</v>
          </cell>
          <cell r="AI67">
            <v>528.69100000000003</v>
          </cell>
          <cell r="AJ67">
            <v>75</v>
          </cell>
          <cell r="AK67">
            <v>528.04100000000005</v>
          </cell>
          <cell r="AL67">
            <v>50</v>
          </cell>
          <cell r="AM67">
            <v>526.44100000000003</v>
          </cell>
          <cell r="AN67">
            <v>25</v>
          </cell>
          <cell r="AO67">
            <v>526.601</v>
          </cell>
          <cell r="AP67">
            <v>0</v>
          </cell>
          <cell r="AQ67">
            <v>526.89099999999996</v>
          </cell>
          <cell r="AR67">
            <v>25</v>
          </cell>
          <cell r="AS67">
            <v>526.92100000000005</v>
          </cell>
          <cell r="AT67">
            <v>50</v>
          </cell>
          <cell r="AU67">
            <v>526.86099999999999</v>
          </cell>
          <cell r="AV67">
            <v>75</v>
          </cell>
          <cell r="AW67">
            <v>527.24099999999999</v>
          </cell>
          <cell r="AX67">
            <v>100</v>
          </cell>
          <cell r="AY67">
            <v>527.16099999999994</v>
          </cell>
          <cell r="AZ67">
            <v>125</v>
          </cell>
          <cell r="BA67">
            <v>527.44100000000003</v>
          </cell>
          <cell r="BB67">
            <v>150</v>
          </cell>
          <cell r="BC67">
            <v>527.54100000000005</v>
          </cell>
          <cell r="BD67">
            <v>175</v>
          </cell>
          <cell r="BE67">
            <v>528.14099999999996</v>
          </cell>
          <cell r="BF67">
            <v>200</v>
          </cell>
          <cell r="BG67">
            <v>528.86099999999999</v>
          </cell>
          <cell r="BH67">
            <v>200</v>
          </cell>
          <cell r="BI67">
            <v>528.86099999999999</v>
          </cell>
          <cell r="BJ67">
            <v>200</v>
          </cell>
          <cell r="BK67">
            <v>528.86099999999999</v>
          </cell>
          <cell r="BL67">
            <v>200</v>
          </cell>
          <cell r="BM67">
            <v>528.86099999999999</v>
          </cell>
          <cell r="BN67">
            <v>200</v>
          </cell>
          <cell r="BO67">
            <v>528.86099999999999</v>
          </cell>
          <cell r="BP67">
            <v>200</v>
          </cell>
          <cell r="BQ67">
            <v>528.86099999999999</v>
          </cell>
          <cell r="BR67">
            <v>200</v>
          </cell>
          <cell r="BS67">
            <v>528.86099999999999</v>
          </cell>
          <cell r="BT67">
            <v>200</v>
          </cell>
          <cell r="BU67">
            <v>528.86099999999999</v>
          </cell>
          <cell r="BV67">
            <v>200</v>
          </cell>
          <cell r="BW67">
            <v>528.86099999999999</v>
          </cell>
          <cell r="BX67">
            <v>200</v>
          </cell>
          <cell r="BY67">
            <v>528.86099999999999</v>
          </cell>
          <cell r="BZ67">
            <v>200</v>
          </cell>
          <cell r="CA67">
            <v>528.86099999999999</v>
          </cell>
          <cell r="CB67">
            <v>200</v>
          </cell>
          <cell r="CC67">
            <v>528.86099999999999</v>
          </cell>
          <cell r="CD67">
            <v>200</v>
          </cell>
          <cell r="CE67">
            <v>528.86099999999999</v>
          </cell>
        </row>
        <row r="68">
          <cell r="A68">
            <v>8600</v>
          </cell>
          <cell r="B68">
            <v>200</v>
          </cell>
          <cell r="C68">
            <v>527.92100000000005</v>
          </cell>
          <cell r="D68">
            <v>200</v>
          </cell>
          <cell r="E68">
            <v>527.92100000000005</v>
          </cell>
          <cell r="F68">
            <v>200</v>
          </cell>
          <cell r="G68">
            <v>527.92100000000005</v>
          </cell>
          <cell r="H68">
            <v>200</v>
          </cell>
          <cell r="I68">
            <v>527.92100000000005</v>
          </cell>
          <cell r="J68">
            <v>200</v>
          </cell>
          <cell r="K68">
            <v>527.92100000000005</v>
          </cell>
          <cell r="L68">
            <v>200</v>
          </cell>
          <cell r="M68">
            <v>527.92100000000005</v>
          </cell>
          <cell r="N68">
            <v>200</v>
          </cell>
          <cell r="O68">
            <v>527.92100000000005</v>
          </cell>
          <cell r="P68">
            <v>200</v>
          </cell>
          <cell r="Q68">
            <v>527.92100000000005</v>
          </cell>
          <cell r="R68">
            <v>200</v>
          </cell>
          <cell r="S68">
            <v>527.92100000000005</v>
          </cell>
          <cell r="T68">
            <v>200</v>
          </cell>
          <cell r="U68">
            <v>527.92100000000005</v>
          </cell>
          <cell r="V68">
            <v>200</v>
          </cell>
          <cell r="W68">
            <v>527.92100000000005</v>
          </cell>
          <cell r="X68">
            <v>200</v>
          </cell>
          <cell r="Y68">
            <v>527.92100000000005</v>
          </cell>
          <cell r="Z68">
            <v>200</v>
          </cell>
          <cell r="AA68">
            <v>527.92100000000005</v>
          </cell>
          <cell r="AB68">
            <v>175</v>
          </cell>
          <cell r="AC68">
            <v>528.04100000000005</v>
          </cell>
          <cell r="AD68">
            <v>150</v>
          </cell>
          <cell r="AE68">
            <v>528.11099999999999</v>
          </cell>
          <cell r="AF68">
            <v>125</v>
          </cell>
          <cell r="AG68">
            <v>528.24099999999999</v>
          </cell>
          <cell r="AH68">
            <v>100</v>
          </cell>
          <cell r="AI68">
            <v>528.27099999999996</v>
          </cell>
          <cell r="AJ68">
            <v>75</v>
          </cell>
          <cell r="AK68">
            <v>528.82100000000003</v>
          </cell>
          <cell r="AL68">
            <v>50</v>
          </cell>
          <cell r="AM68">
            <v>528.14099999999996</v>
          </cell>
          <cell r="AN68">
            <v>25</v>
          </cell>
          <cell r="AO68">
            <v>527.38099999999997</v>
          </cell>
          <cell r="AP68">
            <v>0</v>
          </cell>
          <cell r="AQ68">
            <v>527.24099999999999</v>
          </cell>
          <cell r="AR68">
            <v>25</v>
          </cell>
          <cell r="AS68">
            <v>527.63099999999997</v>
          </cell>
          <cell r="AT68">
            <v>50</v>
          </cell>
          <cell r="AU68">
            <v>527.601</v>
          </cell>
          <cell r="AV68">
            <v>75</v>
          </cell>
          <cell r="AW68">
            <v>527.44100000000003</v>
          </cell>
          <cell r="AX68">
            <v>100</v>
          </cell>
          <cell r="AY68">
            <v>527.14099999999996</v>
          </cell>
          <cell r="AZ68">
            <v>125</v>
          </cell>
          <cell r="BA68">
            <v>526.71100000000001</v>
          </cell>
          <cell r="BB68">
            <v>150</v>
          </cell>
          <cell r="BC68">
            <v>526.89099999999996</v>
          </cell>
          <cell r="BD68">
            <v>175</v>
          </cell>
          <cell r="BE68">
            <v>526.94500000000005</v>
          </cell>
          <cell r="BF68">
            <v>200</v>
          </cell>
          <cell r="BG68">
            <v>527.14099999999996</v>
          </cell>
          <cell r="BH68">
            <v>200</v>
          </cell>
          <cell r="BI68">
            <v>527.14099999999996</v>
          </cell>
          <cell r="BJ68">
            <v>200</v>
          </cell>
          <cell r="BK68">
            <v>527.14099999999996</v>
          </cell>
          <cell r="BL68">
            <v>200</v>
          </cell>
          <cell r="BM68">
            <v>527.14099999999996</v>
          </cell>
          <cell r="BN68">
            <v>200</v>
          </cell>
          <cell r="BO68">
            <v>527.14099999999996</v>
          </cell>
          <cell r="BP68">
            <v>200</v>
          </cell>
          <cell r="BQ68">
            <v>527.14099999999996</v>
          </cell>
          <cell r="BR68">
            <v>200</v>
          </cell>
          <cell r="BS68">
            <v>527.14099999999996</v>
          </cell>
          <cell r="BT68">
            <v>200</v>
          </cell>
          <cell r="BU68">
            <v>527.14099999999996</v>
          </cell>
          <cell r="BV68">
            <v>200</v>
          </cell>
          <cell r="BW68">
            <v>527.14099999999996</v>
          </cell>
          <cell r="BX68">
            <v>200</v>
          </cell>
          <cell r="BY68">
            <v>527.14099999999996</v>
          </cell>
          <cell r="BZ68">
            <v>200</v>
          </cell>
          <cell r="CA68">
            <v>527.14099999999996</v>
          </cell>
          <cell r="CB68">
            <v>200</v>
          </cell>
          <cell r="CC68">
            <v>527.14099999999996</v>
          </cell>
          <cell r="CD68">
            <v>200</v>
          </cell>
          <cell r="CE68">
            <v>527.14099999999996</v>
          </cell>
        </row>
        <row r="69">
          <cell r="A69">
            <v>8800</v>
          </cell>
          <cell r="B69">
            <v>200</v>
          </cell>
          <cell r="C69">
            <v>527.04600000000005</v>
          </cell>
          <cell r="D69">
            <v>200</v>
          </cell>
          <cell r="E69">
            <v>527.04600000000005</v>
          </cell>
          <cell r="F69">
            <v>200</v>
          </cell>
          <cell r="G69">
            <v>527.04600000000005</v>
          </cell>
          <cell r="H69">
            <v>200</v>
          </cell>
          <cell r="I69">
            <v>527.04600000000005</v>
          </cell>
          <cell r="J69">
            <v>200</v>
          </cell>
          <cell r="K69">
            <v>527.04600000000005</v>
          </cell>
          <cell r="L69">
            <v>200</v>
          </cell>
          <cell r="M69">
            <v>527.04600000000005</v>
          </cell>
          <cell r="N69">
            <v>200</v>
          </cell>
          <cell r="O69">
            <v>527.04600000000005</v>
          </cell>
          <cell r="P69">
            <v>200</v>
          </cell>
          <cell r="Q69">
            <v>527.04600000000005</v>
          </cell>
          <cell r="R69">
            <v>200</v>
          </cell>
          <cell r="S69">
            <v>527.04600000000005</v>
          </cell>
          <cell r="T69">
            <v>200</v>
          </cell>
          <cell r="U69">
            <v>527.04600000000005</v>
          </cell>
          <cell r="V69">
            <v>200</v>
          </cell>
          <cell r="W69">
            <v>527.04600000000005</v>
          </cell>
          <cell r="X69">
            <v>200</v>
          </cell>
          <cell r="Y69">
            <v>527.04600000000005</v>
          </cell>
          <cell r="Z69">
            <v>200</v>
          </cell>
          <cell r="AA69">
            <v>527.04600000000005</v>
          </cell>
          <cell r="AB69">
            <v>175</v>
          </cell>
          <cell r="AC69">
            <v>526.94600000000003</v>
          </cell>
          <cell r="AD69">
            <v>150</v>
          </cell>
          <cell r="AE69">
            <v>527.03599999999994</v>
          </cell>
          <cell r="AF69">
            <v>125</v>
          </cell>
          <cell r="AG69">
            <v>527.36599999999999</v>
          </cell>
          <cell r="AH69">
            <v>100</v>
          </cell>
          <cell r="AI69">
            <v>526.36599999999999</v>
          </cell>
          <cell r="AJ69">
            <v>75</v>
          </cell>
          <cell r="AK69">
            <v>527.66600000000005</v>
          </cell>
          <cell r="AL69">
            <v>50</v>
          </cell>
          <cell r="AM69">
            <v>526.26599999999996</v>
          </cell>
          <cell r="AN69">
            <v>25</v>
          </cell>
          <cell r="AO69">
            <v>526.96600000000001</v>
          </cell>
          <cell r="AP69">
            <v>0</v>
          </cell>
          <cell r="AQ69">
            <v>528.66600000000005</v>
          </cell>
          <cell r="AR69">
            <v>25</v>
          </cell>
          <cell r="AS69">
            <v>527.86599999999999</v>
          </cell>
          <cell r="AT69">
            <v>50</v>
          </cell>
          <cell r="AU69">
            <v>527.36599999999999</v>
          </cell>
          <cell r="AV69">
            <v>75</v>
          </cell>
          <cell r="AW69">
            <v>527.31600000000003</v>
          </cell>
          <cell r="AX69">
            <v>100</v>
          </cell>
          <cell r="AY69">
            <v>0</v>
          </cell>
          <cell r="AZ69">
            <v>86</v>
          </cell>
          <cell r="BA69">
            <v>528.76599999999996</v>
          </cell>
          <cell r="BB69">
            <v>96</v>
          </cell>
          <cell r="BC69">
            <v>526.76599999999996</v>
          </cell>
          <cell r="BD69">
            <v>100</v>
          </cell>
          <cell r="BE69">
            <v>526.596</v>
          </cell>
          <cell r="BF69">
            <v>125</v>
          </cell>
          <cell r="BG69">
            <v>526.56600000000003</v>
          </cell>
          <cell r="BH69">
            <v>150</v>
          </cell>
          <cell r="BI69">
            <v>526.86599999999999</v>
          </cell>
          <cell r="BJ69">
            <v>175</v>
          </cell>
          <cell r="BK69">
            <v>526.68600000000004</v>
          </cell>
          <cell r="BL69">
            <v>200</v>
          </cell>
          <cell r="BM69">
            <v>526.64599999999996</v>
          </cell>
          <cell r="BN69">
            <v>200</v>
          </cell>
          <cell r="BO69">
            <v>526.64599999999996</v>
          </cell>
          <cell r="BP69">
            <v>200</v>
          </cell>
          <cell r="BQ69">
            <v>526.64599999999996</v>
          </cell>
          <cell r="BR69">
            <v>200</v>
          </cell>
          <cell r="BS69">
            <v>526.64599999999996</v>
          </cell>
          <cell r="BT69">
            <v>200</v>
          </cell>
          <cell r="BU69">
            <v>526.64599999999996</v>
          </cell>
          <cell r="BV69">
            <v>200</v>
          </cell>
          <cell r="BW69">
            <v>526.64599999999996</v>
          </cell>
          <cell r="BX69">
            <v>200</v>
          </cell>
          <cell r="BY69">
            <v>526.64599999999996</v>
          </cell>
          <cell r="BZ69">
            <v>200</v>
          </cell>
          <cell r="CA69">
            <v>526.64599999999996</v>
          </cell>
          <cell r="CB69">
            <v>200</v>
          </cell>
          <cell r="CC69">
            <v>526.64599999999996</v>
          </cell>
          <cell r="CD69">
            <v>200</v>
          </cell>
          <cell r="CE69">
            <v>526.64599999999996</v>
          </cell>
        </row>
        <row r="70">
          <cell r="A70">
            <v>9000</v>
          </cell>
          <cell r="B70">
            <v>200</v>
          </cell>
          <cell r="C70">
            <v>535.98599999999999</v>
          </cell>
          <cell r="D70">
            <v>200</v>
          </cell>
          <cell r="E70">
            <v>535.98599999999999</v>
          </cell>
          <cell r="F70">
            <v>200</v>
          </cell>
          <cell r="G70">
            <v>535.98599999999999</v>
          </cell>
          <cell r="H70">
            <v>200</v>
          </cell>
          <cell r="I70">
            <v>535.98599999999999</v>
          </cell>
          <cell r="J70">
            <v>200</v>
          </cell>
          <cell r="K70">
            <v>535.98599999999999</v>
          </cell>
          <cell r="L70">
            <v>200</v>
          </cell>
          <cell r="M70">
            <v>535.98599999999999</v>
          </cell>
          <cell r="N70">
            <v>200</v>
          </cell>
          <cell r="O70">
            <v>535.98599999999999</v>
          </cell>
          <cell r="P70">
            <v>200</v>
          </cell>
          <cell r="Q70">
            <v>535.98599999999999</v>
          </cell>
          <cell r="R70">
            <v>200</v>
          </cell>
          <cell r="S70">
            <v>535.98599999999999</v>
          </cell>
          <cell r="T70">
            <v>200</v>
          </cell>
          <cell r="U70">
            <v>535.98599999999999</v>
          </cell>
          <cell r="V70">
            <v>200</v>
          </cell>
          <cell r="W70">
            <v>535.98599999999999</v>
          </cell>
          <cell r="X70">
            <v>200</v>
          </cell>
          <cell r="Y70">
            <v>535.98599999999999</v>
          </cell>
          <cell r="Z70">
            <v>200</v>
          </cell>
          <cell r="AA70">
            <v>535.98599999999999</v>
          </cell>
          <cell r="AB70">
            <v>175</v>
          </cell>
          <cell r="AC70">
            <v>526.03599999999994</v>
          </cell>
          <cell r="AD70">
            <v>150</v>
          </cell>
          <cell r="AE70">
            <v>526.14599999999996</v>
          </cell>
          <cell r="AF70">
            <v>125</v>
          </cell>
          <cell r="AG70">
            <v>526.16600000000005</v>
          </cell>
          <cell r="AH70">
            <v>100</v>
          </cell>
          <cell r="AI70">
            <v>525.36599999999999</v>
          </cell>
          <cell r="AJ70">
            <v>75</v>
          </cell>
          <cell r="AK70">
            <v>525.26599999999996</v>
          </cell>
          <cell r="AL70">
            <v>50</v>
          </cell>
          <cell r="AM70">
            <v>525.66600000000005</v>
          </cell>
          <cell r="AN70">
            <v>25</v>
          </cell>
          <cell r="AO70">
            <v>526.61599999999999</v>
          </cell>
          <cell r="AP70">
            <v>0</v>
          </cell>
          <cell r="AQ70">
            <v>526.36599999999999</v>
          </cell>
          <cell r="AR70">
            <v>25</v>
          </cell>
          <cell r="AS70">
            <v>526.96600000000001</v>
          </cell>
          <cell r="AT70">
            <v>50</v>
          </cell>
          <cell r="AU70">
            <v>526.56600000000003</v>
          </cell>
          <cell r="AV70">
            <v>75</v>
          </cell>
          <cell r="AW70">
            <v>526.36599999999999</v>
          </cell>
          <cell r="AX70">
            <v>100</v>
          </cell>
          <cell r="AY70">
            <v>526.66600000000005</v>
          </cell>
          <cell r="AZ70">
            <v>125</v>
          </cell>
          <cell r="BA70">
            <v>526.49599999999998</v>
          </cell>
          <cell r="BB70">
            <v>150</v>
          </cell>
          <cell r="BC70">
            <v>526.24599999999998</v>
          </cell>
          <cell r="BD70">
            <v>175</v>
          </cell>
          <cell r="BE70">
            <v>526.46600000000001</v>
          </cell>
          <cell r="BF70">
            <v>200</v>
          </cell>
          <cell r="BG70">
            <v>526.26599999999996</v>
          </cell>
          <cell r="BH70">
            <v>200</v>
          </cell>
          <cell r="BI70">
            <v>526.26599999999996</v>
          </cell>
          <cell r="BJ70">
            <v>200</v>
          </cell>
          <cell r="BK70">
            <v>526.26599999999996</v>
          </cell>
          <cell r="BL70">
            <v>200</v>
          </cell>
          <cell r="BM70">
            <v>526.26599999999996</v>
          </cell>
          <cell r="BN70">
            <v>200</v>
          </cell>
          <cell r="BO70">
            <v>526.26599999999996</v>
          </cell>
          <cell r="BP70">
            <v>200</v>
          </cell>
          <cell r="BQ70">
            <v>526.26599999999996</v>
          </cell>
          <cell r="BR70">
            <v>200</v>
          </cell>
          <cell r="BS70">
            <v>526.26599999999996</v>
          </cell>
          <cell r="BT70">
            <v>200</v>
          </cell>
          <cell r="BU70">
            <v>526.26599999999996</v>
          </cell>
          <cell r="BV70">
            <v>200</v>
          </cell>
          <cell r="BW70">
            <v>526.26599999999996</v>
          </cell>
          <cell r="BX70">
            <v>200</v>
          </cell>
          <cell r="BY70">
            <v>526.26599999999996</v>
          </cell>
          <cell r="BZ70">
            <v>200</v>
          </cell>
          <cell r="CA70">
            <v>526.26599999999996</v>
          </cell>
          <cell r="CB70">
            <v>200</v>
          </cell>
          <cell r="CC70">
            <v>526.26599999999996</v>
          </cell>
          <cell r="CD70">
            <v>200</v>
          </cell>
          <cell r="CE70">
            <v>526.26599999999996</v>
          </cell>
        </row>
        <row r="71">
          <cell r="A71">
            <v>9200</v>
          </cell>
          <cell r="B71">
            <v>200</v>
          </cell>
          <cell r="C71">
            <v>524.43600000000004</v>
          </cell>
          <cell r="D71">
            <v>200</v>
          </cell>
          <cell r="E71">
            <v>524.43600000000004</v>
          </cell>
          <cell r="F71">
            <v>200</v>
          </cell>
          <cell r="G71">
            <v>524.43600000000004</v>
          </cell>
          <cell r="H71">
            <v>200</v>
          </cell>
          <cell r="I71">
            <v>524.43600000000004</v>
          </cell>
          <cell r="J71">
            <v>200</v>
          </cell>
          <cell r="K71">
            <v>524.43600000000004</v>
          </cell>
          <cell r="L71">
            <v>200</v>
          </cell>
          <cell r="M71">
            <v>524.43600000000004</v>
          </cell>
          <cell r="N71">
            <v>200</v>
          </cell>
          <cell r="O71">
            <v>524.43600000000004</v>
          </cell>
          <cell r="P71">
            <v>200</v>
          </cell>
          <cell r="Q71">
            <v>524.43600000000004</v>
          </cell>
          <cell r="R71">
            <v>200</v>
          </cell>
          <cell r="S71">
            <v>524.43600000000004</v>
          </cell>
          <cell r="T71">
            <v>200</v>
          </cell>
          <cell r="U71">
            <v>524.43600000000004</v>
          </cell>
          <cell r="V71">
            <v>200</v>
          </cell>
          <cell r="W71">
            <v>524.43600000000004</v>
          </cell>
          <cell r="X71">
            <v>200</v>
          </cell>
          <cell r="Y71">
            <v>524.43600000000004</v>
          </cell>
          <cell r="Z71">
            <v>200</v>
          </cell>
          <cell r="AA71">
            <v>524.43600000000004</v>
          </cell>
          <cell r="AB71">
            <v>175</v>
          </cell>
          <cell r="AC71">
            <v>524.64599999999996</v>
          </cell>
          <cell r="AD71">
            <v>150</v>
          </cell>
          <cell r="AE71">
            <v>524.56600000000003</v>
          </cell>
          <cell r="AF71">
            <v>125</v>
          </cell>
          <cell r="AG71">
            <v>524.86599999999999</v>
          </cell>
          <cell r="AH71">
            <v>100</v>
          </cell>
          <cell r="AI71">
            <v>525.06600000000003</v>
          </cell>
          <cell r="AJ71">
            <v>75</v>
          </cell>
          <cell r="AK71">
            <v>524.66600000000005</v>
          </cell>
          <cell r="AL71">
            <v>50</v>
          </cell>
          <cell r="AM71">
            <v>524.46600000000001</v>
          </cell>
          <cell r="AN71">
            <v>25</v>
          </cell>
          <cell r="AO71">
            <v>524.76599999999996</v>
          </cell>
          <cell r="AP71">
            <v>0</v>
          </cell>
          <cell r="AQ71">
            <v>525.46600000000001</v>
          </cell>
          <cell r="AR71">
            <v>25</v>
          </cell>
          <cell r="AS71">
            <v>525.46600000000001</v>
          </cell>
          <cell r="AT71">
            <v>50</v>
          </cell>
          <cell r="AU71">
            <v>525.55600000000004</v>
          </cell>
          <cell r="AV71">
            <v>75</v>
          </cell>
          <cell r="AW71">
            <v>525.36599999999999</v>
          </cell>
          <cell r="AX71">
            <v>100</v>
          </cell>
          <cell r="AY71">
            <v>525.14599999999996</v>
          </cell>
          <cell r="AZ71">
            <v>125</v>
          </cell>
          <cell r="BA71">
            <v>524.43600000000004</v>
          </cell>
          <cell r="BB71">
            <v>150</v>
          </cell>
          <cell r="BC71">
            <v>524.96600000000001</v>
          </cell>
          <cell r="BD71">
            <v>175</v>
          </cell>
          <cell r="BE71">
            <v>524.98599999999999</v>
          </cell>
          <cell r="BF71">
            <v>200</v>
          </cell>
          <cell r="BG71">
            <v>525.36599999999999</v>
          </cell>
          <cell r="BH71">
            <v>200</v>
          </cell>
          <cell r="BI71">
            <v>525.36599999999999</v>
          </cell>
          <cell r="BJ71">
            <v>200</v>
          </cell>
          <cell r="BK71">
            <v>525.36599999999999</v>
          </cell>
          <cell r="BL71">
            <v>200</v>
          </cell>
          <cell r="BM71">
            <v>525.36599999999999</v>
          </cell>
          <cell r="BN71">
            <v>200</v>
          </cell>
          <cell r="BO71">
            <v>525.36599999999999</v>
          </cell>
          <cell r="BP71">
            <v>200</v>
          </cell>
          <cell r="BQ71">
            <v>525.36599999999999</v>
          </cell>
          <cell r="BR71">
            <v>200</v>
          </cell>
          <cell r="BS71">
            <v>525.36599999999999</v>
          </cell>
          <cell r="BT71">
            <v>200</v>
          </cell>
          <cell r="BU71">
            <v>525.36599999999999</v>
          </cell>
          <cell r="BV71">
            <v>200</v>
          </cell>
          <cell r="BW71">
            <v>525.36599999999999</v>
          </cell>
          <cell r="BX71">
            <v>200</v>
          </cell>
          <cell r="BY71">
            <v>525.36599999999999</v>
          </cell>
          <cell r="BZ71">
            <v>200</v>
          </cell>
          <cell r="CA71">
            <v>525.36599999999999</v>
          </cell>
          <cell r="CB71">
            <v>200</v>
          </cell>
          <cell r="CC71">
            <v>525.36599999999999</v>
          </cell>
          <cell r="CD71">
            <v>200</v>
          </cell>
          <cell r="CE71">
            <v>525.36599999999999</v>
          </cell>
        </row>
        <row r="72">
          <cell r="A72">
            <v>9400</v>
          </cell>
          <cell r="B72">
            <v>200</v>
          </cell>
          <cell r="C72">
            <v>524.46600000000001</v>
          </cell>
          <cell r="D72">
            <v>200</v>
          </cell>
          <cell r="E72">
            <v>524.46600000000001</v>
          </cell>
          <cell r="F72">
            <v>200</v>
          </cell>
          <cell r="G72">
            <v>524.46600000000001</v>
          </cell>
          <cell r="H72">
            <v>200</v>
          </cell>
          <cell r="I72">
            <v>524.46600000000001</v>
          </cell>
          <cell r="J72">
            <v>200</v>
          </cell>
          <cell r="K72">
            <v>524.46600000000001</v>
          </cell>
          <cell r="L72">
            <v>200</v>
          </cell>
          <cell r="M72">
            <v>524.46600000000001</v>
          </cell>
          <cell r="N72">
            <v>200</v>
          </cell>
          <cell r="O72">
            <v>524.46600000000001</v>
          </cell>
          <cell r="P72">
            <v>200</v>
          </cell>
          <cell r="Q72">
            <v>524.46600000000001</v>
          </cell>
          <cell r="R72">
            <v>200</v>
          </cell>
          <cell r="S72">
            <v>524.46600000000001</v>
          </cell>
          <cell r="T72">
            <v>200</v>
          </cell>
          <cell r="U72">
            <v>524.46600000000001</v>
          </cell>
          <cell r="V72">
            <v>200</v>
          </cell>
          <cell r="W72">
            <v>524.46600000000001</v>
          </cell>
          <cell r="X72">
            <v>200</v>
          </cell>
          <cell r="Y72">
            <v>524.46600000000001</v>
          </cell>
          <cell r="Z72">
            <v>200</v>
          </cell>
          <cell r="AA72">
            <v>524.46600000000001</v>
          </cell>
          <cell r="AB72">
            <v>175</v>
          </cell>
          <cell r="AC72">
            <v>524.51599999999996</v>
          </cell>
          <cell r="AD72">
            <v>150</v>
          </cell>
          <cell r="AE72">
            <v>524.70600000000002</v>
          </cell>
          <cell r="AF72">
            <v>125</v>
          </cell>
          <cell r="AG72">
            <v>524.56600000000003</v>
          </cell>
          <cell r="AH72">
            <v>100</v>
          </cell>
          <cell r="AI72">
            <v>524.36599999999999</v>
          </cell>
          <cell r="AJ72">
            <v>75</v>
          </cell>
          <cell r="AK72">
            <v>524.26599999999996</v>
          </cell>
          <cell r="AL72">
            <v>50</v>
          </cell>
          <cell r="AM72">
            <v>524.846</v>
          </cell>
          <cell r="AN72">
            <v>25</v>
          </cell>
          <cell r="AO72">
            <v>525.03599999999994</v>
          </cell>
          <cell r="AP72">
            <v>0</v>
          </cell>
          <cell r="AQ72">
            <v>524.51599999999996</v>
          </cell>
          <cell r="AR72">
            <v>25</v>
          </cell>
          <cell r="AS72">
            <v>524.16600000000005</v>
          </cell>
          <cell r="AT72">
            <v>50</v>
          </cell>
          <cell r="AU72">
            <v>523.86599999999999</v>
          </cell>
          <cell r="AV72">
            <v>75</v>
          </cell>
          <cell r="AW72">
            <v>523.46600000000001</v>
          </cell>
          <cell r="AX72">
            <v>100</v>
          </cell>
          <cell r="AY72">
            <v>524.14599999999996</v>
          </cell>
          <cell r="AZ72">
            <v>125</v>
          </cell>
          <cell r="BA72">
            <v>524.596</v>
          </cell>
          <cell r="BB72">
            <v>150</v>
          </cell>
          <cell r="BC72">
            <v>525.08600000000001</v>
          </cell>
          <cell r="BD72">
            <v>175</v>
          </cell>
          <cell r="BE72">
            <v>524.86599999999999</v>
          </cell>
          <cell r="BF72">
            <v>200</v>
          </cell>
          <cell r="BG72">
            <v>524.16600000000005</v>
          </cell>
          <cell r="BH72">
            <v>200</v>
          </cell>
          <cell r="BI72">
            <v>524.16600000000005</v>
          </cell>
          <cell r="BJ72">
            <v>200</v>
          </cell>
          <cell r="BK72">
            <v>524.16600000000005</v>
          </cell>
          <cell r="BL72">
            <v>200</v>
          </cell>
          <cell r="BM72">
            <v>524.16600000000005</v>
          </cell>
          <cell r="BN72">
            <v>200</v>
          </cell>
          <cell r="BO72">
            <v>524.16600000000005</v>
          </cell>
          <cell r="BP72">
            <v>200</v>
          </cell>
          <cell r="BQ72">
            <v>524.16600000000005</v>
          </cell>
          <cell r="BR72">
            <v>200</v>
          </cell>
          <cell r="BS72">
            <v>524.16600000000005</v>
          </cell>
          <cell r="BT72">
            <v>200</v>
          </cell>
          <cell r="BU72">
            <v>524.16600000000005</v>
          </cell>
          <cell r="BV72">
            <v>200</v>
          </cell>
          <cell r="BW72">
            <v>524.16600000000005</v>
          </cell>
          <cell r="BX72">
            <v>200</v>
          </cell>
          <cell r="BY72">
            <v>524.16600000000005</v>
          </cell>
          <cell r="BZ72">
            <v>200</v>
          </cell>
          <cell r="CA72">
            <v>524.16600000000005</v>
          </cell>
          <cell r="CB72">
            <v>200</v>
          </cell>
          <cell r="CC72">
            <v>524.16600000000005</v>
          </cell>
          <cell r="CD72">
            <v>200</v>
          </cell>
          <cell r="CE72">
            <v>524.16600000000005</v>
          </cell>
        </row>
        <row r="73">
          <cell r="A73">
            <v>9600</v>
          </cell>
          <cell r="B73">
            <v>200</v>
          </cell>
          <cell r="C73">
            <v>524.16600000000005</v>
          </cell>
          <cell r="D73">
            <v>200</v>
          </cell>
          <cell r="E73">
            <v>524.16600000000005</v>
          </cell>
          <cell r="F73">
            <v>200</v>
          </cell>
          <cell r="G73">
            <v>524.16600000000005</v>
          </cell>
          <cell r="H73">
            <v>200</v>
          </cell>
          <cell r="I73">
            <v>524.16600000000005</v>
          </cell>
          <cell r="J73">
            <v>200</v>
          </cell>
          <cell r="K73">
            <v>524.16600000000005</v>
          </cell>
          <cell r="L73">
            <v>200</v>
          </cell>
          <cell r="M73">
            <v>524.16600000000005</v>
          </cell>
          <cell r="N73">
            <v>200</v>
          </cell>
          <cell r="O73">
            <v>524.16600000000005</v>
          </cell>
          <cell r="P73">
            <v>200</v>
          </cell>
          <cell r="Q73">
            <v>524.16600000000005</v>
          </cell>
          <cell r="R73">
            <v>200</v>
          </cell>
          <cell r="S73">
            <v>524.16600000000005</v>
          </cell>
          <cell r="T73">
            <v>200</v>
          </cell>
          <cell r="U73">
            <v>524.16600000000005</v>
          </cell>
          <cell r="V73">
            <v>200</v>
          </cell>
          <cell r="W73">
            <v>524.16600000000005</v>
          </cell>
          <cell r="X73">
            <v>200</v>
          </cell>
          <cell r="Y73">
            <v>524.16600000000005</v>
          </cell>
          <cell r="Z73">
            <v>200</v>
          </cell>
          <cell r="AA73">
            <v>524.16600000000005</v>
          </cell>
          <cell r="AB73">
            <v>175</v>
          </cell>
          <cell r="AC73">
            <v>524.03599999999994</v>
          </cell>
          <cell r="AD73">
            <v>150</v>
          </cell>
          <cell r="AE73">
            <v>523.70600000000002</v>
          </cell>
          <cell r="AF73">
            <v>125</v>
          </cell>
          <cell r="AG73">
            <v>523.66600000000005</v>
          </cell>
          <cell r="AH73">
            <v>100</v>
          </cell>
          <cell r="AI73">
            <v>523.56600000000003</v>
          </cell>
          <cell r="AJ73">
            <v>75</v>
          </cell>
          <cell r="AK73">
            <v>524.06600000000003</v>
          </cell>
          <cell r="AL73">
            <v>50</v>
          </cell>
          <cell r="AM73">
            <v>523.66600000000005</v>
          </cell>
          <cell r="AN73">
            <v>25</v>
          </cell>
          <cell r="AO73">
            <v>523.846</v>
          </cell>
          <cell r="AP73">
            <v>0</v>
          </cell>
          <cell r="AQ73">
            <v>523.76599999999996</v>
          </cell>
          <cell r="AR73">
            <v>25</v>
          </cell>
          <cell r="AS73">
            <v>524.06600000000003</v>
          </cell>
          <cell r="AT73">
            <v>50</v>
          </cell>
          <cell r="AU73">
            <v>524.56600000000003</v>
          </cell>
          <cell r="AV73">
            <v>75</v>
          </cell>
          <cell r="AW73">
            <v>524.03599999999994</v>
          </cell>
          <cell r="AX73">
            <v>100</v>
          </cell>
          <cell r="AY73">
            <v>524.12599999999998</v>
          </cell>
          <cell r="AZ73">
            <v>125</v>
          </cell>
          <cell r="BA73">
            <v>523.93600000000004</v>
          </cell>
          <cell r="BB73">
            <v>150</v>
          </cell>
          <cell r="BC73">
            <v>523.89599999999996</v>
          </cell>
          <cell r="BD73">
            <v>175</v>
          </cell>
          <cell r="BE73">
            <v>523.61599999999999</v>
          </cell>
          <cell r="BF73">
            <v>200</v>
          </cell>
          <cell r="BG73">
            <v>522.92600000000004</v>
          </cell>
          <cell r="BH73">
            <v>200</v>
          </cell>
          <cell r="BI73">
            <v>522.92600000000004</v>
          </cell>
          <cell r="BJ73">
            <v>200</v>
          </cell>
          <cell r="BK73">
            <v>522.92600000000004</v>
          </cell>
          <cell r="BL73">
            <v>200</v>
          </cell>
          <cell r="BM73">
            <v>522.92600000000004</v>
          </cell>
          <cell r="BN73">
            <v>200</v>
          </cell>
          <cell r="BO73">
            <v>522.92600000000004</v>
          </cell>
          <cell r="BP73">
            <v>200</v>
          </cell>
          <cell r="BQ73">
            <v>522.92600000000004</v>
          </cell>
          <cell r="BR73">
            <v>200</v>
          </cell>
          <cell r="BS73">
            <v>522.92600000000004</v>
          </cell>
          <cell r="BT73">
            <v>200</v>
          </cell>
          <cell r="BU73">
            <v>522.92600000000004</v>
          </cell>
          <cell r="BV73">
            <v>200</v>
          </cell>
          <cell r="BW73">
            <v>522.92600000000004</v>
          </cell>
          <cell r="BX73">
            <v>200</v>
          </cell>
          <cell r="BY73">
            <v>522.92600000000004</v>
          </cell>
          <cell r="BZ73">
            <v>200</v>
          </cell>
          <cell r="CA73">
            <v>522.92600000000004</v>
          </cell>
          <cell r="CB73">
            <v>200</v>
          </cell>
          <cell r="CC73">
            <v>522.92600000000004</v>
          </cell>
          <cell r="CD73">
            <v>200</v>
          </cell>
          <cell r="CE73">
            <v>522.92600000000004</v>
          </cell>
        </row>
        <row r="74">
          <cell r="A74">
            <v>9800</v>
          </cell>
          <cell r="B74">
            <v>200</v>
          </cell>
          <cell r="C74">
            <v>523.42600000000004</v>
          </cell>
          <cell r="D74">
            <v>200</v>
          </cell>
          <cell r="E74">
            <v>523.42600000000004</v>
          </cell>
          <cell r="F74">
            <v>200</v>
          </cell>
          <cell r="G74">
            <v>523.42600000000004</v>
          </cell>
          <cell r="H74">
            <v>200</v>
          </cell>
          <cell r="I74">
            <v>523.42600000000004</v>
          </cell>
          <cell r="J74">
            <v>200</v>
          </cell>
          <cell r="K74">
            <v>523.42600000000004</v>
          </cell>
          <cell r="L74">
            <v>200</v>
          </cell>
          <cell r="M74">
            <v>523.42600000000004</v>
          </cell>
          <cell r="N74">
            <v>200</v>
          </cell>
          <cell r="O74">
            <v>523.42600000000004</v>
          </cell>
          <cell r="P74">
            <v>200</v>
          </cell>
          <cell r="Q74">
            <v>523.42600000000004</v>
          </cell>
          <cell r="R74">
            <v>200</v>
          </cell>
          <cell r="S74">
            <v>523.42600000000004</v>
          </cell>
          <cell r="T74">
            <v>175</v>
          </cell>
          <cell r="U74">
            <v>523.48599999999999</v>
          </cell>
          <cell r="V74">
            <v>150</v>
          </cell>
          <cell r="W74">
            <v>523.28599999999994</v>
          </cell>
          <cell r="X74">
            <v>125</v>
          </cell>
          <cell r="Y74">
            <v>523.40599999999995</v>
          </cell>
          <cell r="Z74">
            <v>100</v>
          </cell>
          <cell r="AA74">
            <v>523.49599999999998</v>
          </cell>
          <cell r="AB74">
            <v>75</v>
          </cell>
          <cell r="AC74">
            <v>523.46600000000001</v>
          </cell>
          <cell r="AD74">
            <v>50</v>
          </cell>
          <cell r="AE74">
            <v>523.476</v>
          </cell>
          <cell r="AF74">
            <v>25</v>
          </cell>
          <cell r="AG74">
            <v>0</v>
          </cell>
          <cell r="AH74">
            <v>37</v>
          </cell>
          <cell r="AI74">
            <v>523.62599999999998</v>
          </cell>
          <cell r="AJ74">
            <v>26</v>
          </cell>
          <cell r="AK74">
            <v>524.44600000000003</v>
          </cell>
          <cell r="AL74">
            <v>11</v>
          </cell>
          <cell r="AM74">
            <v>522.77599999999995</v>
          </cell>
          <cell r="AN74">
            <v>0</v>
          </cell>
          <cell r="AO74">
            <v>522.67600000000004</v>
          </cell>
          <cell r="AP74">
            <v>0</v>
          </cell>
          <cell r="AQ74">
            <v>522.67600000000004</v>
          </cell>
          <cell r="AR74">
            <v>25</v>
          </cell>
          <cell r="AS74">
            <v>523.02599999999995</v>
          </cell>
          <cell r="AT74">
            <v>50</v>
          </cell>
          <cell r="AU74">
            <v>522.77599999999995</v>
          </cell>
          <cell r="AV74">
            <v>75</v>
          </cell>
          <cell r="AW74">
            <v>522.67600000000004</v>
          </cell>
          <cell r="AX74">
            <v>100</v>
          </cell>
          <cell r="AY74">
            <v>521.67600000000004</v>
          </cell>
          <cell r="AZ74">
            <v>125</v>
          </cell>
          <cell r="BA74">
            <v>521.77599999999995</v>
          </cell>
          <cell r="BB74">
            <v>150</v>
          </cell>
          <cell r="BC74">
            <v>521.57600000000002</v>
          </cell>
          <cell r="BD74">
            <v>160</v>
          </cell>
          <cell r="BE74">
            <v>523.89599999999996</v>
          </cell>
          <cell r="BF74">
            <v>175</v>
          </cell>
          <cell r="BG74">
            <v>523.17600000000004</v>
          </cell>
          <cell r="BH74">
            <v>200</v>
          </cell>
          <cell r="BI74">
            <v>523.976</v>
          </cell>
          <cell r="BJ74">
            <v>200</v>
          </cell>
          <cell r="BK74">
            <v>523.976</v>
          </cell>
          <cell r="BL74">
            <v>200</v>
          </cell>
          <cell r="BM74">
            <v>523.976</v>
          </cell>
          <cell r="BN74">
            <v>200</v>
          </cell>
          <cell r="BO74">
            <v>523.976</v>
          </cell>
          <cell r="BP74">
            <v>200</v>
          </cell>
          <cell r="BQ74">
            <v>523.976</v>
          </cell>
          <cell r="BR74">
            <v>200</v>
          </cell>
          <cell r="BS74">
            <v>523.976</v>
          </cell>
          <cell r="BT74">
            <v>200</v>
          </cell>
          <cell r="BU74">
            <v>523.976</v>
          </cell>
          <cell r="BV74">
            <v>200</v>
          </cell>
          <cell r="BW74">
            <v>523.976</v>
          </cell>
          <cell r="BX74">
            <v>200</v>
          </cell>
          <cell r="BY74">
            <v>523.976</v>
          </cell>
          <cell r="BZ74">
            <v>200</v>
          </cell>
          <cell r="CA74">
            <v>523.976</v>
          </cell>
          <cell r="CB74">
            <v>200</v>
          </cell>
          <cell r="CC74">
            <v>523.976</v>
          </cell>
          <cell r="CD74">
            <v>200</v>
          </cell>
          <cell r="CE74">
            <v>523.976</v>
          </cell>
        </row>
        <row r="75">
          <cell r="A75">
            <v>10000</v>
          </cell>
          <cell r="B75">
            <v>200</v>
          </cell>
          <cell r="C75">
            <v>522.42600000000004</v>
          </cell>
          <cell r="D75">
            <v>200</v>
          </cell>
          <cell r="E75">
            <v>522.42600000000004</v>
          </cell>
          <cell r="F75">
            <v>200</v>
          </cell>
          <cell r="G75">
            <v>522.42600000000004</v>
          </cell>
          <cell r="H75">
            <v>200</v>
          </cell>
          <cell r="I75">
            <v>522.42600000000004</v>
          </cell>
          <cell r="J75">
            <v>200</v>
          </cell>
          <cell r="K75">
            <v>522.42600000000004</v>
          </cell>
          <cell r="L75">
            <v>200</v>
          </cell>
          <cell r="M75">
            <v>522.42600000000004</v>
          </cell>
          <cell r="N75">
            <v>200</v>
          </cell>
          <cell r="O75">
            <v>522.42600000000004</v>
          </cell>
          <cell r="P75">
            <v>200</v>
          </cell>
          <cell r="Q75">
            <v>522.42600000000004</v>
          </cell>
          <cell r="R75">
            <v>200</v>
          </cell>
          <cell r="S75">
            <v>522.42600000000004</v>
          </cell>
          <cell r="T75">
            <v>200</v>
          </cell>
          <cell r="U75">
            <v>522.42600000000004</v>
          </cell>
          <cell r="V75">
            <v>200</v>
          </cell>
          <cell r="W75">
            <v>522.42600000000004</v>
          </cell>
          <cell r="X75">
            <v>200</v>
          </cell>
          <cell r="Y75">
            <v>522.42600000000004</v>
          </cell>
          <cell r="Z75">
            <v>175</v>
          </cell>
          <cell r="AA75">
            <v>522.44600000000003</v>
          </cell>
          <cell r="AB75">
            <v>150</v>
          </cell>
          <cell r="AC75">
            <v>522.48599999999999</v>
          </cell>
          <cell r="AD75">
            <v>125</v>
          </cell>
          <cell r="AE75">
            <v>522.50599999999997</v>
          </cell>
          <cell r="AF75">
            <v>100</v>
          </cell>
          <cell r="AG75">
            <v>522.60599999999999</v>
          </cell>
          <cell r="AH75">
            <v>75</v>
          </cell>
          <cell r="AI75">
            <v>522.57600000000002</v>
          </cell>
          <cell r="AJ75">
            <v>50</v>
          </cell>
          <cell r="AK75">
            <v>522.93600000000004</v>
          </cell>
          <cell r="AL75">
            <v>43</v>
          </cell>
          <cell r="AM75">
            <v>524.77599999999995</v>
          </cell>
          <cell r="AN75">
            <v>32</v>
          </cell>
          <cell r="AO75">
            <v>522.17600000000004</v>
          </cell>
          <cell r="AP75">
            <v>0</v>
          </cell>
          <cell r="AQ75">
            <v>521.37599999999998</v>
          </cell>
          <cell r="AR75">
            <v>25</v>
          </cell>
          <cell r="AS75">
            <v>521.56600000000003</v>
          </cell>
          <cell r="AT75">
            <v>50</v>
          </cell>
          <cell r="AU75">
            <v>520.76599999999996</v>
          </cell>
          <cell r="AV75">
            <v>75</v>
          </cell>
          <cell r="AW75">
            <v>520.976</v>
          </cell>
          <cell r="AX75">
            <v>100</v>
          </cell>
          <cell r="AY75">
            <v>572.57600000000002</v>
          </cell>
          <cell r="AZ75">
            <v>125</v>
          </cell>
          <cell r="BA75">
            <v>523.976</v>
          </cell>
          <cell r="BB75">
            <v>150</v>
          </cell>
          <cell r="BC75">
            <v>522.24599999999998</v>
          </cell>
          <cell r="BD75">
            <v>175</v>
          </cell>
          <cell r="BE75">
            <v>522.226</v>
          </cell>
          <cell r="BF75">
            <v>200</v>
          </cell>
          <cell r="BG75">
            <v>522.226</v>
          </cell>
          <cell r="BH75">
            <v>200</v>
          </cell>
          <cell r="BI75">
            <v>522.226</v>
          </cell>
          <cell r="BJ75">
            <v>200</v>
          </cell>
          <cell r="BK75">
            <v>522.226</v>
          </cell>
          <cell r="BL75">
            <v>200</v>
          </cell>
          <cell r="BM75">
            <v>522.226</v>
          </cell>
          <cell r="BN75">
            <v>200</v>
          </cell>
          <cell r="BO75">
            <v>522.226</v>
          </cell>
          <cell r="BP75">
            <v>200</v>
          </cell>
          <cell r="BQ75">
            <v>522.226</v>
          </cell>
          <cell r="BR75">
            <v>200</v>
          </cell>
          <cell r="BS75">
            <v>522.226</v>
          </cell>
          <cell r="BT75">
            <v>200</v>
          </cell>
          <cell r="BU75">
            <v>522.226</v>
          </cell>
          <cell r="BV75">
            <v>200</v>
          </cell>
          <cell r="BW75">
            <v>522.226</v>
          </cell>
          <cell r="BX75">
            <v>200</v>
          </cell>
          <cell r="BY75">
            <v>522.226</v>
          </cell>
          <cell r="BZ75">
            <v>200</v>
          </cell>
          <cell r="CA75">
            <v>522.226</v>
          </cell>
          <cell r="CB75">
            <v>200</v>
          </cell>
          <cell r="CC75">
            <v>522.226</v>
          </cell>
          <cell r="CD75">
            <v>200</v>
          </cell>
          <cell r="CE75">
            <v>522.226</v>
          </cell>
        </row>
        <row r="76">
          <cell r="A76">
            <v>10200</v>
          </cell>
          <cell r="B76">
            <v>200</v>
          </cell>
          <cell r="C76">
            <v>521.52599999999995</v>
          </cell>
          <cell r="D76">
            <v>200</v>
          </cell>
          <cell r="E76">
            <v>521.52599999999995</v>
          </cell>
          <cell r="F76">
            <v>200</v>
          </cell>
          <cell r="G76">
            <v>521.52599999999995</v>
          </cell>
          <cell r="H76">
            <v>200</v>
          </cell>
          <cell r="I76">
            <v>521.52599999999995</v>
          </cell>
          <cell r="J76">
            <v>200</v>
          </cell>
          <cell r="K76">
            <v>521.52599999999995</v>
          </cell>
          <cell r="L76">
            <v>200</v>
          </cell>
          <cell r="M76">
            <v>521.52599999999995</v>
          </cell>
          <cell r="N76">
            <v>200</v>
          </cell>
          <cell r="O76">
            <v>521.52599999999995</v>
          </cell>
          <cell r="P76">
            <v>200</v>
          </cell>
          <cell r="Q76">
            <v>521.52599999999995</v>
          </cell>
          <cell r="R76">
            <v>200</v>
          </cell>
          <cell r="S76">
            <v>521.52599999999995</v>
          </cell>
          <cell r="T76">
            <v>200</v>
          </cell>
          <cell r="U76">
            <v>521.52599999999995</v>
          </cell>
          <cell r="V76">
            <v>175</v>
          </cell>
          <cell r="W76">
            <v>521.57600000000002</v>
          </cell>
          <cell r="X76">
            <v>150</v>
          </cell>
          <cell r="Y76">
            <v>521.62599999999998</v>
          </cell>
          <cell r="Z76">
            <v>125</v>
          </cell>
          <cell r="AA76">
            <v>521.68600000000004</v>
          </cell>
          <cell r="AB76">
            <v>100</v>
          </cell>
          <cell r="AC76">
            <v>521.596</v>
          </cell>
          <cell r="AD76">
            <v>75</v>
          </cell>
          <cell r="AE76">
            <v>521.02599999999995</v>
          </cell>
          <cell r="AF76">
            <v>62</v>
          </cell>
          <cell r="AG76">
            <v>521.85599999999999</v>
          </cell>
          <cell r="AH76">
            <v>56</v>
          </cell>
          <cell r="AI76">
            <v>523.17600000000004</v>
          </cell>
          <cell r="AJ76">
            <v>50</v>
          </cell>
          <cell r="AK76">
            <v>521.476</v>
          </cell>
          <cell r="AL76">
            <v>18</v>
          </cell>
          <cell r="AM76">
            <v>521.39599999999996</v>
          </cell>
          <cell r="AN76">
            <v>10</v>
          </cell>
          <cell r="AO76">
            <v>519.87599999999998</v>
          </cell>
          <cell r="AP76">
            <v>0</v>
          </cell>
          <cell r="AQ76">
            <v>519.87599999999998</v>
          </cell>
          <cell r="AR76">
            <v>25</v>
          </cell>
          <cell r="AS76">
            <v>519.77599999999995</v>
          </cell>
          <cell r="AT76">
            <v>50</v>
          </cell>
          <cell r="AU76">
            <v>521.55600000000004</v>
          </cell>
          <cell r="AV76">
            <v>75</v>
          </cell>
          <cell r="AW76">
            <v>521.02599999999995</v>
          </cell>
          <cell r="AX76">
            <v>100</v>
          </cell>
          <cell r="AY76">
            <v>520.55600000000004</v>
          </cell>
          <cell r="AZ76">
            <v>125</v>
          </cell>
          <cell r="BA76">
            <v>521.726</v>
          </cell>
          <cell r="BB76">
            <v>150</v>
          </cell>
          <cell r="BC76">
            <v>523.77599999999995</v>
          </cell>
          <cell r="BD76">
            <v>175</v>
          </cell>
          <cell r="BE76">
            <v>520.726</v>
          </cell>
          <cell r="BF76">
            <v>200</v>
          </cell>
          <cell r="BG76">
            <v>520.67600000000004</v>
          </cell>
          <cell r="BH76">
            <v>200</v>
          </cell>
          <cell r="BI76">
            <v>520.67600000000004</v>
          </cell>
          <cell r="BJ76">
            <v>200</v>
          </cell>
          <cell r="BK76">
            <v>520.67600000000004</v>
          </cell>
          <cell r="BL76">
            <v>200</v>
          </cell>
          <cell r="BM76">
            <v>520.67600000000004</v>
          </cell>
          <cell r="BN76">
            <v>200</v>
          </cell>
          <cell r="BO76">
            <v>520.67600000000004</v>
          </cell>
          <cell r="BP76">
            <v>200</v>
          </cell>
          <cell r="BQ76">
            <v>520.67600000000004</v>
          </cell>
          <cell r="BR76">
            <v>200</v>
          </cell>
          <cell r="BS76">
            <v>520.67600000000004</v>
          </cell>
          <cell r="BT76">
            <v>200</v>
          </cell>
          <cell r="BU76">
            <v>520.67600000000004</v>
          </cell>
          <cell r="BV76">
            <v>200</v>
          </cell>
          <cell r="BW76">
            <v>520.67600000000004</v>
          </cell>
          <cell r="BX76">
            <v>200</v>
          </cell>
          <cell r="BY76">
            <v>520.67600000000004</v>
          </cell>
          <cell r="BZ76">
            <v>200</v>
          </cell>
          <cell r="CA76">
            <v>520.67600000000004</v>
          </cell>
          <cell r="CB76">
            <v>200</v>
          </cell>
          <cell r="CC76">
            <v>520.67600000000004</v>
          </cell>
          <cell r="CD76">
            <v>200</v>
          </cell>
          <cell r="CE76">
            <v>520.67600000000004</v>
          </cell>
        </row>
        <row r="77">
          <cell r="A77">
            <v>10252</v>
          </cell>
          <cell r="B77">
            <v>200</v>
          </cell>
          <cell r="C77">
            <v>521.55600000000004</v>
          </cell>
          <cell r="D77">
            <v>200</v>
          </cell>
          <cell r="E77">
            <v>521.55600000000004</v>
          </cell>
          <cell r="F77">
            <v>200</v>
          </cell>
          <cell r="G77">
            <v>521.55600000000004</v>
          </cell>
          <cell r="H77">
            <v>200</v>
          </cell>
          <cell r="I77">
            <v>521.55600000000004</v>
          </cell>
          <cell r="J77">
            <v>200</v>
          </cell>
          <cell r="K77">
            <v>521.55600000000004</v>
          </cell>
          <cell r="L77">
            <v>200</v>
          </cell>
          <cell r="M77">
            <v>521.55600000000004</v>
          </cell>
          <cell r="N77">
            <v>200</v>
          </cell>
          <cell r="O77">
            <v>521.55600000000004</v>
          </cell>
          <cell r="P77">
            <v>200</v>
          </cell>
          <cell r="Q77">
            <v>521.55600000000004</v>
          </cell>
          <cell r="R77">
            <v>200</v>
          </cell>
          <cell r="S77">
            <v>521.55600000000004</v>
          </cell>
          <cell r="T77">
            <v>200</v>
          </cell>
          <cell r="U77">
            <v>521.55600000000004</v>
          </cell>
          <cell r="V77">
            <v>200</v>
          </cell>
          <cell r="W77">
            <v>521.55600000000004</v>
          </cell>
          <cell r="X77">
            <v>200</v>
          </cell>
          <cell r="Y77">
            <v>521.55600000000004</v>
          </cell>
          <cell r="Z77">
            <v>200</v>
          </cell>
          <cell r="AA77">
            <v>521.55600000000004</v>
          </cell>
          <cell r="AB77">
            <v>175</v>
          </cell>
          <cell r="AC77">
            <v>521.67600000000004</v>
          </cell>
          <cell r="AD77">
            <v>150</v>
          </cell>
          <cell r="AE77">
            <v>521.596</v>
          </cell>
          <cell r="AF77">
            <v>125</v>
          </cell>
          <cell r="AG77">
            <v>521.64599999999996</v>
          </cell>
          <cell r="AH77">
            <v>100</v>
          </cell>
          <cell r="AI77">
            <v>521.67600000000004</v>
          </cell>
          <cell r="AJ77">
            <v>75</v>
          </cell>
          <cell r="AK77">
            <v>521.77599999999995</v>
          </cell>
          <cell r="AL77">
            <v>50</v>
          </cell>
          <cell r="AM77">
            <v>521.77599999999995</v>
          </cell>
          <cell r="AN77">
            <v>25</v>
          </cell>
          <cell r="AO77">
            <v>520.11599999999999</v>
          </cell>
          <cell r="AP77">
            <v>0</v>
          </cell>
          <cell r="AQ77">
            <v>519.52599999999995</v>
          </cell>
          <cell r="AR77">
            <v>25</v>
          </cell>
          <cell r="AS77">
            <v>519.92600000000004</v>
          </cell>
          <cell r="AT77">
            <v>50</v>
          </cell>
          <cell r="AU77">
            <v>520.66600000000005</v>
          </cell>
          <cell r="AV77">
            <v>75</v>
          </cell>
          <cell r="AW77">
            <v>520.67600000000004</v>
          </cell>
          <cell r="AX77">
            <v>100</v>
          </cell>
          <cell r="AY77">
            <v>521.226</v>
          </cell>
          <cell r="AZ77">
            <v>125</v>
          </cell>
          <cell r="BA77">
            <v>520.37599999999998</v>
          </cell>
          <cell r="BB77">
            <v>150</v>
          </cell>
          <cell r="BC77">
            <v>519.55600000000004</v>
          </cell>
          <cell r="BD77">
            <v>175</v>
          </cell>
          <cell r="BE77">
            <v>519.07600000000002</v>
          </cell>
          <cell r="BF77">
            <v>200</v>
          </cell>
          <cell r="BG77">
            <v>519.17600000000004</v>
          </cell>
          <cell r="BH77">
            <v>200</v>
          </cell>
          <cell r="BI77">
            <v>519.17600000000004</v>
          </cell>
          <cell r="BJ77">
            <v>200</v>
          </cell>
          <cell r="BK77">
            <v>519.17600000000004</v>
          </cell>
          <cell r="BL77">
            <v>200</v>
          </cell>
          <cell r="BM77">
            <v>519.17600000000004</v>
          </cell>
          <cell r="BN77">
            <v>200</v>
          </cell>
          <cell r="BO77">
            <v>519.17600000000004</v>
          </cell>
          <cell r="BP77">
            <v>200</v>
          </cell>
          <cell r="BQ77">
            <v>519.17600000000004</v>
          </cell>
          <cell r="BR77">
            <v>200</v>
          </cell>
          <cell r="BS77">
            <v>519.17600000000004</v>
          </cell>
          <cell r="BT77">
            <v>200</v>
          </cell>
          <cell r="BU77">
            <v>519.17600000000004</v>
          </cell>
          <cell r="BV77">
            <v>200</v>
          </cell>
          <cell r="BW77">
            <v>519.17600000000004</v>
          </cell>
          <cell r="BX77">
            <v>200</v>
          </cell>
          <cell r="BY77">
            <v>519.17600000000004</v>
          </cell>
          <cell r="BZ77">
            <v>200</v>
          </cell>
          <cell r="CA77">
            <v>519.17600000000004</v>
          </cell>
          <cell r="CB77">
            <v>200</v>
          </cell>
          <cell r="CC77">
            <v>519.17600000000004</v>
          </cell>
          <cell r="CD77">
            <v>200</v>
          </cell>
          <cell r="CE77">
            <v>519.17600000000004</v>
          </cell>
        </row>
        <row r="78">
          <cell r="A78">
            <v>10261</v>
          </cell>
          <cell r="B78">
            <v>200</v>
          </cell>
          <cell r="C78">
            <v>521.50599999999997</v>
          </cell>
          <cell r="D78">
            <v>200</v>
          </cell>
          <cell r="E78">
            <v>521.50599999999997</v>
          </cell>
          <cell r="F78">
            <v>200</v>
          </cell>
          <cell r="G78">
            <v>521.50599999999997</v>
          </cell>
          <cell r="H78">
            <v>200</v>
          </cell>
          <cell r="I78">
            <v>521.50599999999997</v>
          </cell>
          <cell r="J78">
            <v>200</v>
          </cell>
          <cell r="K78">
            <v>521.50599999999997</v>
          </cell>
          <cell r="L78">
            <v>200</v>
          </cell>
          <cell r="M78">
            <v>521.50599999999997</v>
          </cell>
          <cell r="N78">
            <v>200</v>
          </cell>
          <cell r="O78">
            <v>521.50599999999997</v>
          </cell>
          <cell r="P78">
            <v>200</v>
          </cell>
          <cell r="Q78">
            <v>521.50599999999997</v>
          </cell>
          <cell r="R78">
            <v>200</v>
          </cell>
          <cell r="S78">
            <v>521.50599999999997</v>
          </cell>
          <cell r="T78">
            <v>200</v>
          </cell>
          <cell r="U78">
            <v>521.50599999999997</v>
          </cell>
          <cell r="V78">
            <v>200</v>
          </cell>
          <cell r="W78">
            <v>521.50599999999997</v>
          </cell>
          <cell r="X78">
            <v>200</v>
          </cell>
          <cell r="Y78">
            <v>521.50599999999997</v>
          </cell>
          <cell r="Z78">
            <v>200</v>
          </cell>
          <cell r="AA78">
            <v>521.50599999999997</v>
          </cell>
          <cell r="AB78">
            <v>175</v>
          </cell>
          <cell r="AC78">
            <v>521.58600000000001</v>
          </cell>
          <cell r="AD78">
            <v>150</v>
          </cell>
          <cell r="AE78">
            <v>521.62599999999998</v>
          </cell>
          <cell r="AF78">
            <v>125</v>
          </cell>
          <cell r="AG78">
            <v>521.67600000000004</v>
          </cell>
          <cell r="AH78">
            <v>100</v>
          </cell>
          <cell r="AI78">
            <v>521.37599999999998</v>
          </cell>
          <cell r="AJ78">
            <v>75</v>
          </cell>
          <cell r="AK78">
            <v>523.33600000000001</v>
          </cell>
          <cell r="AL78">
            <v>50</v>
          </cell>
          <cell r="AM78">
            <v>523.13599999999997</v>
          </cell>
          <cell r="AN78">
            <v>25</v>
          </cell>
          <cell r="AO78">
            <v>524.39599999999996</v>
          </cell>
          <cell r="AP78">
            <v>0</v>
          </cell>
          <cell r="AQ78">
            <v>523.476</v>
          </cell>
          <cell r="AR78">
            <v>25</v>
          </cell>
          <cell r="AS78">
            <v>524.15599999999995</v>
          </cell>
          <cell r="AT78">
            <v>50</v>
          </cell>
          <cell r="AU78">
            <v>523.44600000000003</v>
          </cell>
          <cell r="AV78">
            <v>75</v>
          </cell>
          <cell r="AW78">
            <v>523.77599999999995</v>
          </cell>
          <cell r="AX78">
            <v>100</v>
          </cell>
          <cell r="AY78">
            <v>523.67600000000004</v>
          </cell>
          <cell r="AZ78">
            <v>125</v>
          </cell>
          <cell r="BA78">
            <v>523.77599999999995</v>
          </cell>
          <cell r="BB78">
            <v>150</v>
          </cell>
          <cell r="BC78">
            <v>523.65599999999995</v>
          </cell>
          <cell r="BD78">
            <v>175</v>
          </cell>
          <cell r="BE78">
            <v>523.44600000000003</v>
          </cell>
          <cell r="BF78">
            <v>200</v>
          </cell>
          <cell r="BG78">
            <v>523.37599999999998</v>
          </cell>
          <cell r="BH78">
            <v>200</v>
          </cell>
          <cell r="BI78">
            <v>523.37599999999998</v>
          </cell>
          <cell r="BJ78">
            <v>200</v>
          </cell>
          <cell r="BK78">
            <v>523.37599999999998</v>
          </cell>
          <cell r="BL78">
            <v>200</v>
          </cell>
          <cell r="BM78">
            <v>523.37599999999998</v>
          </cell>
          <cell r="BN78">
            <v>200</v>
          </cell>
          <cell r="BO78">
            <v>523.37599999999998</v>
          </cell>
          <cell r="BP78">
            <v>200</v>
          </cell>
          <cell r="BQ78">
            <v>523.37599999999998</v>
          </cell>
          <cell r="BR78">
            <v>200</v>
          </cell>
          <cell r="BS78">
            <v>523.37599999999998</v>
          </cell>
          <cell r="BT78">
            <v>200</v>
          </cell>
          <cell r="BU78">
            <v>523.37599999999998</v>
          </cell>
          <cell r="BV78">
            <v>200</v>
          </cell>
          <cell r="BW78">
            <v>523.37599999999998</v>
          </cell>
          <cell r="BX78">
            <v>200</v>
          </cell>
          <cell r="BY78">
            <v>523.37599999999998</v>
          </cell>
          <cell r="BZ78">
            <v>200</v>
          </cell>
          <cell r="CA78">
            <v>523.37599999999998</v>
          </cell>
          <cell r="CB78">
            <v>200</v>
          </cell>
          <cell r="CC78">
            <v>523.37599999999998</v>
          </cell>
          <cell r="CD78">
            <v>200</v>
          </cell>
          <cell r="CE78">
            <v>523.37599999999998</v>
          </cell>
        </row>
        <row r="79">
          <cell r="A79">
            <v>10276</v>
          </cell>
          <cell r="B79">
            <v>200</v>
          </cell>
          <cell r="C79">
            <v>521.55600000000004</v>
          </cell>
          <cell r="D79">
            <v>200</v>
          </cell>
          <cell r="E79">
            <v>521.55600000000004</v>
          </cell>
          <cell r="F79">
            <v>200</v>
          </cell>
          <cell r="G79">
            <v>521.55600000000004</v>
          </cell>
          <cell r="H79">
            <v>200</v>
          </cell>
          <cell r="I79">
            <v>521.55600000000004</v>
          </cell>
          <cell r="J79">
            <v>200</v>
          </cell>
          <cell r="K79">
            <v>521.55600000000004</v>
          </cell>
          <cell r="L79">
            <v>200</v>
          </cell>
          <cell r="M79">
            <v>521.55600000000004</v>
          </cell>
          <cell r="N79">
            <v>200</v>
          </cell>
          <cell r="O79">
            <v>521.55600000000004</v>
          </cell>
          <cell r="P79">
            <v>200</v>
          </cell>
          <cell r="Q79">
            <v>521.55600000000004</v>
          </cell>
          <cell r="R79">
            <v>200</v>
          </cell>
          <cell r="S79">
            <v>521.55600000000004</v>
          </cell>
          <cell r="T79">
            <v>200</v>
          </cell>
          <cell r="U79">
            <v>521.55600000000004</v>
          </cell>
          <cell r="V79">
            <v>200</v>
          </cell>
          <cell r="W79">
            <v>521.55600000000004</v>
          </cell>
          <cell r="X79">
            <v>200</v>
          </cell>
          <cell r="Y79">
            <v>521.55600000000004</v>
          </cell>
          <cell r="Z79">
            <v>200</v>
          </cell>
          <cell r="AA79">
            <v>521.55600000000004</v>
          </cell>
          <cell r="AB79">
            <v>175</v>
          </cell>
          <cell r="AC79">
            <v>521.60599999999999</v>
          </cell>
          <cell r="AD79">
            <v>150</v>
          </cell>
          <cell r="AE79">
            <v>521.64599999999996</v>
          </cell>
          <cell r="AF79">
            <v>125</v>
          </cell>
          <cell r="AG79">
            <v>521.726</v>
          </cell>
          <cell r="AH79">
            <v>100</v>
          </cell>
          <cell r="AI79">
            <v>521.67600000000004</v>
          </cell>
          <cell r="AJ79">
            <v>75</v>
          </cell>
          <cell r="AK79">
            <v>521.67600000000004</v>
          </cell>
          <cell r="AL79">
            <v>50</v>
          </cell>
          <cell r="AM79">
            <v>520.67600000000004</v>
          </cell>
          <cell r="AN79">
            <v>25</v>
          </cell>
          <cell r="AO79">
            <v>519.62599999999998</v>
          </cell>
          <cell r="AP79">
            <v>0</v>
          </cell>
          <cell r="AQ79">
            <v>519.15599999999995</v>
          </cell>
          <cell r="AR79">
            <v>25</v>
          </cell>
          <cell r="AS79">
            <v>519.33600000000001</v>
          </cell>
          <cell r="AT79">
            <v>50</v>
          </cell>
          <cell r="AU79">
            <v>520.33600000000001</v>
          </cell>
          <cell r="AV79">
            <v>75</v>
          </cell>
          <cell r="AW79">
            <v>520.87599999999998</v>
          </cell>
          <cell r="AX79">
            <v>100</v>
          </cell>
          <cell r="AY79">
            <v>521.50599999999997</v>
          </cell>
          <cell r="AZ79">
            <v>125</v>
          </cell>
          <cell r="BA79">
            <v>520.77599999999995</v>
          </cell>
          <cell r="BB79">
            <v>150</v>
          </cell>
          <cell r="BC79">
            <v>520.226</v>
          </cell>
          <cell r="BD79">
            <v>175</v>
          </cell>
          <cell r="BE79">
            <v>519.57600000000002</v>
          </cell>
          <cell r="BF79">
            <v>200</v>
          </cell>
          <cell r="BG79">
            <v>520.07600000000002</v>
          </cell>
          <cell r="BH79">
            <v>200</v>
          </cell>
          <cell r="BI79">
            <v>520.07600000000002</v>
          </cell>
          <cell r="BJ79">
            <v>200</v>
          </cell>
          <cell r="BK79">
            <v>520.07600000000002</v>
          </cell>
          <cell r="BL79">
            <v>200</v>
          </cell>
          <cell r="BM79">
            <v>520.07600000000002</v>
          </cell>
          <cell r="BN79">
            <v>200</v>
          </cell>
          <cell r="BO79">
            <v>520.07600000000002</v>
          </cell>
          <cell r="BP79">
            <v>200</v>
          </cell>
          <cell r="BQ79">
            <v>520.07600000000002</v>
          </cell>
          <cell r="BR79">
            <v>200</v>
          </cell>
          <cell r="BS79">
            <v>520.07600000000002</v>
          </cell>
          <cell r="BT79">
            <v>200</v>
          </cell>
          <cell r="BU79">
            <v>520.07600000000002</v>
          </cell>
          <cell r="BV79">
            <v>200</v>
          </cell>
          <cell r="BW79">
            <v>520.07600000000002</v>
          </cell>
          <cell r="BX79">
            <v>200</v>
          </cell>
          <cell r="BY79">
            <v>520.07600000000002</v>
          </cell>
          <cell r="BZ79">
            <v>200</v>
          </cell>
          <cell r="CA79">
            <v>520.07600000000002</v>
          </cell>
          <cell r="CB79">
            <v>200</v>
          </cell>
          <cell r="CC79">
            <v>520.07600000000002</v>
          </cell>
          <cell r="CD79">
            <v>200</v>
          </cell>
          <cell r="CE79">
            <v>520.07600000000002</v>
          </cell>
        </row>
        <row r="80">
          <cell r="A80">
            <v>10400</v>
          </cell>
          <cell r="B80">
            <v>200</v>
          </cell>
          <cell r="C80">
            <v>520.49599999999998</v>
          </cell>
          <cell r="D80">
            <v>200</v>
          </cell>
          <cell r="E80">
            <v>520.49599999999998</v>
          </cell>
          <cell r="F80">
            <v>200</v>
          </cell>
          <cell r="G80">
            <v>520.49599999999998</v>
          </cell>
          <cell r="H80">
            <v>200</v>
          </cell>
          <cell r="I80">
            <v>520.49599999999998</v>
          </cell>
          <cell r="J80">
            <v>200</v>
          </cell>
          <cell r="K80">
            <v>520.49599999999998</v>
          </cell>
          <cell r="L80">
            <v>200</v>
          </cell>
          <cell r="M80">
            <v>520.49599999999998</v>
          </cell>
          <cell r="N80">
            <v>200</v>
          </cell>
          <cell r="O80">
            <v>520.49599999999998</v>
          </cell>
          <cell r="P80">
            <v>200</v>
          </cell>
          <cell r="Q80">
            <v>520.49599999999998</v>
          </cell>
          <cell r="R80">
            <v>200</v>
          </cell>
          <cell r="S80">
            <v>520.49599999999998</v>
          </cell>
          <cell r="T80">
            <v>200</v>
          </cell>
          <cell r="U80">
            <v>520.49599999999998</v>
          </cell>
          <cell r="V80">
            <v>175</v>
          </cell>
          <cell r="W80">
            <v>520.54600000000005</v>
          </cell>
          <cell r="X80">
            <v>150</v>
          </cell>
          <cell r="Y80">
            <v>520.60599999999999</v>
          </cell>
          <cell r="Z80">
            <v>125</v>
          </cell>
          <cell r="AA80">
            <v>520.67600000000004</v>
          </cell>
          <cell r="AB80">
            <v>115</v>
          </cell>
          <cell r="AC80">
            <v>520.67600000000004</v>
          </cell>
          <cell r="AD80">
            <v>108</v>
          </cell>
          <cell r="AE80">
            <v>528.37599999999998</v>
          </cell>
          <cell r="AF80">
            <v>100</v>
          </cell>
          <cell r="AG80">
            <v>520.87599999999998</v>
          </cell>
          <cell r="AH80">
            <v>75</v>
          </cell>
          <cell r="AI80">
            <v>520.57600000000002</v>
          </cell>
          <cell r="AJ80">
            <v>50</v>
          </cell>
          <cell r="AK80">
            <v>520.77599999999995</v>
          </cell>
          <cell r="AL80">
            <v>25</v>
          </cell>
          <cell r="AM80">
            <v>520.67600000000004</v>
          </cell>
          <cell r="AN80">
            <v>10</v>
          </cell>
          <cell r="AO80">
            <v>518.95600000000002</v>
          </cell>
          <cell r="AP80">
            <v>0</v>
          </cell>
          <cell r="AQ80">
            <v>518.976</v>
          </cell>
          <cell r="AR80">
            <v>25</v>
          </cell>
          <cell r="AS80">
            <v>519.44600000000003</v>
          </cell>
          <cell r="AT80">
            <v>50</v>
          </cell>
          <cell r="AU80">
            <v>520.27599999999995</v>
          </cell>
          <cell r="AV80">
            <v>75</v>
          </cell>
          <cell r="AW80">
            <v>519.87599999999998</v>
          </cell>
          <cell r="AX80">
            <v>100</v>
          </cell>
          <cell r="AY80">
            <v>519.33600000000001</v>
          </cell>
          <cell r="AZ80">
            <v>125</v>
          </cell>
          <cell r="BA80">
            <v>520.27599999999995</v>
          </cell>
          <cell r="BB80">
            <v>150</v>
          </cell>
          <cell r="BC80">
            <v>519.89599999999996</v>
          </cell>
          <cell r="BD80">
            <v>175</v>
          </cell>
          <cell r="BE80">
            <v>520.00599999999997</v>
          </cell>
          <cell r="BF80">
            <v>200</v>
          </cell>
          <cell r="BG80">
            <v>519.976</v>
          </cell>
          <cell r="BH80">
            <v>200</v>
          </cell>
          <cell r="BI80">
            <v>519.976</v>
          </cell>
          <cell r="BJ80">
            <v>200</v>
          </cell>
          <cell r="BK80">
            <v>519.976</v>
          </cell>
          <cell r="BL80">
            <v>200</v>
          </cell>
          <cell r="BM80">
            <v>519.976</v>
          </cell>
          <cell r="BN80">
            <v>200</v>
          </cell>
          <cell r="BO80">
            <v>519.976</v>
          </cell>
          <cell r="BP80">
            <v>200</v>
          </cell>
          <cell r="BQ80">
            <v>519.976</v>
          </cell>
          <cell r="BR80">
            <v>200</v>
          </cell>
          <cell r="BS80">
            <v>519.976</v>
          </cell>
          <cell r="BT80">
            <v>200</v>
          </cell>
          <cell r="BU80">
            <v>519.976</v>
          </cell>
          <cell r="BV80">
            <v>200</v>
          </cell>
          <cell r="BW80">
            <v>519.976</v>
          </cell>
          <cell r="BX80">
            <v>200</v>
          </cell>
          <cell r="BY80">
            <v>519.976</v>
          </cell>
          <cell r="BZ80">
            <v>200</v>
          </cell>
          <cell r="CA80">
            <v>519.976</v>
          </cell>
          <cell r="CB80">
            <v>200</v>
          </cell>
          <cell r="CC80">
            <v>519.976</v>
          </cell>
          <cell r="CD80">
            <v>200</v>
          </cell>
          <cell r="CE80">
            <v>519.976</v>
          </cell>
        </row>
        <row r="81">
          <cell r="A81">
            <v>10600</v>
          </cell>
          <cell r="B81">
            <v>200</v>
          </cell>
          <cell r="C81">
            <v>519.55600000000004</v>
          </cell>
          <cell r="D81">
            <v>200</v>
          </cell>
          <cell r="E81">
            <v>519.55600000000004</v>
          </cell>
          <cell r="F81">
            <v>200</v>
          </cell>
          <cell r="G81">
            <v>519.55600000000004</v>
          </cell>
          <cell r="H81">
            <v>200</v>
          </cell>
          <cell r="I81">
            <v>519.55600000000004</v>
          </cell>
          <cell r="J81">
            <v>200</v>
          </cell>
          <cell r="K81">
            <v>519.55600000000004</v>
          </cell>
          <cell r="L81">
            <v>200</v>
          </cell>
          <cell r="M81">
            <v>519.55600000000004</v>
          </cell>
          <cell r="N81">
            <v>200</v>
          </cell>
          <cell r="O81">
            <v>519.55600000000004</v>
          </cell>
          <cell r="P81">
            <v>200</v>
          </cell>
          <cell r="Q81">
            <v>519.55600000000004</v>
          </cell>
          <cell r="R81">
            <v>200</v>
          </cell>
          <cell r="S81">
            <v>519.55600000000004</v>
          </cell>
          <cell r="T81">
            <v>200</v>
          </cell>
          <cell r="U81">
            <v>519.55600000000004</v>
          </cell>
          <cell r="V81">
            <v>200</v>
          </cell>
          <cell r="W81">
            <v>519.55600000000004</v>
          </cell>
          <cell r="X81">
            <v>200</v>
          </cell>
          <cell r="Y81">
            <v>519.55600000000004</v>
          </cell>
          <cell r="Z81">
            <v>200</v>
          </cell>
          <cell r="AA81">
            <v>519.55600000000004</v>
          </cell>
          <cell r="AB81">
            <v>175</v>
          </cell>
          <cell r="AC81">
            <v>519.62599999999998</v>
          </cell>
          <cell r="AD81">
            <v>150</v>
          </cell>
          <cell r="AE81">
            <v>519.77599999999995</v>
          </cell>
          <cell r="AF81">
            <v>125</v>
          </cell>
          <cell r="AG81">
            <v>519.44600000000003</v>
          </cell>
          <cell r="AH81">
            <v>100</v>
          </cell>
          <cell r="AI81">
            <v>519.33600000000001</v>
          </cell>
          <cell r="AJ81">
            <v>75</v>
          </cell>
          <cell r="AK81">
            <v>519.87599999999998</v>
          </cell>
          <cell r="AL81">
            <v>50</v>
          </cell>
          <cell r="AM81">
            <v>519.77599999999995</v>
          </cell>
          <cell r="AN81">
            <v>25</v>
          </cell>
          <cell r="AO81">
            <v>519.17600000000004</v>
          </cell>
          <cell r="AP81">
            <v>0</v>
          </cell>
          <cell r="AQ81">
            <v>518.57600000000002</v>
          </cell>
          <cell r="AR81">
            <v>25</v>
          </cell>
          <cell r="AS81">
            <v>518.55600000000004</v>
          </cell>
          <cell r="AT81">
            <v>50</v>
          </cell>
          <cell r="AU81">
            <v>518.77599999999995</v>
          </cell>
          <cell r="AV81">
            <v>75</v>
          </cell>
          <cell r="AW81">
            <v>519.476</v>
          </cell>
          <cell r="AX81">
            <v>100</v>
          </cell>
          <cell r="AY81">
            <v>520.27599999999995</v>
          </cell>
          <cell r="AZ81">
            <v>125</v>
          </cell>
          <cell r="BA81">
            <v>519.976</v>
          </cell>
          <cell r="BB81">
            <v>150</v>
          </cell>
          <cell r="BC81">
            <v>519.89599999999996</v>
          </cell>
          <cell r="BD81">
            <v>175</v>
          </cell>
          <cell r="BE81">
            <v>520.33600000000001</v>
          </cell>
          <cell r="BF81">
            <v>200</v>
          </cell>
          <cell r="BG81">
            <v>520.226</v>
          </cell>
          <cell r="BH81">
            <v>200</v>
          </cell>
          <cell r="BI81">
            <v>520.226</v>
          </cell>
          <cell r="BJ81">
            <v>200</v>
          </cell>
          <cell r="BK81">
            <v>520.226</v>
          </cell>
          <cell r="BL81">
            <v>200</v>
          </cell>
          <cell r="BM81">
            <v>520.226</v>
          </cell>
          <cell r="BN81">
            <v>200</v>
          </cell>
          <cell r="BO81">
            <v>520.226</v>
          </cell>
          <cell r="BP81">
            <v>200</v>
          </cell>
          <cell r="BQ81">
            <v>520.226</v>
          </cell>
          <cell r="BR81">
            <v>200</v>
          </cell>
          <cell r="BS81">
            <v>520.226</v>
          </cell>
          <cell r="BT81">
            <v>200</v>
          </cell>
          <cell r="BU81">
            <v>520.226</v>
          </cell>
          <cell r="BV81">
            <v>200</v>
          </cell>
          <cell r="BW81">
            <v>520.226</v>
          </cell>
          <cell r="BX81">
            <v>200</v>
          </cell>
          <cell r="BY81">
            <v>520.226</v>
          </cell>
          <cell r="BZ81">
            <v>200</v>
          </cell>
          <cell r="CA81">
            <v>520.226</v>
          </cell>
          <cell r="CB81">
            <v>200</v>
          </cell>
          <cell r="CC81">
            <v>520.226</v>
          </cell>
          <cell r="CD81">
            <v>200</v>
          </cell>
          <cell r="CE81">
            <v>520.226</v>
          </cell>
        </row>
        <row r="82">
          <cell r="A82">
            <v>10800</v>
          </cell>
          <cell r="B82">
            <v>200</v>
          </cell>
          <cell r="C82">
            <v>519.55600000000004</v>
          </cell>
          <cell r="D82">
            <v>200</v>
          </cell>
          <cell r="E82">
            <v>519.55600000000004</v>
          </cell>
          <cell r="F82">
            <v>200</v>
          </cell>
          <cell r="G82">
            <v>519.55600000000004</v>
          </cell>
          <cell r="H82">
            <v>200</v>
          </cell>
          <cell r="I82">
            <v>519.55600000000004</v>
          </cell>
          <cell r="J82">
            <v>200</v>
          </cell>
          <cell r="K82">
            <v>519.55600000000004</v>
          </cell>
          <cell r="L82">
            <v>200</v>
          </cell>
          <cell r="M82">
            <v>519.55600000000004</v>
          </cell>
          <cell r="N82">
            <v>200</v>
          </cell>
          <cell r="O82">
            <v>519.55600000000004</v>
          </cell>
          <cell r="P82">
            <v>200</v>
          </cell>
          <cell r="Q82">
            <v>519.55600000000004</v>
          </cell>
          <cell r="R82">
            <v>200</v>
          </cell>
          <cell r="S82">
            <v>519.55600000000004</v>
          </cell>
          <cell r="T82">
            <v>200</v>
          </cell>
          <cell r="U82">
            <v>519.55600000000004</v>
          </cell>
          <cell r="V82">
            <v>200</v>
          </cell>
          <cell r="W82">
            <v>519.55600000000004</v>
          </cell>
          <cell r="X82">
            <v>200</v>
          </cell>
          <cell r="Y82">
            <v>519.55600000000004</v>
          </cell>
          <cell r="Z82">
            <v>200</v>
          </cell>
          <cell r="AA82">
            <v>519.55600000000004</v>
          </cell>
          <cell r="AB82">
            <v>175</v>
          </cell>
          <cell r="AC82">
            <v>519.60599999999999</v>
          </cell>
          <cell r="AD82">
            <v>150</v>
          </cell>
          <cell r="AE82">
            <v>519.62599999999998</v>
          </cell>
          <cell r="AF82">
            <v>125</v>
          </cell>
          <cell r="AG82">
            <v>519.64599999999996</v>
          </cell>
          <cell r="AH82">
            <v>100</v>
          </cell>
          <cell r="AI82">
            <v>519.49599999999998</v>
          </cell>
          <cell r="AJ82">
            <v>75</v>
          </cell>
          <cell r="AK82">
            <v>519.55600000000004</v>
          </cell>
          <cell r="AL82">
            <v>50</v>
          </cell>
          <cell r="AM82">
            <v>519.37599999999998</v>
          </cell>
          <cell r="AN82">
            <v>25</v>
          </cell>
          <cell r="AO82">
            <v>518.04600000000005</v>
          </cell>
          <cell r="AP82">
            <v>0</v>
          </cell>
          <cell r="AQ82">
            <v>518.65599999999995</v>
          </cell>
          <cell r="AR82">
            <v>25</v>
          </cell>
          <cell r="AS82">
            <v>518.93600000000004</v>
          </cell>
          <cell r="AT82">
            <v>50</v>
          </cell>
          <cell r="AU82">
            <v>519.17600000000004</v>
          </cell>
          <cell r="AV82">
            <v>75</v>
          </cell>
          <cell r="AW82">
            <v>519.226</v>
          </cell>
          <cell r="AX82">
            <v>100</v>
          </cell>
          <cell r="AY82">
            <v>518.63599999999997</v>
          </cell>
          <cell r="AZ82">
            <v>125</v>
          </cell>
          <cell r="BA82">
            <v>518.27599999999995</v>
          </cell>
          <cell r="BB82">
            <v>150</v>
          </cell>
          <cell r="BC82">
            <v>518.04600000000005</v>
          </cell>
          <cell r="BD82">
            <v>175</v>
          </cell>
          <cell r="BE82">
            <v>517.87599999999998</v>
          </cell>
          <cell r="BF82">
            <v>200</v>
          </cell>
          <cell r="BG82">
            <v>518.77599999999995</v>
          </cell>
          <cell r="BH82">
            <v>200</v>
          </cell>
          <cell r="BI82">
            <v>518.77599999999995</v>
          </cell>
          <cell r="BJ82">
            <v>200</v>
          </cell>
          <cell r="BK82">
            <v>518.77599999999995</v>
          </cell>
          <cell r="BL82">
            <v>200</v>
          </cell>
          <cell r="BM82">
            <v>518.77599999999995</v>
          </cell>
          <cell r="BN82">
            <v>200</v>
          </cell>
          <cell r="BO82">
            <v>518.77599999999995</v>
          </cell>
          <cell r="BP82">
            <v>200</v>
          </cell>
          <cell r="BQ82">
            <v>518.77599999999995</v>
          </cell>
          <cell r="BR82">
            <v>200</v>
          </cell>
          <cell r="BS82">
            <v>518.77599999999995</v>
          </cell>
          <cell r="BT82">
            <v>200</v>
          </cell>
          <cell r="BU82">
            <v>518.77599999999995</v>
          </cell>
          <cell r="BV82">
            <v>200</v>
          </cell>
          <cell r="BW82">
            <v>518.77599999999995</v>
          </cell>
          <cell r="BX82">
            <v>200</v>
          </cell>
          <cell r="BY82">
            <v>518.77599999999995</v>
          </cell>
          <cell r="BZ82">
            <v>200</v>
          </cell>
          <cell r="CA82">
            <v>518.77599999999995</v>
          </cell>
          <cell r="CB82">
            <v>200</v>
          </cell>
          <cell r="CC82">
            <v>518.77599999999995</v>
          </cell>
          <cell r="CD82">
            <v>200</v>
          </cell>
          <cell r="CE82">
            <v>518.77599999999995</v>
          </cell>
        </row>
        <row r="83">
          <cell r="A83">
            <v>11000</v>
          </cell>
          <cell r="B83">
            <v>200</v>
          </cell>
          <cell r="C83">
            <v>518.50599999999997</v>
          </cell>
          <cell r="D83">
            <v>200</v>
          </cell>
          <cell r="E83">
            <v>518.50599999999997</v>
          </cell>
          <cell r="F83">
            <v>200</v>
          </cell>
          <cell r="G83">
            <v>518.50599999999997</v>
          </cell>
          <cell r="H83">
            <v>200</v>
          </cell>
          <cell r="I83">
            <v>518.50599999999997</v>
          </cell>
          <cell r="J83">
            <v>200</v>
          </cell>
          <cell r="K83">
            <v>518.50599999999997</v>
          </cell>
          <cell r="L83">
            <v>200</v>
          </cell>
          <cell r="M83">
            <v>518.50599999999997</v>
          </cell>
          <cell r="N83">
            <v>200</v>
          </cell>
          <cell r="O83">
            <v>518.50599999999997</v>
          </cell>
          <cell r="P83">
            <v>200</v>
          </cell>
          <cell r="Q83">
            <v>518.50599999999997</v>
          </cell>
          <cell r="R83">
            <v>200</v>
          </cell>
          <cell r="S83">
            <v>518.50599999999997</v>
          </cell>
          <cell r="T83">
            <v>200</v>
          </cell>
          <cell r="U83">
            <v>518.50599999999997</v>
          </cell>
          <cell r="V83">
            <v>200</v>
          </cell>
          <cell r="W83">
            <v>518.50599999999997</v>
          </cell>
          <cell r="X83">
            <v>200</v>
          </cell>
          <cell r="Y83">
            <v>518.50599999999997</v>
          </cell>
          <cell r="Z83">
            <v>200</v>
          </cell>
          <cell r="AA83">
            <v>518.50599999999997</v>
          </cell>
          <cell r="AB83">
            <v>175</v>
          </cell>
          <cell r="AC83">
            <v>518.64599999999996</v>
          </cell>
          <cell r="AD83">
            <v>150</v>
          </cell>
          <cell r="AE83">
            <v>518.57600000000002</v>
          </cell>
          <cell r="AF83">
            <v>125</v>
          </cell>
          <cell r="AG83">
            <v>518.60599999999999</v>
          </cell>
          <cell r="AH83">
            <v>100</v>
          </cell>
          <cell r="AI83">
            <v>518.74599999999998</v>
          </cell>
          <cell r="AJ83">
            <v>75</v>
          </cell>
          <cell r="AK83">
            <v>518.82600000000002</v>
          </cell>
          <cell r="AL83">
            <v>50</v>
          </cell>
          <cell r="AM83">
            <v>518.27599999999995</v>
          </cell>
          <cell r="AN83">
            <v>25</v>
          </cell>
          <cell r="AO83">
            <v>517.52599999999995</v>
          </cell>
          <cell r="AP83">
            <v>0</v>
          </cell>
          <cell r="AQ83">
            <v>517.32600000000002</v>
          </cell>
          <cell r="AR83">
            <v>25</v>
          </cell>
          <cell r="AS83">
            <v>518.17600000000004</v>
          </cell>
          <cell r="AT83">
            <v>50</v>
          </cell>
          <cell r="AU83">
            <v>518.27599999999995</v>
          </cell>
          <cell r="AV83">
            <v>75</v>
          </cell>
          <cell r="AW83">
            <v>517.82600000000002</v>
          </cell>
          <cell r="AX83">
            <v>100</v>
          </cell>
          <cell r="AY83">
            <v>517.37599999999998</v>
          </cell>
          <cell r="AZ83">
            <v>125</v>
          </cell>
          <cell r="BA83">
            <v>518.27599999999995</v>
          </cell>
          <cell r="BB83">
            <v>150</v>
          </cell>
          <cell r="BC83">
            <v>518.42600000000004</v>
          </cell>
          <cell r="BD83">
            <v>175</v>
          </cell>
          <cell r="BE83">
            <v>518.71600000000001</v>
          </cell>
          <cell r="BF83">
            <v>200</v>
          </cell>
          <cell r="BG83">
            <v>518.77599999999995</v>
          </cell>
          <cell r="BH83">
            <v>200</v>
          </cell>
          <cell r="BI83">
            <v>518.77599999999995</v>
          </cell>
          <cell r="BJ83">
            <v>200</v>
          </cell>
          <cell r="BK83">
            <v>518.77599999999995</v>
          </cell>
          <cell r="BL83">
            <v>200</v>
          </cell>
          <cell r="BM83">
            <v>518.77599999999995</v>
          </cell>
          <cell r="BN83">
            <v>200</v>
          </cell>
          <cell r="BO83">
            <v>518.77599999999995</v>
          </cell>
          <cell r="BP83">
            <v>200</v>
          </cell>
          <cell r="BQ83">
            <v>518.77599999999995</v>
          </cell>
          <cell r="BR83">
            <v>200</v>
          </cell>
          <cell r="BS83">
            <v>518.77599999999995</v>
          </cell>
          <cell r="BT83">
            <v>200</v>
          </cell>
          <cell r="BU83">
            <v>518.77599999999995</v>
          </cell>
          <cell r="BV83">
            <v>200</v>
          </cell>
          <cell r="BW83">
            <v>518.77599999999995</v>
          </cell>
          <cell r="BX83">
            <v>200</v>
          </cell>
          <cell r="BY83">
            <v>518.77599999999995</v>
          </cell>
          <cell r="BZ83">
            <v>200</v>
          </cell>
          <cell r="CA83">
            <v>518.77599999999995</v>
          </cell>
          <cell r="CB83">
            <v>200</v>
          </cell>
          <cell r="CC83">
            <v>518.77599999999995</v>
          </cell>
          <cell r="CD83">
            <v>200</v>
          </cell>
          <cell r="CE83">
            <v>518.77599999999995</v>
          </cell>
        </row>
        <row r="84">
          <cell r="A84">
            <v>11200</v>
          </cell>
          <cell r="B84">
            <v>200</v>
          </cell>
          <cell r="C84">
            <v>518.37599999999998</v>
          </cell>
          <cell r="D84">
            <v>200</v>
          </cell>
          <cell r="E84">
            <v>518.37599999999998</v>
          </cell>
          <cell r="F84">
            <v>200</v>
          </cell>
          <cell r="G84">
            <v>518.37599999999998</v>
          </cell>
          <cell r="H84">
            <v>200</v>
          </cell>
          <cell r="I84">
            <v>518.37599999999998</v>
          </cell>
          <cell r="J84">
            <v>200</v>
          </cell>
          <cell r="K84">
            <v>518.37599999999998</v>
          </cell>
          <cell r="L84">
            <v>200</v>
          </cell>
          <cell r="M84">
            <v>518.37599999999998</v>
          </cell>
          <cell r="N84">
            <v>200</v>
          </cell>
          <cell r="O84">
            <v>518.37599999999998</v>
          </cell>
          <cell r="P84">
            <v>200</v>
          </cell>
          <cell r="Q84">
            <v>518.37599999999998</v>
          </cell>
          <cell r="R84">
            <v>200</v>
          </cell>
          <cell r="S84">
            <v>518.37599999999998</v>
          </cell>
          <cell r="T84">
            <v>200</v>
          </cell>
          <cell r="U84">
            <v>518.37599999999998</v>
          </cell>
          <cell r="V84">
            <v>200</v>
          </cell>
          <cell r="W84">
            <v>518.37599999999998</v>
          </cell>
          <cell r="X84">
            <v>200</v>
          </cell>
          <cell r="Y84">
            <v>518.37599999999998</v>
          </cell>
          <cell r="Z84">
            <v>200</v>
          </cell>
          <cell r="AA84">
            <v>518.37599999999998</v>
          </cell>
          <cell r="AB84">
            <v>175</v>
          </cell>
          <cell r="AC84">
            <v>518.17600000000004</v>
          </cell>
          <cell r="AD84">
            <v>150</v>
          </cell>
          <cell r="AE84">
            <v>517.77599999999995</v>
          </cell>
          <cell r="AF84">
            <v>125</v>
          </cell>
          <cell r="AG84">
            <v>518.226</v>
          </cell>
          <cell r="AH84">
            <v>100</v>
          </cell>
          <cell r="AI84">
            <v>517.67600000000004</v>
          </cell>
          <cell r="AJ84">
            <v>75</v>
          </cell>
          <cell r="AK84">
            <v>517.976</v>
          </cell>
          <cell r="AL84">
            <v>50</v>
          </cell>
          <cell r="AM84">
            <v>517.67600000000004</v>
          </cell>
          <cell r="AN84">
            <v>25</v>
          </cell>
          <cell r="AO84">
            <v>517.07600000000002</v>
          </cell>
          <cell r="AP84">
            <v>0</v>
          </cell>
          <cell r="AQ84">
            <v>516.476</v>
          </cell>
          <cell r="AR84">
            <v>25</v>
          </cell>
          <cell r="AS84">
            <v>517.04600000000005</v>
          </cell>
          <cell r="AT84">
            <v>50</v>
          </cell>
          <cell r="AU84">
            <v>517.15599999999995</v>
          </cell>
          <cell r="AV84">
            <v>75</v>
          </cell>
          <cell r="AW84">
            <v>518.096</v>
          </cell>
          <cell r="AX84">
            <v>100</v>
          </cell>
          <cell r="AY84">
            <v>517.77599999999995</v>
          </cell>
          <cell r="AZ84">
            <v>125</v>
          </cell>
          <cell r="BA84">
            <v>517.85599999999999</v>
          </cell>
          <cell r="BB84">
            <v>150</v>
          </cell>
          <cell r="BC84">
            <v>517.87599999999998</v>
          </cell>
          <cell r="BD84">
            <v>175</v>
          </cell>
          <cell r="BE84">
            <v>518.27599999999995</v>
          </cell>
          <cell r="BF84">
            <v>200</v>
          </cell>
          <cell r="BG84">
            <v>518.154</v>
          </cell>
          <cell r="BH84">
            <v>200</v>
          </cell>
          <cell r="BI84">
            <v>518.154</v>
          </cell>
          <cell r="BJ84">
            <v>200</v>
          </cell>
          <cell r="BK84">
            <v>518.154</v>
          </cell>
          <cell r="BL84">
            <v>200</v>
          </cell>
          <cell r="BM84">
            <v>518.154</v>
          </cell>
          <cell r="BN84">
            <v>200</v>
          </cell>
          <cell r="BO84">
            <v>518.154</v>
          </cell>
          <cell r="BP84">
            <v>200</v>
          </cell>
          <cell r="BQ84">
            <v>518.154</v>
          </cell>
          <cell r="BR84">
            <v>200</v>
          </cell>
          <cell r="BS84">
            <v>518.154</v>
          </cell>
          <cell r="BT84">
            <v>200</v>
          </cell>
          <cell r="BU84">
            <v>518.154</v>
          </cell>
          <cell r="BV84">
            <v>200</v>
          </cell>
          <cell r="BW84">
            <v>518.154</v>
          </cell>
          <cell r="BX84">
            <v>200</v>
          </cell>
          <cell r="BY84">
            <v>518.154</v>
          </cell>
          <cell r="BZ84">
            <v>200</v>
          </cell>
          <cell r="CA84">
            <v>518.154</v>
          </cell>
          <cell r="CB84">
            <v>200</v>
          </cell>
          <cell r="CC84">
            <v>518.154</v>
          </cell>
          <cell r="CD84">
            <v>200</v>
          </cell>
          <cell r="CE84">
            <v>518.154</v>
          </cell>
        </row>
        <row r="85">
          <cell r="A85">
            <v>11400</v>
          </cell>
          <cell r="B85">
            <v>200</v>
          </cell>
          <cell r="C85">
            <v>517.07600000000002</v>
          </cell>
          <cell r="D85">
            <v>200</v>
          </cell>
          <cell r="E85">
            <v>517.07600000000002</v>
          </cell>
          <cell r="F85">
            <v>200</v>
          </cell>
          <cell r="G85">
            <v>517.07600000000002</v>
          </cell>
          <cell r="H85">
            <v>200</v>
          </cell>
          <cell r="I85">
            <v>517.07600000000002</v>
          </cell>
          <cell r="J85">
            <v>200</v>
          </cell>
          <cell r="K85">
            <v>517.07600000000002</v>
          </cell>
          <cell r="L85">
            <v>200</v>
          </cell>
          <cell r="M85">
            <v>517.07600000000002</v>
          </cell>
          <cell r="N85">
            <v>200</v>
          </cell>
          <cell r="O85">
            <v>517.07600000000002</v>
          </cell>
          <cell r="P85">
            <v>200</v>
          </cell>
          <cell r="Q85">
            <v>517.07600000000002</v>
          </cell>
          <cell r="R85">
            <v>200</v>
          </cell>
          <cell r="S85">
            <v>517.07600000000002</v>
          </cell>
          <cell r="T85">
            <v>200</v>
          </cell>
          <cell r="U85">
            <v>517.07600000000002</v>
          </cell>
          <cell r="V85">
            <v>200</v>
          </cell>
          <cell r="W85">
            <v>517.07600000000002</v>
          </cell>
          <cell r="X85">
            <v>200</v>
          </cell>
          <cell r="Y85">
            <v>517.07600000000002</v>
          </cell>
          <cell r="Z85">
            <v>200</v>
          </cell>
          <cell r="AA85">
            <v>517.07600000000002</v>
          </cell>
          <cell r="AB85">
            <v>175</v>
          </cell>
          <cell r="AC85">
            <v>517.27599999999995</v>
          </cell>
          <cell r="AD85">
            <v>150</v>
          </cell>
          <cell r="AE85">
            <v>517.55600000000004</v>
          </cell>
          <cell r="AF85">
            <v>125</v>
          </cell>
          <cell r="AG85">
            <v>517.77599999999995</v>
          </cell>
          <cell r="AH85">
            <v>100</v>
          </cell>
          <cell r="AI85">
            <v>517.37599999999998</v>
          </cell>
          <cell r="AJ85">
            <v>75</v>
          </cell>
          <cell r="AK85">
            <v>517.04600000000005</v>
          </cell>
          <cell r="AL85">
            <v>50</v>
          </cell>
          <cell r="AM85">
            <v>515.476</v>
          </cell>
          <cell r="AN85">
            <v>25</v>
          </cell>
          <cell r="AO85">
            <v>515.76599999999996</v>
          </cell>
          <cell r="AP85">
            <v>0</v>
          </cell>
          <cell r="AQ85">
            <v>516.07600000000002</v>
          </cell>
          <cell r="AR85">
            <v>25</v>
          </cell>
          <cell r="AS85">
            <v>517.226</v>
          </cell>
          <cell r="AT85">
            <v>50</v>
          </cell>
          <cell r="AU85">
            <v>517.67600000000004</v>
          </cell>
          <cell r="AV85">
            <v>75</v>
          </cell>
          <cell r="AW85">
            <v>517.17600000000004</v>
          </cell>
          <cell r="AX85">
            <v>100</v>
          </cell>
          <cell r="AY85">
            <v>517.77599999999995</v>
          </cell>
          <cell r="AZ85">
            <v>125</v>
          </cell>
          <cell r="BA85">
            <v>518.04600000000005</v>
          </cell>
          <cell r="BB85">
            <v>150</v>
          </cell>
          <cell r="BC85">
            <v>517.93600000000004</v>
          </cell>
          <cell r="BD85">
            <v>175</v>
          </cell>
          <cell r="BE85">
            <v>517.80600000000004</v>
          </cell>
          <cell r="BF85">
            <v>200</v>
          </cell>
          <cell r="BG85">
            <v>517.99599999999998</v>
          </cell>
          <cell r="BH85">
            <v>200</v>
          </cell>
          <cell r="BI85">
            <v>517.99599999999998</v>
          </cell>
          <cell r="BJ85">
            <v>200</v>
          </cell>
          <cell r="BK85">
            <v>517.99599999999998</v>
          </cell>
          <cell r="BL85">
            <v>200</v>
          </cell>
          <cell r="BM85">
            <v>517.99599999999998</v>
          </cell>
          <cell r="BN85">
            <v>200</v>
          </cell>
          <cell r="BO85">
            <v>517.99599999999998</v>
          </cell>
          <cell r="BP85">
            <v>200</v>
          </cell>
          <cell r="BQ85">
            <v>517.99599999999998</v>
          </cell>
          <cell r="BR85">
            <v>200</v>
          </cell>
          <cell r="BS85">
            <v>517.99599999999998</v>
          </cell>
          <cell r="BT85">
            <v>200</v>
          </cell>
          <cell r="BU85">
            <v>517.99599999999998</v>
          </cell>
          <cell r="BV85">
            <v>200</v>
          </cell>
          <cell r="BW85">
            <v>517.99599999999998</v>
          </cell>
          <cell r="BX85">
            <v>200</v>
          </cell>
          <cell r="BY85">
            <v>517.99599999999998</v>
          </cell>
          <cell r="BZ85">
            <v>200</v>
          </cell>
          <cell r="CA85">
            <v>517.99599999999998</v>
          </cell>
          <cell r="CB85">
            <v>200</v>
          </cell>
          <cell r="CC85">
            <v>517.99599999999998</v>
          </cell>
          <cell r="CD85">
            <v>200</v>
          </cell>
          <cell r="CE85">
            <v>517.99599999999998</v>
          </cell>
        </row>
        <row r="86">
          <cell r="A86">
            <v>11600</v>
          </cell>
          <cell r="B86">
            <v>200</v>
          </cell>
          <cell r="C86">
            <v>516.85599999999999</v>
          </cell>
          <cell r="D86">
            <v>200</v>
          </cell>
          <cell r="E86">
            <v>516.85599999999999</v>
          </cell>
          <cell r="F86">
            <v>200</v>
          </cell>
          <cell r="G86">
            <v>516.85599999999999</v>
          </cell>
          <cell r="H86">
            <v>200</v>
          </cell>
          <cell r="I86">
            <v>516.85599999999999</v>
          </cell>
          <cell r="J86">
            <v>200</v>
          </cell>
          <cell r="K86">
            <v>516.85599999999999</v>
          </cell>
          <cell r="L86">
            <v>200</v>
          </cell>
          <cell r="M86">
            <v>516.85599999999999</v>
          </cell>
          <cell r="N86">
            <v>200</v>
          </cell>
          <cell r="O86">
            <v>516.85599999999999</v>
          </cell>
          <cell r="P86">
            <v>200</v>
          </cell>
          <cell r="Q86">
            <v>516.85599999999999</v>
          </cell>
          <cell r="R86">
            <v>200</v>
          </cell>
          <cell r="S86">
            <v>516.85599999999999</v>
          </cell>
          <cell r="T86">
            <v>200</v>
          </cell>
          <cell r="U86">
            <v>516.85599999999999</v>
          </cell>
          <cell r="V86">
            <v>175</v>
          </cell>
          <cell r="W86">
            <v>516.89499999999998</v>
          </cell>
          <cell r="X86">
            <v>150</v>
          </cell>
          <cell r="Y86">
            <v>516.97500000000002</v>
          </cell>
          <cell r="Z86">
            <v>125</v>
          </cell>
          <cell r="AA86">
            <v>516.95500000000004</v>
          </cell>
          <cell r="AB86">
            <v>100</v>
          </cell>
          <cell r="AC86">
            <v>516.625</v>
          </cell>
          <cell r="AD86">
            <v>90</v>
          </cell>
          <cell r="AE86">
            <v>516.67499999999995</v>
          </cell>
          <cell r="AF86">
            <v>81</v>
          </cell>
          <cell r="AG86">
            <v>518.47500000000002</v>
          </cell>
          <cell r="AH86">
            <v>63</v>
          </cell>
          <cell r="AI86">
            <v>516.27499999999998</v>
          </cell>
          <cell r="AJ86">
            <v>50</v>
          </cell>
          <cell r="AK86">
            <v>515.27499999999998</v>
          </cell>
          <cell r="AL86">
            <v>36</v>
          </cell>
          <cell r="AM86">
            <v>515.505</v>
          </cell>
          <cell r="AN86">
            <v>25</v>
          </cell>
          <cell r="AO86">
            <v>514.85500000000002</v>
          </cell>
          <cell r="AP86">
            <v>0</v>
          </cell>
          <cell r="AQ86">
            <v>515.67499999999995</v>
          </cell>
          <cell r="AR86">
            <v>25</v>
          </cell>
          <cell r="AS86">
            <v>517.23500000000001</v>
          </cell>
          <cell r="AT86">
            <v>50</v>
          </cell>
          <cell r="AU86">
            <v>517.05499999999995</v>
          </cell>
          <cell r="AV86">
            <v>75</v>
          </cell>
          <cell r="AW86">
            <v>517.82500000000005</v>
          </cell>
          <cell r="AX86">
            <v>100</v>
          </cell>
          <cell r="AY86">
            <v>516.125</v>
          </cell>
          <cell r="AZ86">
            <v>125</v>
          </cell>
          <cell r="BA86">
            <v>516.07600000000002</v>
          </cell>
          <cell r="BB86">
            <v>150</v>
          </cell>
          <cell r="BC86">
            <v>516.45500000000004</v>
          </cell>
          <cell r="BD86">
            <v>175</v>
          </cell>
          <cell r="BE86">
            <v>516.97500000000002</v>
          </cell>
          <cell r="BF86">
            <v>200</v>
          </cell>
          <cell r="BG86">
            <v>516.10500000000002</v>
          </cell>
          <cell r="BH86">
            <v>200</v>
          </cell>
          <cell r="BI86">
            <v>516.10500000000002</v>
          </cell>
          <cell r="BJ86">
            <v>200</v>
          </cell>
          <cell r="BK86">
            <v>516.10500000000002</v>
          </cell>
          <cell r="BL86">
            <v>200</v>
          </cell>
          <cell r="BM86">
            <v>516.10500000000002</v>
          </cell>
          <cell r="BN86">
            <v>200</v>
          </cell>
          <cell r="BO86">
            <v>516.10500000000002</v>
          </cell>
          <cell r="BP86">
            <v>200</v>
          </cell>
          <cell r="BQ86">
            <v>516.10500000000002</v>
          </cell>
          <cell r="BR86">
            <v>200</v>
          </cell>
          <cell r="BS86">
            <v>516.10500000000002</v>
          </cell>
          <cell r="BT86">
            <v>200</v>
          </cell>
          <cell r="BU86">
            <v>516.10500000000002</v>
          </cell>
          <cell r="BV86">
            <v>200</v>
          </cell>
          <cell r="BW86">
            <v>516.10500000000002</v>
          </cell>
          <cell r="BX86">
            <v>200</v>
          </cell>
          <cell r="BY86">
            <v>516.10500000000002</v>
          </cell>
          <cell r="BZ86">
            <v>200</v>
          </cell>
          <cell r="CA86">
            <v>516.10500000000002</v>
          </cell>
          <cell r="CB86">
            <v>200</v>
          </cell>
          <cell r="CC86">
            <v>516.10500000000002</v>
          </cell>
          <cell r="CD86">
            <v>200</v>
          </cell>
          <cell r="CE86">
            <v>516.10500000000002</v>
          </cell>
        </row>
        <row r="87">
          <cell r="A87">
            <v>11800</v>
          </cell>
          <cell r="B87">
            <v>200</v>
          </cell>
          <cell r="C87">
            <v>516.245</v>
          </cell>
          <cell r="D87">
            <v>200</v>
          </cell>
          <cell r="E87">
            <v>516.245</v>
          </cell>
          <cell r="F87">
            <v>200</v>
          </cell>
          <cell r="G87">
            <v>516.245</v>
          </cell>
          <cell r="H87">
            <v>200</v>
          </cell>
          <cell r="I87">
            <v>516.245</v>
          </cell>
          <cell r="J87">
            <v>200</v>
          </cell>
          <cell r="K87">
            <v>516.245</v>
          </cell>
          <cell r="L87">
            <v>200</v>
          </cell>
          <cell r="M87">
            <v>516.245</v>
          </cell>
          <cell r="N87">
            <v>200</v>
          </cell>
          <cell r="O87">
            <v>516.245</v>
          </cell>
          <cell r="P87">
            <v>200</v>
          </cell>
          <cell r="Q87">
            <v>516.245</v>
          </cell>
          <cell r="R87">
            <v>200</v>
          </cell>
          <cell r="S87">
            <v>516.245</v>
          </cell>
          <cell r="T87">
            <v>200</v>
          </cell>
          <cell r="U87">
            <v>516.245</v>
          </cell>
          <cell r="V87">
            <v>200</v>
          </cell>
          <cell r="W87">
            <v>516.245</v>
          </cell>
          <cell r="X87">
            <v>175</v>
          </cell>
          <cell r="Y87">
            <v>516.10500000000002</v>
          </cell>
          <cell r="Z87">
            <v>150</v>
          </cell>
          <cell r="AA87">
            <v>515.79499999999996</v>
          </cell>
          <cell r="AB87">
            <v>125</v>
          </cell>
          <cell r="AC87">
            <v>515.52499999999998</v>
          </cell>
          <cell r="AD87">
            <v>100</v>
          </cell>
          <cell r="AE87">
            <v>516.45500000000004</v>
          </cell>
          <cell r="AF87">
            <v>89</v>
          </cell>
          <cell r="AG87">
            <v>518.27499999999998</v>
          </cell>
          <cell r="AH87">
            <v>81</v>
          </cell>
          <cell r="AI87">
            <v>516.125</v>
          </cell>
          <cell r="AJ87">
            <v>66</v>
          </cell>
          <cell r="AK87">
            <v>516.07500000000005</v>
          </cell>
          <cell r="AL87">
            <v>38</v>
          </cell>
          <cell r="AM87">
            <v>514.92499999999995</v>
          </cell>
          <cell r="AN87">
            <v>25</v>
          </cell>
          <cell r="AO87">
            <v>513.97500000000002</v>
          </cell>
          <cell r="AP87">
            <v>0</v>
          </cell>
          <cell r="AQ87">
            <v>513.97500000000002</v>
          </cell>
          <cell r="AR87">
            <v>10</v>
          </cell>
          <cell r="AS87">
            <v>514.83500000000004</v>
          </cell>
          <cell r="AT87">
            <v>25</v>
          </cell>
          <cell r="AU87">
            <v>516.17499999999995</v>
          </cell>
          <cell r="AV87">
            <v>50</v>
          </cell>
          <cell r="AW87">
            <v>516.07500000000005</v>
          </cell>
          <cell r="AX87">
            <v>75</v>
          </cell>
          <cell r="AY87">
            <v>516.17499999999995</v>
          </cell>
          <cell r="AZ87">
            <v>100</v>
          </cell>
          <cell r="BA87">
            <v>516.01499999999999</v>
          </cell>
          <cell r="BB87">
            <v>125</v>
          </cell>
          <cell r="BC87">
            <v>515.85500000000002</v>
          </cell>
          <cell r="BD87">
            <v>150</v>
          </cell>
          <cell r="BE87">
            <v>515.52499999999998</v>
          </cell>
          <cell r="BF87">
            <v>175</v>
          </cell>
          <cell r="BG87">
            <v>515.375</v>
          </cell>
          <cell r="BH87">
            <v>200</v>
          </cell>
          <cell r="BI87">
            <v>515.26499999999999</v>
          </cell>
          <cell r="BJ87">
            <v>200</v>
          </cell>
          <cell r="BK87">
            <v>515.26499999999999</v>
          </cell>
          <cell r="BL87">
            <v>200</v>
          </cell>
          <cell r="BM87">
            <v>515.26499999999999</v>
          </cell>
          <cell r="BN87">
            <v>200</v>
          </cell>
          <cell r="BO87">
            <v>515.26499999999999</v>
          </cell>
          <cell r="BP87">
            <v>200</v>
          </cell>
          <cell r="BQ87">
            <v>515.26499999999999</v>
          </cell>
          <cell r="BR87">
            <v>200</v>
          </cell>
          <cell r="BS87">
            <v>515.26499999999999</v>
          </cell>
          <cell r="BT87">
            <v>200</v>
          </cell>
          <cell r="BU87">
            <v>515.26499999999999</v>
          </cell>
          <cell r="BV87">
            <v>200</v>
          </cell>
          <cell r="BW87">
            <v>515.26499999999999</v>
          </cell>
          <cell r="BX87">
            <v>200</v>
          </cell>
          <cell r="BY87">
            <v>515.26499999999999</v>
          </cell>
          <cell r="BZ87">
            <v>200</v>
          </cell>
          <cell r="CA87">
            <v>515.26499999999999</v>
          </cell>
          <cell r="CB87">
            <v>200</v>
          </cell>
          <cell r="CC87">
            <v>515.26499999999999</v>
          </cell>
          <cell r="CD87">
            <v>200</v>
          </cell>
          <cell r="CE87">
            <v>515.26499999999999</v>
          </cell>
        </row>
        <row r="88">
          <cell r="A88">
            <v>12000</v>
          </cell>
          <cell r="B88">
            <v>200</v>
          </cell>
          <cell r="C88">
            <v>514.80499999999995</v>
          </cell>
          <cell r="D88">
            <v>200</v>
          </cell>
          <cell r="E88">
            <v>514.80499999999995</v>
          </cell>
          <cell r="F88">
            <v>200</v>
          </cell>
          <cell r="G88">
            <v>514.80499999999995</v>
          </cell>
          <cell r="H88">
            <v>200</v>
          </cell>
          <cell r="I88">
            <v>514.80499999999995</v>
          </cell>
          <cell r="J88">
            <v>200</v>
          </cell>
          <cell r="K88">
            <v>514.80499999999995</v>
          </cell>
          <cell r="L88">
            <v>200</v>
          </cell>
          <cell r="M88">
            <v>514.80499999999995</v>
          </cell>
          <cell r="N88">
            <v>200</v>
          </cell>
          <cell r="O88">
            <v>514.80499999999995</v>
          </cell>
          <cell r="P88">
            <v>200</v>
          </cell>
          <cell r="Q88">
            <v>514.80499999999995</v>
          </cell>
          <cell r="R88">
            <v>200</v>
          </cell>
          <cell r="S88">
            <v>514.80499999999995</v>
          </cell>
          <cell r="T88">
            <v>200</v>
          </cell>
          <cell r="U88">
            <v>514.80499999999995</v>
          </cell>
          <cell r="V88">
            <v>200</v>
          </cell>
          <cell r="W88">
            <v>514.80499999999995</v>
          </cell>
          <cell r="X88">
            <v>200</v>
          </cell>
          <cell r="Y88">
            <v>514.80499999999995</v>
          </cell>
          <cell r="Z88">
            <v>200</v>
          </cell>
          <cell r="AA88">
            <v>514.80499999999995</v>
          </cell>
          <cell r="AB88">
            <v>175</v>
          </cell>
          <cell r="AC88">
            <v>514.85500000000002</v>
          </cell>
          <cell r="AD88">
            <v>150</v>
          </cell>
          <cell r="AE88">
            <v>515.19500000000005</v>
          </cell>
          <cell r="AF88">
            <v>125</v>
          </cell>
          <cell r="AG88">
            <v>515.35500000000002</v>
          </cell>
          <cell r="AH88">
            <v>100</v>
          </cell>
          <cell r="AI88">
            <v>514.97500000000002</v>
          </cell>
          <cell r="AJ88">
            <v>75</v>
          </cell>
          <cell r="AK88">
            <v>515.20500000000004</v>
          </cell>
          <cell r="AL88">
            <v>50</v>
          </cell>
          <cell r="AM88">
            <v>515.07500000000005</v>
          </cell>
          <cell r="AN88">
            <v>25</v>
          </cell>
          <cell r="AO88">
            <v>516.26499999999999</v>
          </cell>
          <cell r="AP88">
            <v>0</v>
          </cell>
          <cell r="AQ88">
            <v>514.39499999999998</v>
          </cell>
          <cell r="AR88">
            <v>25</v>
          </cell>
          <cell r="AS88">
            <v>513.17499999999995</v>
          </cell>
          <cell r="AT88">
            <v>40</v>
          </cell>
          <cell r="AU88">
            <v>516.47500000000002</v>
          </cell>
          <cell r="AV88">
            <v>45</v>
          </cell>
          <cell r="AW88">
            <v>515.375</v>
          </cell>
          <cell r="AX88">
            <v>75</v>
          </cell>
          <cell r="AY88">
            <v>515.27499999999998</v>
          </cell>
          <cell r="AZ88">
            <v>100</v>
          </cell>
          <cell r="BA88">
            <v>515.26499999999999</v>
          </cell>
          <cell r="BB88">
            <v>125</v>
          </cell>
          <cell r="BC88">
            <v>515.17499999999995</v>
          </cell>
          <cell r="BD88">
            <v>150</v>
          </cell>
          <cell r="BE88">
            <v>515.10500000000002</v>
          </cell>
          <cell r="BF88">
            <v>175</v>
          </cell>
          <cell r="BG88">
            <v>515.18499999999995</v>
          </cell>
          <cell r="BH88">
            <v>200</v>
          </cell>
          <cell r="BI88">
            <v>515.29499999999996</v>
          </cell>
          <cell r="BJ88">
            <v>200</v>
          </cell>
          <cell r="BK88">
            <v>515.29499999999996</v>
          </cell>
          <cell r="BL88">
            <v>200</v>
          </cell>
          <cell r="BM88">
            <v>515.29499999999996</v>
          </cell>
          <cell r="BN88">
            <v>200</v>
          </cell>
          <cell r="BO88">
            <v>515.29499999999996</v>
          </cell>
          <cell r="BP88">
            <v>200</v>
          </cell>
          <cell r="BQ88">
            <v>515.29499999999996</v>
          </cell>
          <cell r="BR88">
            <v>200</v>
          </cell>
          <cell r="BS88">
            <v>515.29499999999996</v>
          </cell>
          <cell r="BT88">
            <v>200</v>
          </cell>
          <cell r="BU88">
            <v>515.29499999999996</v>
          </cell>
          <cell r="BV88">
            <v>200</v>
          </cell>
          <cell r="BW88">
            <v>515.29499999999996</v>
          </cell>
          <cell r="BX88">
            <v>200</v>
          </cell>
          <cell r="BY88">
            <v>515.29499999999996</v>
          </cell>
          <cell r="BZ88">
            <v>200</v>
          </cell>
          <cell r="CA88">
            <v>515.29499999999996</v>
          </cell>
          <cell r="CB88">
            <v>200</v>
          </cell>
          <cell r="CC88">
            <v>515.29499999999996</v>
          </cell>
          <cell r="CD88">
            <v>200</v>
          </cell>
          <cell r="CE88">
            <v>515.29499999999996</v>
          </cell>
        </row>
        <row r="89">
          <cell r="A89">
            <v>12200</v>
          </cell>
          <cell r="B89">
            <v>200</v>
          </cell>
          <cell r="C89">
            <v>514.44500000000005</v>
          </cell>
          <cell r="D89">
            <v>200</v>
          </cell>
          <cell r="E89">
            <v>514.44500000000005</v>
          </cell>
          <cell r="F89">
            <v>200</v>
          </cell>
          <cell r="G89">
            <v>514.44500000000005</v>
          </cell>
          <cell r="H89">
            <v>200</v>
          </cell>
          <cell r="I89">
            <v>514.44500000000005</v>
          </cell>
          <cell r="J89">
            <v>200</v>
          </cell>
          <cell r="K89">
            <v>514.44500000000005</v>
          </cell>
          <cell r="L89">
            <v>200</v>
          </cell>
          <cell r="M89">
            <v>514.44500000000005</v>
          </cell>
          <cell r="N89">
            <v>200</v>
          </cell>
          <cell r="O89">
            <v>514.44500000000005</v>
          </cell>
          <cell r="P89">
            <v>200</v>
          </cell>
          <cell r="Q89">
            <v>514.44500000000005</v>
          </cell>
          <cell r="R89">
            <v>200</v>
          </cell>
          <cell r="S89">
            <v>514.44500000000005</v>
          </cell>
          <cell r="T89">
            <v>200</v>
          </cell>
          <cell r="U89">
            <v>514.44500000000005</v>
          </cell>
          <cell r="V89">
            <v>200</v>
          </cell>
          <cell r="W89">
            <v>514.44500000000005</v>
          </cell>
          <cell r="X89">
            <v>200</v>
          </cell>
          <cell r="Y89">
            <v>514.44500000000005</v>
          </cell>
          <cell r="Z89">
            <v>200</v>
          </cell>
          <cell r="AA89">
            <v>514.44500000000005</v>
          </cell>
          <cell r="AB89">
            <v>175</v>
          </cell>
          <cell r="AC89">
            <v>514.48500000000001</v>
          </cell>
          <cell r="AD89">
            <v>150</v>
          </cell>
          <cell r="AE89">
            <v>514.375</v>
          </cell>
          <cell r="AF89">
            <v>125</v>
          </cell>
          <cell r="AG89">
            <v>514.42499999999995</v>
          </cell>
          <cell r="AH89">
            <v>100</v>
          </cell>
          <cell r="AI89">
            <v>514.495</v>
          </cell>
          <cell r="AJ89">
            <v>75</v>
          </cell>
          <cell r="AK89">
            <v>514.47500000000002</v>
          </cell>
          <cell r="AL89">
            <v>50</v>
          </cell>
          <cell r="AM89">
            <v>514.34500000000003</v>
          </cell>
          <cell r="AN89">
            <v>25</v>
          </cell>
          <cell r="AO89">
            <v>514.17499999999995</v>
          </cell>
          <cell r="AP89">
            <v>0</v>
          </cell>
          <cell r="AQ89">
            <v>515.35500000000002</v>
          </cell>
          <cell r="AR89">
            <v>25</v>
          </cell>
          <cell r="AS89">
            <v>516.57500000000005</v>
          </cell>
          <cell r="AT89">
            <v>25</v>
          </cell>
          <cell r="AU89">
            <v>514.01499999999999</v>
          </cell>
          <cell r="AV89">
            <v>30</v>
          </cell>
          <cell r="AW89">
            <v>512.77499999999998</v>
          </cell>
          <cell r="AX89">
            <v>50</v>
          </cell>
          <cell r="AY89">
            <v>513.27499999999998</v>
          </cell>
          <cell r="AZ89">
            <v>68</v>
          </cell>
          <cell r="BA89">
            <v>515.45500000000004</v>
          </cell>
          <cell r="BB89">
            <v>78</v>
          </cell>
          <cell r="BC89">
            <v>514.375</v>
          </cell>
          <cell r="BD89">
            <v>100</v>
          </cell>
          <cell r="BE89">
            <v>514.07500000000005</v>
          </cell>
          <cell r="BF89">
            <v>125</v>
          </cell>
          <cell r="BG89">
            <v>514.07500000000005</v>
          </cell>
          <cell r="BH89">
            <v>150</v>
          </cell>
          <cell r="BI89">
            <v>514.27499999999998</v>
          </cell>
          <cell r="BJ89">
            <v>175</v>
          </cell>
          <cell r="BK89">
            <v>514.16499999999996</v>
          </cell>
          <cell r="BL89">
            <v>200</v>
          </cell>
          <cell r="BM89">
            <v>514.245</v>
          </cell>
          <cell r="BN89">
            <v>200</v>
          </cell>
          <cell r="BO89">
            <v>514.245</v>
          </cell>
          <cell r="BP89">
            <v>200</v>
          </cell>
          <cell r="BQ89">
            <v>514.245</v>
          </cell>
          <cell r="BR89">
            <v>200</v>
          </cell>
          <cell r="BS89">
            <v>514.245</v>
          </cell>
          <cell r="BT89">
            <v>200</v>
          </cell>
          <cell r="BU89">
            <v>514.245</v>
          </cell>
          <cell r="BV89">
            <v>200</v>
          </cell>
          <cell r="BW89">
            <v>514.245</v>
          </cell>
          <cell r="BX89">
            <v>200</v>
          </cell>
          <cell r="BY89">
            <v>514.245</v>
          </cell>
          <cell r="BZ89">
            <v>200</v>
          </cell>
          <cell r="CA89">
            <v>514.245</v>
          </cell>
          <cell r="CB89">
            <v>200</v>
          </cell>
          <cell r="CC89">
            <v>514.245</v>
          </cell>
          <cell r="CD89">
            <v>200</v>
          </cell>
          <cell r="CE89">
            <v>514.245</v>
          </cell>
        </row>
        <row r="90">
          <cell r="A90">
            <v>12400</v>
          </cell>
          <cell r="B90">
            <v>200</v>
          </cell>
          <cell r="C90">
            <v>513.84500000000003</v>
          </cell>
          <cell r="D90">
            <v>200</v>
          </cell>
          <cell r="E90">
            <v>513.84500000000003</v>
          </cell>
          <cell r="F90">
            <v>200</v>
          </cell>
          <cell r="G90">
            <v>513.84500000000003</v>
          </cell>
          <cell r="H90">
            <v>200</v>
          </cell>
          <cell r="I90">
            <v>513.84500000000003</v>
          </cell>
          <cell r="J90">
            <v>200</v>
          </cell>
          <cell r="K90">
            <v>513.84500000000003</v>
          </cell>
          <cell r="L90">
            <v>200</v>
          </cell>
          <cell r="M90">
            <v>513.84500000000003</v>
          </cell>
          <cell r="N90">
            <v>200</v>
          </cell>
          <cell r="O90">
            <v>513.84500000000003</v>
          </cell>
          <cell r="P90">
            <v>200</v>
          </cell>
          <cell r="Q90">
            <v>513.84500000000003</v>
          </cell>
          <cell r="R90">
            <v>200</v>
          </cell>
          <cell r="S90">
            <v>513.84500000000003</v>
          </cell>
          <cell r="T90">
            <v>200</v>
          </cell>
          <cell r="U90">
            <v>513.84500000000003</v>
          </cell>
          <cell r="V90">
            <v>200</v>
          </cell>
          <cell r="W90">
            <v>513.84500000000003</v>
          </cell>
          <cell r="X90">
            <v>175</v>
          </cell>
          <cell r="Y90">
            <v>513.97500000000002</v>
          </cell>
          <cell r="Z90">
            <v>150</v>
          </cell>
          <cell r="AA90">
            <v>513.90499999999997</v>
          </cell>
          <cell r="AB90">
            <v>125</v>
          </cell>
          <cell r="AC90">
            <v>513.82500000000005</v>
          </cell>
          <cell r="AD90">
            <v>100</v>
          </cell>
          <cell r="AE90">
            <v>513.77499999999998</v>
          </cell>
          <cell r="AF90">
            <v>75</v>
          </cell>
          <cell r="AG90">
            <v>513.01499999999999</v>
          </cell>
          <cell r="AH90">
            <v>50</v>
          </cell>
          <cell r="AI90">
            <v>512.995</v>
          </cell>
          <cell r="AJ90">
            <v>33</v>
          </cell>
          <cell r="AK90">
            <v>514.125</v>
          </cell>
          <cell r="AL90">
            <v>25</v>
          </cell>
          <cell r="AM90">
            <v>515.54499999999996</v>
          </cell>
          <cell r="AN90">
            <v>15</v>
          </cell>
          <cell r="AO90">
            <v>513.77499999999998</v>
          </cell>
          <cell r="AP90">
            <v>0</v>
          </cell>
          <cell r="AQ90">
            <v>513.255</v>
          </cell>
          <cell r="AR90">
            <v>25</v>
          </cell>
          <cell r="AS90">
            <v>512.245</v>
          </cell>
          <cell r="AT90">
            <v>50</v>
          </cell>
          <cell r="AU90">
            <v>512.67499999999995</v>
          </cell>
          <cell r="AV90">
            <v>75</v>
          </cell>
          <cell r="AW90">
            <v>512.32500000000005</v>
          </cell>
          <cell r="AX90">
            <v>100</v>
          </cell>
          <cell r="AY90">
            <v>512.88499999999999</v>
          </cell>
          <cell r="AZ90">
            <v>125</v>
          </cell>
          <cell r="BA90">
            <v>512.995</v>
          </cell>
          <cell r="BB90">
            <v>150</v>
          </cell>
          <cell r="BC90">
            <v>512.505</v>
          </cell>
          <cell r="BD90">
            <v>175</v>
          </cell>
          <cell r="BE90">
            <v>512.40499999999997</v>
          </cell>
          <cell r="BF90">
            <v>200</v>
          </cell>
          <cell r="BG90">
            <v>512.28499999999997</v>
          </cell>
          <cell r="BH90">
            <v>200</v>
          </cell>
          <cell r="BI90">
            <v>512.28499999999997</v>
          </cell>
          <cell r="BJ90">
            <v>200</v>
          </cell>
          <cell r="BK90">
            <v>512.28499999999997</v>
          </cell>
          <cell r="BL90">
            <v>200</v>
          </cell>
          <cell r="BM90">
            <v>512.28499999999997</v>
          </cell>
          <cell r="BN90">
            <v>200</v>
          </cell>
          <cell r="BO90">
            <v>512.28499999999997</v>
          </cell>
          <cell r="BP90">
            <v>200</v>
          </cell>
          <cell r="BQ90">
            <v>512.28499999999997</v>
          </cell>
          <cell r="BR90">
            <v>200</v>
          </cell>
          <cell r="BS90">
            <v>512.28499999999997</v>
          </cell>
          <cell r="BT90">
            <v>200</v>
          </cell>
          <cell r="BU90">
            <v>512.28499999999997</v>
          </cell>
          <cell r="BV90">
            <v>200</v>
          </cell>
          <cell r="BW90">
            <v>512.28499999999997</v>
          </cell>
          <cell r="BX90">
            <v>200</v>
          </cell>
          <cell r="BY90">
            <v>512.28499999999997</v>
          </cell>
          <cell r="BZ90">
            <v>200</v>
          </cell>
          <cell r="CA90">
            <v>512.28499999999997</v>
          </cell>
          <cell r="CB90">
            <v>200</v>
          </cell>
          <cell r="CC90">
            <v>512.28499999999997</v>
          </cell>
          <cell r="CD90">
            <v>200</v>
          </cell>
          <cell r="CE90">
            <v>512.28499999999997</v>
          </cell>
        </row>
        <row r="91">
          <cell r="A91">
            <v>12600</v>
          </cell>
          <cell r="B91">
            <v>200</v>
          </cell>
          <cell r="C91">
            <v>512.97</v>
          </cell>
          <cell r="D91">
            <v>200</v>
          </cell>
          <cell r="E91">
            <v>512.97</v>
          </cell>
          <cell r="F91">
            <v>200</v>
          </cell>
          <cell r="G91">
            <v>512.97</v>
          </cell>
          <cell r="H91">
            <v>200</v>
          </cell>
          <cell r="I91">
            <v>512.97</v>
          </cell>
          <cell r="J91">
            <v>200</v>
          </cell>
          <cell r="K91">
            <v>512.97</v>
          </cell>
          <cell r="L91">
            <v>200</v>
          </cell>
          <cell r="M91">
            <v>512.97</v>
          </cell>
          <cell r="N91">
            <v>200</v>
          </cell>
          <cell r="O91">
            <v>512.97</v>
          </cell>
          <cell r="P91">
            <v>200</v>
          </cell>
          <cell r="Q91">
            <v>512.97</v>
          </cell>
          <cell r="R91">
            <v>200</v>
          </cell>
          <cell r="S91">
            <v>512.97</v>
          </cell>
          <cell r="T91">
            <v>200</v>
          </cell>
          <cell r="U91">
            <v>512.97</v>
          </cell>
          <cell r="V91">
            <v>200</v>
          </cell>
          <cell r="W91">
            <v>512.97</v>
          </cell>
          <cell r="X91">
            <v>200</v>
          </cell>
          <cell r="Y91">
            <v>512.97</v>
          </cell>
          <cell r="Z91">
            <v>200</v>
          </cell>
          <cell r="AA91">
            <v>512.97</v>
          </cell>
          <cell r="AB91">
            <v>175</v>
          </cell>
          <cell r="AC91">
            <v>512.98</v>
          </cell>
          <cell r="AD91">
            <v>150</v>
          </cell>
          <cell r="AE91">
            <v>512.79999999999995</v>
          </cell>
          <cell r="AF91">
            <v>125</v>
          </cell>
          <cell r="AG91">
            <v>512.85</v>
          </cell>
          <cell r="AH91">
            <v>100</v>
          </cell>
          <cell r="AI91">
            <v>512.87</v>
          </cell>
          <cell r="AJ91">
            <v>75</v>
          </cell>
          <cell r="AK91">
            <v>512.80999999999995</v>
          </cell>
          <cell r="AL91">
            <v>50</v>
          </cell>
          <cell r="AM91">
            <v>512.6</v>
          </cell>
          <cell r="AN91">
            <v>25</v>
          </cell>
          <cell r="AO91">
            <v>512.27</v>
          </cell>
          <cell r="AP91">
            <v>0</v>
          </cell>
          <cell r="AQ91">
            <v>511.86</v>
          </cell>
          <cell r="AR91">
            <v>25</v>
          </cell>
          <cell r="AS91">
            <v>511.81</v>
          </cell>
          <cell r="AT91">
            <v>50</v>
          </cell>
          <cell r="AU91">
            <v>511.87</v>
          </cell>
          <cell r="AV91">
            <v>58</v>
          </cell>
          <cell r="AW91">
            <v>513.54999999999995</v>
          </cell>
          <cell r="AX91">
            <v>75</v>
          </cell>
          <cell r="AY91">
            <v>513.33699999999999</v>
          </cell>
          <cell r="AZ91">
            <v>100</v>
          </cell>
          <cell r="BA91">
            <v>513.25</v>
          </cell>
          <cell r="BB91">
            <v>125</v>
          </cell>
          <cell r="BC91">
            <v>511.7</v>
          </cell>
          <cell r="BD91">
            <v>150</v>
          </cell>
          <cell r="BE91">
            <v>512.77</v>
          </cell>
          <cell r="BF91">
            <v>175</v>
          </cell>
          <cell r="BG91">
            <v>513.47</v>
          </cell>
          <cell r="BH91">
            <v>200</v>
          </cell>
          <cell r="BI91">
            <v>513.29</v>
          </cell>
          <cell r="BJ91">
            <v>200</v>
          </cell>
          <cell r="BK91">
            <v>513.29</v>
          </cell>
          <cell r="BL91">
            <v>200</v>
          </cell>
          <cell r="BM91">
            <v>513.29</v>
          </cell>
          <cell r="BN91">
            <v>200</v>
          </cell>
          <cell r="BO91">
            <v>513.29</v>
          </cell>
          <cell r="BP91">
            <v>200</v>
          </cell>
          <cell r="BQ91">
            <v>513.29</v>
          </cell>
          <cell r="BR91">
            <v>200</v>
          </cell>
          <cell r="BS91">
            <v>513.29</v>
          </cell>
          <cell r="BT91">
            <v>200</v>
          </cell>
          <cell r="BU91">
            <v>513.29</v>
          </cell>
          <cell r="BV91">
            <v>200</v>
          </cell>
          <cell r="BW91">
            <v>513.29</v>
          </cell>
          <cell r="BX91">
            <v>200</v>
          </cell>
          <cell r="BY91">
            <v>513.29</v>
          </cell>
          <cell r="BZ91">
            <v>200</v>
          </cell>
          <cell r="CA91">
            <v>513.29</v>
          </cell>
          <cell r="CB91">
            <v>200</v>
          </cell>
          <cell r="CC91">
            <v>513.29</v>
          </cell>
          <cell r="CD91">
            <v>200</v>
          </cell>
          <cell r="CE91">
            <v>513.29</v>
          </cell>
        </row>
        <row r="92">
          <cell r="A92">
            <v>12700</v>
          </cell>
          <cell r="B92">
            <v>200</v>
          </cell>
          <cell r="C92">
            <v>511.25</v>
          </cell>
          <cell r="D92">
            <v>200</v>
          </cell>
          <cell r="E92">
            <v>511.25</v>
          </cell>
          <cell r="F92">
            <v>200</v>
          </cell>
          <cell r="G92">
            <v>511.25</v>
          </cell>
          <cell r="H92">
            <v>200</v>
          </cell>
          <cell r="I92">
            <v>511.25</v>
          </cell>
          <cell r="J92">
            <v>200</v>
          </cell>
          <cell r="K92">
            <v>511.25</v>
          </cell>
          <cell r="L92">
            <v>200</v>
          </cell>
          <cell r="M92">
            <v>511.25</v>
          </cell>
          <cell r="N92">
            <v>200</v>
          </cell>
          <cell r="O92">
            <v>511.25</v>
          </cell>
          <cell r="P92">
            <v>200</v>
          </cell>
          <cell r="Q92">
            <v>511.25</v>
          </cell>
          <cell r="R92">
            <v>200</v>
          </cell>
          <cell r="S92">
            <v>511.25</v>
          </cell>
          <cell r="T92">
            <v>200</v>
          </cell>
          <cell r="U92">
            <v>511.25</v>
          </cell>
          <cell r="V92">
            <v>200</v>
          </cell>
          <cell r="W92">
            <v>511.25</v>
          </cell>
          <cell r="X92">
            <v>200</v>
          </cell>
          <cell r="Y92">
            <v>511.25</v>
          </cell>
          <cell r="Z92">
            <v>200</v>
          </cell>
          <cell r="AA92">
            <v>511.25</v>
          </cell>
          <cell r="AB92">
            <v>175</v>
          </cell>
          <cell r="AC92">
            <v>511.37</v>
          </cell>
          <cell r="AD92">
            <v>150</v>
          </cell>
          <cell r="AE92">
            <v>511.48</v>
          </cell>
          <cell r="AF92">
            <v>125</v>
          </cell>
          <cell r="AG92">
            <v>511.77</v>
          </cell>
          <cell r="AH92">
            <v>100</v>
          </cell>
          <cell r="AI92">
            <v>511.92</v>
          </cell>
          <cell r="AJ92">
            <v>75</v>
          </cell>
          <cell r="AK92">
            <v>512.27</v>
          </cell>
          <cell r="AL92">
            <v>50</v>
          </cell>
          <cell r="AM92">
            <v>512.07000000000005</v>
          </cell>
          <cell r="AN92">
            <v>25</v>
          </cell>
          <cell r="AO92">
            <v>512.14</v>
          </cell>
          <cell r="AP92">
            <v>0</v>
          </cell>
          <cell r="AQ92">
            <v>512.77</v>
          </cell>
          <cell r="AR92">
            <v>25</v>
          </cell>
          <cell r="AS92">
            <v>512.77</v>
          </cell>
          <cell r="AT92">
            <v>50</v>
          </cell>
          <cell r="AU92">
            <v>513.16999999999996</v>
          </cell>
          <cell r="AV92">
            <v>75</v>
          </cell>
          <cell r="AW92">
            <v>511.97</v>
          </cell>
          <cell r="AX92">
            <v>100</v>
          </cell>
          <cell r="AY92">
            <v>512.66999999999996</v>
          </cell>
          <cell r="AZ92">
            <v>125</v>
          </cell>
          <cell r="BA92">
            <v>512.47</v>
          </cell>
          <cell r="BB92">
            <v>150</v>
          </cell>
          <cell r="BC92">
            <v>511.14</v>
          </cell>
          <cell r="BD92">
            <v>175</v>
          </cell>
          <cell r="BE92">
            <v>511.37</v>
          </cell>
          <cell r="BF92">
            <v>200</v>
          </cell>
          <cell r="BG92">
            <v>512.14</v>
          </cell>
          <cell r="BH92">
            <v>200</v>
          </cell>
          <cell r="BI92">
            <v>512.14</v>
          </cell>
          <cell r="BJ92">
            <v>200</v>
          </cell>
          <cell r="BK92">
            <v>512.14</v>
          </cell>
          <cell r="BL92">
            <v>200</v>
          </cell>
          <cell r="BM92">
            <v>512.14</v>
          </cell>
          <cell r="BN92">
            <v>200</v>
          </cell>
          <cell r="BO92">
            <v>512.14</v>
          </cell>
          <cell r="BP92">
            <v>200</v>
          </cell>
          <cell r="BQ92">
            <v>512.14</v>
          </cell>
          <cell r="BR92">
            <v>200</v>
          </cell>
          <cell r="BS92">
            <v>512.14</v>
          </cell>
          <cell r="BT92">
            <v>200</v>
          </cell>
          <cell r="BU92">
            <v>512.14</v>
          </cell>
          <cell r="BV92">
            <v>200</v>
          </cell>
          <cell r="BW92">
            <v>512.14</v>
          </cell>
          <cell r="BX92">
            <v>200</v>
          </cell>
          <cell r="BY92">
            <v>512.14</v>
          </cell>
          <cell r="BZ92">
            <v>200</v>
          </cell>
          <cell r="CA92">
            <v>512.14</v>
          </cell>
          <cell r="CB92">
            <v>200</v>
          </cell>
          <cell r="CC92">
            <v>512.14</v>
          </cell>
          <cell r="CD92">
            <v>200</v>
          </cell>
          <cell r="CE92">
            <v>512.14</v>
          </cell>
        </row>
        <row r="93">
          <cell r="A93">
            <v>12700</v>
          </cell>
          <cell r="B93">
            <v>200</v>
          </cell>
          <cell r="C93">
            <v>511.25</v>
          </cell>
          <cell r="D93">
            <v>200</v>
          </cell>
          <cell r="E93">
            <v>511.25</v>
          </cell>
          <cell r="F93">
            <v>200</v>
          </cell>
          <cell r="G93">
            <v>511.25</v>
          </cell>
          <cell r="H93">
            <v>200</v>
          </cell>
          <cell r="I93">
            <v>511.25</v>
          </cell>
          <cell r="J93">
            <v>200</v>
          </cell>
          <cell r="K93">
            <v>511.25</v>
          </cell>
          <cell r="L93">
            <v>200</v>
          </cell>
          <cell r="M93">
            <v>511.25</v>
          </cell>
          <cell r="N93">
            <v>200</v>
          </cell>
          <cell r="O93">
            <v>511.25</v>
          </cell>
          <cell r="P93">
            <v>200</v>
          </cell>
          <cell r="Q93">
            <v>511.25</v>
          </cell>
          <cell r="R93">
            <v>200</v>
          </cell>
          <cell r="S93">
            <v>511.25</v>
          </cell>
          <cell r="T93">
            <v>200</v>
          </cell>
          <cell r="U93">
            <v>511.25</v>
          </cell>
          <cell r="V93">
            <v>200</v>
          </cell>
          <cell r="W93">
            <v>511.25</v>
          </cell>
          <cell r="X93">
            <v>200</v>
          </cell>
          <cell r="Y93">
            <v>511.25</v>
          </cell>
          <cell r="Z93">
            <v>200</v>
          </cell>
          <cell r="AA93">
            <v>511.25</v>
          </cell>
          <cell r="AB93">
            <v>175</v>
          </cell>
          <cell r="AC93">
            <v>511.37</v>
          </cell>
          <cell r="AD93">
            <v>150</v>
          </cell>
          <cell r="AE93">
            <v>511.48</v>
          </cell>
          <cell r="AF93">
            <v>125</v>
          </cell>
          <cell r="AG93">
            <v>511.77</v>
          </cell>
          <cell r="AH93">
            <v>100</v>
          </cell>
          <cell r="AI93">
            <v>511.92</v>
          </cell>
          <cell r="AJ93">
            <v>75</v>
          </cell>
          <cell r="AK93">
            <v>512.27</v>
          </cell>
          <cell r="AL93">
            <v>50</v>
          </cell>
          <cell r="AM93">
            <v>512.07000000000005</v>
          </cell>
          <cell r="AN93">
            <v>25</v>
          </cell>
          <cell r="AO93">
            <v>512.14</v>
          </cell>
          <cell r="AP93">
            <v>0</v>
          </cell>
          <cell r="AQ93">
            <v>512.77</v>
          </cell>
          <cell r="AR93">
            <v>25</v>
          </cell>
          <cell r="AS93">
            <v>512.77</v>
          </cell>
          <cell r="AT93">
            <v>50</v>
          </cell>
          <cell r="AU93">
            <v>513.16999999999996</v>
          </cell>
          <cell r="AV93">
            <v>75</v>
          </cell>
          <cell r="AW93">
            <v>511.97</v>
          </cell>
          <cell r="AX93">
            <v>100</v>
          </cell>
          <cell r="AY93">
            <v>512.66999999999996</v>
          </cell>
          <cell r="AZ93">
            <v>125</v>
          </cell>
          <cell r="BA93">
            <v>512.47</v>
          </cell>
          <cell r="BB93">
            <v>150</v>
          </cell>
          <cell r="BC93">
            <v>511.14</v>
          </cell>
          <cell r="BD93">
            <v>175</v>
          </cell>
          <cell r="BE93">
            <v>511.37</v>
          </cell>
          <cell r="BF93">
            <v>200</v>
          </cell>
          <cell r="BG93">
            <v>512.14</v>
          </cell>
          <cell r="BH93">
            <v>200</v>
          </cell>
          <cell r="BI93">
            <v>512.14</v>
          </cell>
          <cell r="BJ93">
            <v>200</v>
          </cell>
          <cell r="BK93">
            <v>512.14</v>
          </cell>
          <cell r="BL93">
            <v>200</v>
          </cell>
          <cell r="BM93">
            <v>512.14</v>
          </cell>
          <cell r="BN93">
            <v>200</v>
          </cell>
          <cell r="BO93">
            <v>512.14</v>
          </cell>
          <cell r="BP93">
            <v>200</v>
          </cell>
          <cell r="BQ93">
            <v>512.14</v>
          </cell>
          <cell r="BR93">
            <v>200</v>
          </cell>
          <cell r="BS93">
            <v>512.14</v>
          </cell>
          <cell r="BT93">
            <v>200</v>
          </cell>
          <cell r="BU93">
            <v>512.14</v>
          </cell>
          <cell r="BV93">
            <v>200</v>
          </cell>
          <cell r="BW93">
            <v>512.14</v>
          </cell>
          <cell r="BX93">
            <v>200</v>
          </cell>
          <cell r="BY93">
            <v>512.14</v>
          </cell>
          <cell r="BZ93">
            <v>200</v>
          </cell>
          <cell r="CA93">
            <v>512.14</v>
          </cell>
          <cell r="CB93">
            <v>200</v>
          </cell>
          <cell r="CC93">
            <v>512.14</v>
          </cell>
          <cell r="CD93">
            <v>200</v>
          </cell>
          <cell r="CE93">
            <v>512.14</v>
          </cell>
        </row>
        <row r="94">
          <cell r="A94">
            <v>13000</v>
          </cell>
          <cell r="B94">
            <v>200</v>
          </cell>
          <cell r="C94">
            <v>511.52499999999998</v>
          </cell>
          <cell r="D94">
            <v>200</v>
          </cell>
          <cell r="E94">
            <v>511.52499999999998</v>
          </cell>
          <cell r="F94">
            <v>200</v>
          </cell>
          <cell r="G94">
            <v>511.52499999999998</v>
          </cell>
          <cell r="H94">
            <v>200</v>
          </cell>
          <cell r="I94">
            <v>511.52499999999998</v>
          </cell>
          <cell r="J94">
            <v>200</v>
          </cell>
          <cell r="K94">
            <v>511.52499999999998</v>
          </cell>
          <cell r="L94">
            <v>200</v>
          </cell>
          <cell r="M94">
            <v>511.52499999999998</v>
          </cell>
          <cell r="N94">
            <v>200</v>
          </cell>
          <cell r="O94">
            <v>511.52499999999998</v>
          </cell>
          <cell r="P94">
            <v>200</v>
          </cell>
          <cell r="Q94">
            <v>511.52499999999998</v>
          </cell>
          <cell r="R94">
            <v>200</v>
          </cell>
          <cell r="S94">
            <v>511.52499999999998</v>
          </cell>
          <cell r="T94">
            <v>200</v>
          </cell>
          <cell r="U94">
            <v>511.52499999999998</v>
          </cell>
          <cell r="V94">
            <v>200</v>
          </cell>
          <cell r="W94">
            <v>511.52499999999998</v>
          </cell>
          <cell r="X94">
            <v>200</v>
          </cell>
          <cell r="Y94">
            <v>511.52499999999998</v>
          </cell>
          <cell r="Z94">
            <v>200</v>
          </cell>
          <cell r="AA94">
            <v>511.52499999999998</v>
          </cell>
          <cell r="AB94">
            <v>175</v>
          </cell>
          <cell r="AC94">
            <v>511.32499999999999</v>
          </cell>
          <cell r="AD94">
            <v>150</v>
          </cell>
          <cell r="AE94">
            <v>511.40499999999997</v>
          </cell>
          <cell r="AF94">
            <v>125</v>
          </cell>
          <cell r="AG94">
            <v>511.42500000000001</v>
          </cell>
          <cell r="AH94">
            <v>100</v>
          </cell>
          <cell r="AI94">
            <v>511.63499999999999</v>
          </cell>
          <cell r="AJ94">
            <v>75</v>
          </cell>
          <cell r="AK94">
            <v>511.52499999999998</v>
          </cell>
          <cell r="AL94">
            <v>50</v>
          </cell>
          <cell r="AM94">
            <v>511.82499999999999</v>
          </cell>
          <cell r="AN94">
            <v>25</v>
          </cell>
          <cell r="AO94">
            <v>511.85500000000002</v>
          </cell>
          <cell r="AP94">
            <v>0</v>
          </cell>
          <cell r="AQ94">
            <v>511.92500000000001</v>
          </cell>
          <cell r="AR94">
            <v>25</v>
          </cell>
          <cell r="AS94">
            <v>511.85500000000002</v>
          </cell>
          <cell r="AT94">
            <v>50</v>
          </cell>
          <cell r="AU94">
            <v>510.90499999999997</v>
          </cell>
          <cell r="AV94">
            <v>75</v>
          </cell>
          <cell r="AW94">
            <v>510.85500000000002</v>
          </cell>
          <cell r="AX94">
            <v>100</v>
          </cell>
          <cell r="AY94">
            <v>511.52499999999998</v>
          </cell>
          <cell r="AZ94">
            <v>125</v>
          </cell>
          <cell r="BA94">
            <v>511.505</v>
          </cell>
          <cell r="BB94">
            <v>150</v>
          </cell>
          <cell r="BC94">
            <v>511.435</v>
          </cell>
          <cell r="BD94">
            <v>175</v>
          </cell>
          <cell r="BE94">
            <v>511.35500000000002</v>
          </cell>
          <cell r="BF94">
            <v>200</v>
          </cell>
          <cell r="BG94">
            <v>511.27499999999998</v>
          </cell>
          <cell r="BH94">
            <v>200</v>
          </cell>
          <cell r="BI94">
            <v>511.27499999999998</v>
          </cell>
          <cell r="BJ94">
            <v>200</v>
          </cell>
          <cell r="BK94">
            <v>511.27499999999998</v>
          </cell>
          <cell r="BL94">
            <v>200</v>
          </cell>
          <cell r="BM94">
            <v>511.27499999999998</v>
          </cell>
          <cell r="BN94">
            <v>200</v>
          </cell>
          <cell r="BO94">
            <v>511.27499999999998</v>
          </cell>
          <cell r="BP94">
            <v>200</v>
          </cell>
          <cell r="BQ94">
            <v>511.27499999999998</v>
          </cell>
          <cell r="BR94">
            <v>200</v>
          </cell>
          <cell r="BS94">
            <v>511.27499999999998</v>
          </cell>
          <cell r="BT94">
            <v>200</v>
          </cell>
          <cell r="BU94">
            <v>511.27499999999998</v>
          </cell>
          <cell r="BV94">
            <v>200</v>
          </cell>
          <cell r="BW94">
            <v>511.27499999999998</v>
          </cell>
          <cell r="BX94">
            <v>200</v>
          </cell>
          <cell r="BY94">
            <v>511.27499999999998</v>
          </cell>
          <cell r="BZ94">
            <v>200</v>
          </cell>
          <cell r="CA94">
            <v>511.27499999999998</v>
          </cell>
          <cell r="CB94">
            <v>200</v>
          </cell>
          <cell r="CC94">
            <v>511.27499999999998</v>
          </cell>
          <cell r="CD94">
            <v>200</v>
          </cell>
          <cell r="CE94">
            <v>511.27499999999998</v>
          </cell>
        </row>
        <row r="95">
          <cell r="A95">
            <v>13200</v>
          </cell>
          <cell r="B95">
            <v>200</v>
          </cell>
          <cell r="C95">
            <v>510.95499999999998</v>
          </cell>
          <cell r="D95">
            <v>200</v>
          </cell>
          <cell r="E95">
            <v>510.95499999999998</v>
          </cell>
          <cell r="F95">
            <v>200</v>
          </cell>
          <cell r="G95">
            <v>510.95499999999998</v>
          </cell>
          <cell r="H95">
            <v>200</v>
          </cell>
          <cell r="I95">
            <v>510.95499999999998</v>
          </cell>
          <cell r="J95">
            <v>200</v>
          </cell>
          <cell r="K95">
            <v>510.95499999999998</v>
          </cell>
          <cell r="L95">
            <v>200</v>
          </cell>
          <cell r="M95">
            <v>510.95499999999998</v>
          </cell>
          <cell r="N95">
            <v>200</v>
          </cell>
          <cell r="O95">
            <v>510.95499999999998</v>
          </cell>
          <cell r="P95">
            <v>200</v>
          </cell>
          <cell r="Q95">
            <v>510.95499999999998</v>
          </cell>
          <cell r="R95">
            <v>200</v>
          </cell>
          <cell r="S95">
            <v>510.95499999999998</v>
          </cell>
          <cell r="T95">
            <v>200</v>
          </cell>
          <cell r="U95">
            <v>510.95499999999998</v>
          </cell>
          <cell r="V95">
            <v>200</v>
          </cell>
          <cell r="W95">
            <v>510.95499999999998</v>
          </cell>
          <cell r="X95">
            <v>200</v>
          </cell>
          <cell r="Y95">
            <v>510.95499999999998</v>
          </cell>
          <cell r="Z95">
            <v>175</v>
          </cell>
          <cell r="AA95">
            <v>511.07499999999999</v>
          </cell>
          <cell r="AB95">
            <v>150</v>
          </cell>
          <cell r="AC95">
            <v>511.005</v>
          </cell>
          <cell r="AD95">
            <v>125</v>
          </cell>
          <cell r="AE95">
            <v>511.03500000000003</v>
          </cell>
          <cell r="AF95">
            <v>100</v>
          </cell>
          <cell r="AG95">
            <v>511.185</v>
          </cell>
          <cell r="AH95">
            <v>75</v>
          </cell>
          <cell r="AI95">
            <v>511.27499999999998</v>
          </cell>
          <cell r="AJ95">
            <v>48</v>
          </cell>
          <cell r="AK95">
            <v>511.27499999999998</v>
          </cell>
          <cell r="AL95">
            <v>38</v>
          </cell>
          <cell r="AM95">
            <v>509.40499999999997</v>
          </cell>
          <cell r="AN95">
            <v>25</v>
          </cell>
          <cell r="AO95">
            <v>510.78199999999998</v>
          </cell>
          <cell r="AP95">
            <v>0</v>
          </cell>
          <cell r="AQ95">
            <v>511.30500000000001</v>
          </cell>
          <cell r="AR95">
            <v>5</v>
          </cell>
          <cell r="AS95">
            <v>0</v>
          </cell>
          <cell r="AT95">
            <v>25</v>
          </cell>
          <cell r="AU95">
            <v>511.40499999999997</v>
          </cell>
          <cell r="AV95">
            <v>50</v>
          </cell>
          <cell r="AW95">
            <v>511.505</v>
          </cell>
          <cell r="AX95">
            <v>75</v>
          </cell>
          <cell r="AY95">
            <v>511.10500000000002</v>
          </cell>
          <cell r="AZ95">
            <v>100</v>
          </cell>
          <cell r="BA95">
            <v>511.35500000000002</v>
          </cell>
          <cell r="BB95">
            <v>125</v>
          </cell>
          <cell r="BC95">
            <v>511.255</v>
          </cell>
          <cell r="BD95">
            <v>150</v>
          </cell>
          <cell r="BE95">
            <v>511.20499999999998</v>
          </cell>
          <cell r="BF95">
            <v>175</v>
          </cell>
          <cell r="BG95">
            <v>511.125</v>
          </cell>
          <cell r="BH95">
            <v>200</v>
          </cell>
          <cell r="BI95">
            <v>511.05500000000001</v>
          </cell>
          <cell r="BJ95">
            <v>200</v>
          </cell>
          <cell r="BK95">
            <v>511.05500000000001</v>
          </cell>
          <cell r="BL95">
            <v>200</v>
          </cell>
          <cell r="BM95">
            <v>511.05500000000001</v>
          </cell>
          <cell r="BN95">
            <v>200</v>
          </cell>
          <cell r="BO95">
            <v>511.05500000000001</v>
          </cell>
          <cell r="BP95">
            <v>200</v>
          </cell>
          <cell r="BQ95">
            <v>511.05500000000001</v>
          </cell>
          <cell r="BR95">
            <v>200</v>
          </cell>
          <cell r="BS95">
            <v>511.05500000000001</v>
          </cell>
          <cell r="BT95">
            <v>200</v>
          </cell>
          <cell r="BU95">
            <v>511.05500000000001</v>
          </cell>
          <cell r="BV95">
            <v>200</v>
          </cell>
          <cell r="BW95">
            <v>511.05500000000001</v>
          </cell>
          <cell r="BX95">
            <v>200</v>
          </cell>
          <cell r="BY95">
            <v>511.05500000000001</v>
          </cell>
          <cell r="BZ95">
            <v>200</v>
          </cell>
          <cell r="CA95">
            <v>511.05500000000001</v>
          </cell>
          <cell r="CB95">
            <v>200</v>
          </cell>
          <cell r="CC95">
            <v>511.05500000000001</v>
          </cell>
          <cell r="CD95">
            <v>200</v>
          </cell>
          <cell r="CE95">
            <v>511.05500000000001</v>
          </cell>
        </row>
        <row r="96">
          <cell r="A96">
            <v>13400</v>
          </cell>
          <cell r="B96">
            <v>200</v>
          </cell>
          <cell r="C96">
            <v>510.26499999999999</v>
          </cell>
          <cell r="D96">
            <v>200</v>
          </cell>
          <cell r="E96">
            <v>510.26499999999999</v>
          </cell>
          <cell r="F96">
            <v>200</v>
          </cell>
          <cell r="G96">
            <v>510.26499999999999</v>
          </cell>
          <cell r="H96">
            <v>200</v>
          </cell>
          <cell r="I96">
            <v>510.26499999999999</v>
          </cell>
          <cell r="J96">
            <v>200</v>
          </cell>
          <cell r="K96">
            <v>510.26499999999999</v>
          </cell>
          <cell r="L96">
            <v>200</v>
          </cell>
          <cell r="M96">
            <v>510.26499999999999</v>
          </cell>
          <cell r="N96">
            <v>200</v>
          </cell>
          <cell r="O96">
            <v>510.26499999999999</v>
          </cell>
          <cell r="P96">
            <v>200</v>
          </cell>
          <cell r="Q96">
            <v>510.26499999999999</v>
          </cell>
          <cell r="R96">
            <v>200</v>
          </cell>
          <cell r="S96">
            <v>510.26499999999999</v>
          </cell>
          <cell r="T96">
            <v>200</v>
          </cell>
          <cell r="U96">
            <v>510.26499999999999</v>
          </cell>
          <cell r="V96">
            <v>200</v>
          </cell>
          <cell r="W96">
            <v>510.26499999999999</v>
          </cell>
          <cell r="X96">
            <v>200</v>
          </cell>
          <cell r="Y96">
            <v>510.26499999999999</v>
          </cell>
          <cell r="Z96">
            <v>200</v>
          </cell>
          <cell r="AA96">
            <v>510.26499999999999</v>
          </cell>
          <cell r="AB96">
            <v>175</v>
          </cell>
          <cell r="AC96">
            <v>510.35500000000002</v>
          </cell>
          <cell r="AD96">
            <v>150</v>
          </cell>
          <cell r="AE96">
            <v>510.52499999999998</v>
          </cell>
          <cell r="AF96">
            <v>125</v>
          </cell>
          <cell r="AG96">
            <v>510.40499999999997</v>
          </cell>
          <cell r="AH96">
            <v>100</v>
          </cell>
          <cell r="AI96">
            <v>510.60500000000002</v>
          </cell>
          <cell r="AJ96">
            <v>75</v>
          </cell>
          <cell r="AK96">
            <v>509.96499999999997</v>
          </cell>
          <cell r="AL96">
            <v>50</v>
          </cell>
          <cell r="AM96">
            <v>510.108</v>
          </cell>
          <cell r="AN96">
            <v>25</v>
          </cell>
          <cell r="AO96">
            <v>510.185</v>
          </cell>
          <cell r="AP96">
            <v>0</v>
          </cell>
          <cell r="AQ96">
            <v>510.20499999999998</v>
          </cell>
          <cell r="AR96">
            <v>25</v>
          </cell>
          <cell r="AS96">
            <v>510.40499999999997</v>
          </cell>
          <cell r="AT96">
            <v>50</v>
          </cell>
          <cell r="AU96">
            <v>510.60500000000002</v>
          </cell>
          <cell r="AV96">
            <v>75</v>
          </cell>
          <cell r="AW96">
            <v>510.505</v>
          </cell>
          <cell r="AX96">
            <v>100</v>
          </cell>
          <cell r="AY96">
            <v>510.60500000000002</v>
          </cell>
          <cell r="AZ96">
            <v>125</v>
          </cell>
          <cell r="BA96">
            <v>510.55500000000001</v>
          </cell>
          <cell r="BB96">
            <v>150</v>
          </cell>
          <cell r="BC96">
            <v>510.495</v>
          </cell>
          <cell r="BD96">
            <v>175</v>
          </cell>
          <cell r="BE96">
            <v>510.42500000000001</v>
          </cell>
          <cell r="BF96">
            <v>200</v>
          </cell>
          <cell r="BG96">
            <v>510.36500000000001</v>
          </cell>
          <cell r="BH96">
            <v>200</v>
          </cell>
          <cell r="BI96">
            <v>510.36500000000001</v>
          </cell>
          <cell r="BJ96">
            <v>200</v>
          </cell>
          <cell r="BK96">
            <v>510.36500000000001</v>
          </cell>
          <cell r="BL96">
            <v>200</v>
          </cell>
          <cell r="BM96">
            <v>510.36500000000001</v>
          </cell>
          <cell r="BN96">
            <v>200</v>
          </cell>
          <cell r="BO96">
            <v>510.36500000000001</v>
          </cell>
          <cell r="BP96">
            <v>200</v>
          </cell>
          <cell r="BQ96">
            <v>510.36500000000001</v>
          </cell>
          <cell r="BR96">
            <v>200</v>
          </cell>
          <cell r="BS96">
            <v>510.36500000000001</v>
          </cell>
          <cell r="BT96">
            <v>200</v>
          </cell>
          <cell r="BU96">
            <v>510.36500000000001</v>
          </cell>
          <cell r="BV96">
            <v>200</v>
          </cell>
          <cell r="BW96">
            <v>510.36500000000001</v>
          </cell>
          <cell r="BX96">
            <v>200</v>
          </cell>
          <cell r="BY96">
            <v>510.36500000000001</v>
          </cell>
          <cell r="BZ96">
            <v>200</v>
          </cell>
          <cell r="CA96">
            <v>510.36500000000001</v>
          </cell>
          <cell r="CB96">
            <v>200</v>
          </cell>
          <cell r="CC96">
            <v>510.36500000000001</v>
          </cell>
          <cell r="CD96">
            <v>200</v>
          </cell>
          <cell r="CE96">
            <v>510.36500000000001</v>
          </cell>
        </row>
        <row r="97">
          <cell r="A97">
            <v>13600</v>
          </cell>
          <cell r="B97">
            <v>200</v>
          </cell>
          <cell r="C97">
            <v>510.37400000000002</v>
          </cell>
          <cell r="D97">
            <v>200</v>
          </cell>
          <cell r="E97">
            <v>510.37400000000002</v>
          </cell>
          <cell r="F97">
            <v>200</v>
          </cell>
          <cell r="G97">
            <v>510.37400000000002</v>
          </cell>
          <cell r="H97">
            <v>200</v>
          </cell>
          <cell r="I97">
            <v>510.37400000000002</v>
          </cell>
          <cell r="J97">
            <v>200</v>
          </cell>
          <cell r="K97">
            <v>510.37400000000002</v>
          </cell>
          <cell r="L97">
            <v>200</v>
          </cell>
          <cell r="M97">
            <v>510.37400000000002</v>
          </cell>
          <cell r="N97">
            <v>200</v>
          </cell>
          <cell r="O97">
            <v>510.37400000000002</v>
          </cell>
          <cell r="P97">
            <v>200</v>
          </cell>
          <cell r="Q97">
            <v>510.37400000000002</v>
          </cell>
          <cell r="R97">
            <v>200</v>
          </cell>
          <cell r="S97">
            <v>510.37400000000002</v>
          </cell>
          <cell r="T97">
            <v>200</v>
          </cell>
          <cell r="U97">
            <v>510.37400000000002</v>
          </cell>
          <cell r="V97">
            <v>200</v>
          </cell>
          <cell r="W97">
            <v>510.37400000000002</v>
          </cell>
          <cell r="X97">
            <v>200</v>
          </cell>
          <cell r="Y97">
            <v>510.37400000000002</v>
          </cell>
          <cell r="Z97">
            <v>200</v>
          </cell>
          <cell r="AA97">
            <v>510.37400000000002</v>
          </cell>
          <cell r="AB97">
            <v>175</v>
          </cell>
          <cell r="AC97">
            <v>510.37</v>
          </cell>
          <cell r="AD97">
            <v>150</v>
          </cell>
          <cell r="AE97">
            <v>510.15</v>
          </cell>
          <cell r="AF97">
            <v>125</v>
          </cell>
          <cell r="AG97">
            <v>510.15</v>
          </cell>
          <cell r="AH97">
            <v>100</v>
          </cell>
          <cell r="AI97">
            <v>510.26</v>
          </cell>
          <cell r="AJ97">
            <v>75</v>
          </cell>
          <cell r="AK97">
            <v>510.18</v>
          </cell>
          <cell r="AL97">
            <v>50</v>
          </cell>
          <cell r="AM97">
            <v>510.13</v>
          </cell>
          <cell r="AN97">
            <v>25</v>
          </cell>
          <cell r="AO97">
            <v>510.28</v>
          </cell>
          <cell r="AP97">
            <v>0</v>
          </cell>
          <cell r="AQ97">
            <v>509.12</v>
          </cell>
          <cell r="AR97">
            <v>25</v>
          </cell>
          <cell r="AS97">
            <v>509.23</v>
          </cell>
          <cell r="AT97">
            <v>50</v>
          </cell>
          <cell r="AU97">
            <v>509.14</v>
          </cell>
          <cell r="AV97">
            <v>75</v>
          </cell>
          <cell r="AW97">
            <v>509.23</v>
          </cell>
          <cell r="AX97">
            <v>100</v>
          </cell>
          <cell r="AY97">
            <v>509.26</v>
          </cell>
          <cell r="AZ97">
            <v>125</v>
          </cell>
          <cell r="BA97">
            <v>509.34</v>
          </cell>
          <cell r="BB97">
            <v>150</v>
          </cell>
          <cell r="BC97">
            <v>509.66</v>
          </cell>
          <cell r="BD97">
            <v>175</v>
          </cell>
          <cell r="BE97">
            <v>509.56</v>
          </cell>
          <cell r="BF97">
            <v>200</v>
          </cell>
          <cell r="BG97">
            <v>509.46</v>
          </cell>
          <cell r="BH97">
            <v>200</v>
          </cell>
          <cell r="BI97">
            <v>509.46</v>
          </cell>
          <cell r="BJ97">
            <v>200</v>
          </cell>
          <cell r="BK97">
            <v>509.46</v>
          </cell>
          <cell r="BL97">
            <v>200</v>
          </cell>
          <cell r="BM97">
            <v>509.46</v>
          </cell>
          <cell r="BN97">
            <v>200</v>
          </cell>
          <cell r="BO97">
            <v>509.46</v>
          </cell>
          <cell r="BP97">
            <v>200</v>
          </cell>
          <cell r="BQ97">
            <v>509.46</v>
          </cell>
          <cell r="BR97">
            <v>200</v>
          </cell>
          <cell r="BS97">
            <v>509.46</v>
          </cell>
          <cell r="BT97">
            <v>200</v>
          </cell>
          <cell r="BU97">
            <v>509.46</v>
          </cell>
          <cell r="BV97">
            <v>200</v>
          </cell>
          <cell r="BW97">
            <v>509.46</v>
          </cell>
          <cell r="BX97">
            <v>200</v>
          </cell>
          <cell r="BY97">
            <v>509.46</v>
          </cell>
          <cell r="BZ97">
            <v>200</v>
          </cell>
          <cell r="CA97">
            <v>509.46</v>
          </cell>
          <cell r="CB97">
            <v>200</v>
          </cell>
          <cell r="CC97">
            <v>509.46</v>
          </cell>
          <cell r="CD97">
            <v>200</v>
          </cell>
          <cell r="CE97">
            <v>509.46</v>
          </cell>
        </row>
        <row r="98">
          <cell r="A98">
            <v>13800</v>
          </cell>
          <cell r="B98">
            <v>200</v>
          </cell>
          <cell r="C98">
            <v>509.27</v>
          </cell>
          <cell r="D98">
            <v>200</v>
          </cell>
          <cell r="E98">
            <v>509.27</v>
          </cell>
          <cell r="F98">
            <v>200</v>
          </cell>
          <cell r="G98">
            <v>509.27</v>
          </cell>
          <cell r="H98">
            <v>200</v>
          </cell>
          <cell r="I98">
            <v>509.27</v>
          </cell>
          <cell r="J98">
            <v>200</v>
          </cell>
          <cell r="K98">
            <v>509.27</v>
          </cell>
          <cell r="L98">
            <v>200</v>
          </cell>
          <cell r="M98">
            <v>509.27</v>
          </cell>
          <cell r="N98">
            <v>200</v>
          </cell>
          <cell r="O98">
            <v>509.27</v>
          </cell>
          <cell r="P98">
            <v>200</v>
          </cell>
          <cell r="Q98">
            <v>509.27</v>
          </cell>
          <cell r="R98">
            <v>200</v>
          </cell>
          <cell r="S98">
            <v>509.27</v>
          </cell>
          <cell r="T98">
            <v>200</v>
          </cell>
          <cell r="U98">
            <v>509.27</v>
          </cell>
          <cell r="V98">
            <v>200</v>
          </cell>
          <cell r="W98">
            <v>509.27</v>
          </cell>
          <cell r="X98">
            <v>200</v>
          </cell>
          <cell r="Y98">
            <v>509.27</v>
          </cell>
          <cell r="Z98">
            <v>200</v>
          </cell>
          <cell r="AA98">
            <v>509.27</v>
          </cell>
          <cell r="AB98">
            <v>175</v>
          </cell>
          <cell r="AC98">
            <v>509.13</v>
          </cell>
          <cell r="AD98">
            <v>150</v>
          </cell>
          <cell r="AE98">
            <v>509.18</v>
          </cell>
          <cell r="AF98">
            <v>125</v>
          </cell>
          <cell r="AG98">
            <v>509.22</v>
          </cell>
          <cell r="AH98">
            <v>100</v>
          </cell>
          <cell r="AI98">
            <v>509.22</v>
          </cell>
          <cell r="AJ98">
            <v>75</v>
          </cell>
          <cell r="AK98">
            <v>509.36</v>
          </cell>
          <cell r="AL98">
            <v>50</v>
          </cell>
          <cell r="AM98">
            <v>509.12</v>
          </cell>
          <cell r="AN98">
            <v>25</v>
          </cell>
          <cell r="AO98">
            <v>508.96</v>
          </cell>
          <cell r="AP98">
            <v>0</v>
          </cell>
          <cell r="AQ98">
            <v>508.95</v>
          </cell>
          <cell r="AR98">
            <v>25</v>
          </cell>
          <cell r="AS98">
            <v>508.86</v>
          </cell>
          <cell r="AT98">
            <v>50</v>
          </cell>
          <cell r="AU98">
            <v>508.83</v>
          </cell>
          <cell r="AV98">
            <v>75</v>
          </cell>
          <cell r="AW98">
            <v>508.74</v>
          </cell>
          <cell r="AX98">
            <v>100</v>
          </cell>
          <cell r="AY98">
            <v>508.75</v>
          </cell>
          <cell r="AZ98">
            <v>125</v>
          </cell>
          <cell r="BA98">
            <v>508.83</v>
          </cell>
          <cell r="BB98">
            <v>150</v>
          </cell>
          <cell r="BC98">
            <v>508.96</v>
          </cell>
          <cell r="BD98">
            <v>175</v>
          </cell>
          <cell r="BE98">
            <v>508.82</v>
          </cell>
          <cell r="BF98">
            <v>200</v>
          </cell>
          <cell r="BG98">
            <v>509.01</v>
          </cell>
          <cell r="BH98">
            <v>200</v>
          </cell>
          <cell r="BI98">
            <v>509.01</v>
          </cell>
          <cell r="BJ98">
            <v>200</v>
          </cell>
          <cell r="BK98">
            <v>509.01</v>
          </cell>
          <cell r="BL98">
            <v>200</v>
          </cell>
          <cell r="BM98">
            <v>509.01</v>
          </cell>
          <cell r="BN98">
            <v>200</v>
          </cell>
          <cell r="BO98">
            <v>509.01</v>
          </cell>
          <cell r="BP98">
            <v>200</v>
          </cell>
          <cell r="BQ98">
            <v>509.01</v>
          </cell>
          <cell r="BR98">
            <v>200</v>
          </cell>
          <cell r="BS98">
            <v>509.01</v>
          </cell>
          <cell r="BT98">
            <v>200</v>
          </cell>
          <cell r="BU98">
            <v>509.01</v>
          </cell>
          <cell r="BV98">
            <v>200</v>
          </cell>
          <cell r="BW98">
            <v>509.01</v>
          </cell>
          <cell r="BX98">
            <v>200</v>
          </cell>
          <cell r="BY98">
            <v>509.01</v>
          </cell>
          <cell r="BZ98">
            <v>200</v>
          </cell>
          <cell r="CA98">
            <v>509.01</v>
          </cell>
          <cell r="CB98">
            <v>200</v>
          </cell>
          <cell r="CC98">
            <v>509.01</v>
          </cell>
          <cell r="CD98">
            <v>200</v>
          </cell>
          <cell r="CE98">
            <v>509.01</v>
          </cell>
        </row>
        <row r="99">
          <cell r="A99">
            <v>14000</v>
          </cell>
          <cell r="B99">
            <v>200</v>
          </cell>
          <cell r="C99">
            <v>508.9</v>
          </cell>
          <cell r="D99">
            <v>200</v>
          </cell>
          <cell r="E99">
            <v>508.9</v>
          </cell>
          <cell r="F99">
            <v>200</v>
          </cell>
          <cell r="G99">
            <v>508.9</v>
          </cell>
          <cell r="H99">
            <v>200</v>
          </cell>
          <cell r="I99">
            <v>508.9</v>
          </cell>
          <cell r="J99">
            <v>200</v>
          </cell>
          <cell r="K99">
            <v>508.9</v>
          </cell>
          <cell r="L99">
            <v>200</v>
          </cell>
          <cell r="M99">
            <v>508.9</v>
          </cell>
          <cell r="N99">
            <v>200</v>
          </cell>
          <cell r="O99">
            <v>508.9</v>
          </cell>
          <cell r="P99">
            <v>200</v>
          </cell>
          <cell r="Q99">
            <v>508.9</v>
          </cell>
          <cell r="R99">
            <v>200</v>
          </cell>
          <cell r="S99">
            <v>508.9</v>
          </cell>
          <cell r="T99">
            <v>200</v>
          </cell>
          <cell r="U99">
            <v>508.9</v>
          </cell>
          <cell r="V99">
            <v>200</v>
          </cell>
          <cell r="W99">
            <v>508.9</v>
          </cell>
          <cell r="X99">
            <v>200</v>
          </cell>
          <cell r="Y99">
            <v>508.9</v>
          </cell>
          <cell r="Z99">
            <v>200</v>
          </cell>
          <cell r="AA99">
            <v>508.9</v>
          </cell>
          <cell r="AB99">
            <v>175</v>
          </cell>
          <cell r="AC99">
            <v>508.71</v>
          </cell>
          <cell r="AD99">
            <v>150</v>
          </cell>
          <cell r="AE99">
            <v>508.66</v>
          </cell>
          <cell r="AF99">
            <v>125</v>
          </cell>
          <cell r="AG99">
            <v>508.56</v>
          </cell>
          <cell r="AH99">
            <v>100</v>
          </cell>
          <cell r="AI99">
            <v>507.76</v>
          </cell>
          <cell r="AJ99">
            <v>75</v>
          </cell>
          <cell r="AK99">
            <v>508.39</v>
          </cell>
          <cell r="AL99">
            <v>50</v>
          </cell>
          <cell r="AM99">
            <v>508.36</v>
          </cell>
          <cell r="AN99">
            <v>25</v>
          </cell>
          <cell r="AO99">
            <v>508.23</v>
          </cell>
          <cell r="AP99">
            <v>0</v>
          </cell>
          <cell r="AQ99">
            <v>508.41</v>
          </cell>
          <cell r="AR99">
            <v>25</v>
          </cell>
          <cell r="AS99">
            <v>508.41</v>
          </cell>
          <cell r="AT99">
            <v>50</v>
          </cell>
          <cell r="AU99">
            <v>508.38</v>
          </cell>
          <cell r="AV99">
            <v>75</v>
          </cell>
          <cell r="AW99">
            <v>508.44</v>
          </cell>
          <cell r="AX99">
            <v>100</v>
          </cell>
          <cell r="AY99">
            <v>508.36</v>
          </cell>
          <cell r="AZ99">
            <v>125</v>
          </cell>
          <cell r="BA99">
            <v>508.29</v>
          </cell>
          <cell r="BB99">
            <v>150</v>
          </cell>
          <cell r="BC99">
            <v>508.41</v>
          </cell>
          <cell r="BD99">
            <v>175</v>
          </cell>
          <cell r="BE99">
            <v>508.34</v>
          </cell>
          <cell r="BF99">
            <v>200</v>
          </cell>
          <cell r="BG99">
            <v>508.36</v>
          </cell>
          <cell r="BH99">
            <v>200</v>
          </cell>
          <cell r="BI99">
            <v>508.36</v>
          </cell>
          <cell r="BJ99">
            <v>200</v>
          </cell>
          <cell r="BK99">
            <v>508.36</v>
          </cell>
          <cell r="BL99">
            <v>200</v>
          </cell>
          <cell r="BM99">
            <v>508.36</v>
          </cell>
          <cell r="BN99">
            <v>200</v>
          </cell>
          <cell r="BO99">
            <v>508.36</v>
          </cell>
          <cell r="BP99">
            <v>200</v>
          </cell>
          <cell r="BQ99">
            <v>508.36</v>
          </cell>
          <cell r="BR99">
            <v>200</v>
          </cell>
          <cell r="BS99">
            <v>508.36</v>
          </cell>
          <cell r="BT99">
            <v>200</v>
          </cell>
          <cell r="BU99">
            <v>508.36</v>
          </cell>
          <cell r="BV99">
            <v>200</v>
          </cell>
          <cell r="BW99">
            <v>508.36</v>
          </cell>
          <cell r="BX99">
            <v>200</v>
          </cell>
          <cell r="BY99">
            <v>508.36</v>
          </cell>
          <cell r="BZ99">
            <v>200</v>
          </cell>
          <cell r="CA99">
            <v>508.36</v>
          </cell>
          <cell r="CB99">
            <v>200</v>
          </cell>
          <cell r="CC99">
            <v>508.36</v>
          </cell>
          <cell r="CD99">
            <v>200</v>
          </cell>
          <cell r="CE99">
            <v>508.36</v>
          </cell>
        </row>
        <row r="100">
          <cell r="A100">
            <v>14200</v>
          </cell>
          <cell r="B100">
            <v>200</v>
          </cell>
          <cell r="C100">
            <v>508.10700000000003</v>
          </cell>
          <cell r="D100">
            <v>200</v>
          </cell>
          <cell r="E100">
            <v>508.10700000000003</v>
          </cell>
          <cell r="F100">
            <v>200</v>
          </cell>
          <cell r="G100">
            <v>508.10700000000003</v>
          </cell>
          <cell r="H100">
            <v>200</v>
          </cell>
          <cell r="I100">
            <v>508.10700000000003</v>
          </cell>
          <cell r="J100">
            <v>200</v>
          </cell>
          <cell r="K100">
            <v>508.10700000000003</v>
          </cell>
          <cell r="L100">
            <v>200</v>
          </cell>
          <cell r="M100">
            <v>508.10700000000003</v>
          </cell>
          <cell r="N100">
            <v>200</v>
          </cell>
          <cell r="O100">
            <v>508.10700000000003</v>
          </cell>
          <cell r="P100">
            <v>200</v>
          </cell>
          <cell r="Q100">
            <v>508.10700000000003</v>
          </cell>
          <cell r="R100">
            <v>200</v>
          </cell>
          <cell r="S100">
            <v>508.10700000000003</v>
          </cell>
          <cell r="T100">
            <v>200</v>
          </cell>
          <cell r="U100">
            <v>508.10700000000003</v>
          </cell>
          <cell r="V100">
            <v>200</v>
          </cell>
          <cell r="W100">
            <v>508.10700000000003</v>
          </cell>
          <cell r="X100">
            <v>200</v>
          </cell>
          <cell r="Y100">
            <v>508.10700000000003</v>
          </cell>
          <cell r="Z100">
            <v>200</v>
          </cell>
          <cell r="AA100">
            <v>508.10700000000003</v>
          </cell>
          <cell r="AB100">
            <v>175</v>
          </cell>
          <cell r="AC100">
            <v>508.08699999999999</v>
          </cell>
          <cell r="AD100">
            <v>150</v>
          </cell>
          <cell r="AE100">
            <v>508.17700000000002</v>
          </cell>
          <cell r="AF100">
            <v>125</v>
          </cell>
          <cell r="AG100">
            <v>508.11700000000002</v>
          </cell>
          <cell r="AH100">
            <v>100</v>
          </cell>
          <cell r="AI100">
            <v>507.93700000000001</v>
          </cell>
          <cell r="AJ100">
            <v>75</v>
          </cell>
          <cell r="AK100">
            <v>507.77699999999999</v>
          </cell>
          <cell r="AL100">
            <v>50</v>
          </cell>
          <cell r="AM100">
            <v>508.30700000000002</v>
          </cell>
          <cell r="AN100">
            <v>25</v>
          </cell>
          <cell r="AO100">
            <v>508.33699999999999</v>
          </cell>
          <cell r="AP100">
            <v>0</v>
          </cell>
          <cell r="AQ100">
            <v>508.33699999999999</v>
          </cell>
          <cell r="AR100">
            <v>25</v>
          </cell>
          <cell r="AS100">
            <v>508.25700000000001</v>
          </cell>
          <cell r="AT100">
            <v>50</v>
          </cell>
          <cell r="AU100">
            <v>508.22699999999998</v>
          </cell>
          <cell r="AV100">
            <v>75</v>
          </cell>
          <cell r="AW100">
            <v>508.27699999999999</v>
          </cell>
          <cell r="AX100">
            <v>100</v>
          </cell>
          <cell r="AY100">
            <v>508.05700000000002</v>
          </cell>
          <cell r="AZ100">
            <v>125</v>
          </cell>
          <cell r="BA100">
            <v>508.15699999999998</v>
          </cell>
          <cell r="BB100">
            <v>150</v>
          </cell>
          <cell r="BC100">
            <v>508.11700000000002</v>
          </cell>
          <cell r="BD100">
            <v>175</v>
          </cell>
          <cell r="BE100">
            <v>508.02699999999999</v>
          </cell>
          <cell r="BF100">
            <v>200</v>
          </cell>
          <cell r="BG100">
            <v>508.16699999999997</v>
          </cell>
          <cell r="BH100">
            <v>200</v>
          </cell>
          <cell r="BI100">
            <v>508.16699999999997</v>
          </cell>
          <cell r="BJ100">
            <v>200</v>
          </cell>
          <cell r="BK100">
            <v>508.16699999999997</v>
          </cell>
          <cell r="BL100">
            <v>200</v>
          </cell>
          <cell r="BM100">
            <v>508.16699999999997</v>
          </cell>
          <cell r="BN100">
            <v>200</v>
          </cell>
          <cell r="BO100">
            <v>508.16699999999997</v>
          </cell>
          <cell r="BP100">
            <v>200</v>
          </cell>
          <cell r="BQ100">
            <v>508.16699999999997</v>
          </cell>
          <cell r="BR100">
            <v>200</v>
          </cell>
          <cell r="BS100">
            <v>508.16699999999997</v>
          </cell>
          <cell r="BT100">
            <v>200</v>
          </cell>
          <cell r="BU100">
            <v>508.16699999999997</v>
          </cell>
          <cell r="BV100">
            <v>200</v>
          </cell>
          <cell r="BW100">
            <v>508.16699999999997</v>
          </cell>
          <cell r="BX100">
            <v>200</v>
          </cell>
          <cell r="BY100">
            <v>508.16699999999997</v>
          </cell>
          <cell r="BZ100">
            <v>200</v>
          </cell>
          <cell r="CA100">
            <v>508.16699999999997</v>
          </cell>
          <cell r="CB100">
            <v>200</v>
          </cell>
          <cell r="CC100">
            <v>508.16699999999997</v>
          </cell>
          <cell r="CD100">
            <v>200</v>
          </cell>
          <cell r="CE100">
            <v>508.16699999999997</v>
          </cell>
        </row>
        <row r="101">
          <cell r="A101">
            <v>14400</v>
          </cell>
          <cell r="B101">
            <v>200</v>
          </cell>
          <cell r="C101">
            <v>507.75700000000001</v>
          </cell>
          <cell r="D101">
            <v>200</v>
          </cell>
          <cell r="E101">
            <v>507.75700000000001</v>
          </cell>
          <cell r="F101">
            <v>200</v>
          </cell>
          <cell r="G101">
            <v>507.75700000000001</v>
          </cell>
          <cell r="H101">
            <v>200</v>
          </cell>
          <cell r="I101">
            <v>507.75700000000001</v>
          </cell>
          <cell r="J101">
            <v>200</v>
          </cell>
          <cell r="K101">
            <v>507.75700000000001</v>
          </cell>
          <cell r="L101">
            <v>200</v>
          </cell>
          <cell r="M101">
            <v>507.75700000000001</v>
          </cell>
          <cell r="N101">
            <v>200</v>
          </cell>
          <cell r="O101">
            <v>507.75700000000001</v>
          </cell>
          <cell r="P101">
            <v>200</v>
          </cell>
          <cell r="Q101">
            <v>507.75700000000001</v>
          </cell>
          <cell r="R101">
            <v>200</v>
          </cell>
          <cell r="S101">
            <v>507.75700000000001</v>
          </cell>
          <cell r="T101">
            <v>200</v>
          </cell>
          <cell r="U101">
            <v>507.75700000000001</v>
          </cell>
          <cell r="V101">
            <v>200</v>
          </cell>
          <cell r="W101">
            <v>507.75700000000001</v>
          </cell>
          <cell r="X101">
            <v>200</v>
          </cell>
          <cell r="Y101">
            <v>507.75700000000001</v>
          </cell>
          <cell r="Z101">
            <v>200</v>
          </cell>
          <cell r="AA101">
            <v>507.75700000000001</v>
          </cell>
          <cell r="AB101">
            <v>175</v>
          </cell>
          <cell r="AC101">
            <v>507.77699999999999</v>
          </cell>
          <cell r="AD101">
            <v>150</v>
          </cell>
          <cell r="AE101">
            <v>507.85700000000003</v>
          </cell>
          <cell r="AF101">
            <v>125</v>
          </cell>
          <cell r="AG101">
            <v>507.947</v>
          </cell>
          <cell r="AH101">
            <v>100</v>
          </cell>
          <cell r="AI101">
            <v>508.00700000000001</v>
          </cell>
          <cell r="AJ101">
            <v>75</v>
          </cell>
          <cell r="AK101">
            <v>508.14699999999999</v>
          </cell>
          <cell r="AL101">
            <v>50</v>
          </cell>
          <cell r="AM101">
            <v>508.03699999999998</v>
          </cell>
          <cell r="AN101">
            <v>25</v>
          </cell>
          <cell r="AO101">
            <v>508.22699999999998</v>
          </cell>
          <cell r="AP101">
            <v>0</v>
          </cell>
          <cell r="AQ101">
            <v>508.75700000000001</v>
          </cell>
          <cell r="AR101">
            <v>25</v>
          </cell>
          <cell r="AS101">
            <v>508.55700000000002</v>
          </cell>
          <cell r="AT101">
            <v>50</v>
          </cell>
          <cell r="AU101">
            <v>508.37700000000001</v>
          </cell>
          <cell r="AV101">
            <v>75</v>
          </cell>
          <cell r="AW101">
            <v>508.327</v>
          </cell>
          <cell r="AX101">
            <v>100</v>
          </cell>
          <cell r="AY101">
            <v>508.45699999999999</v>
          </cell>
          <cell r="AZ101">
            <v>125</v>
          </cell>
          <cell r="BA101">
            <v>508.46699999999998</v>
          </cell>
          <cell r="BB101">
            <v>150</v>
          </cell>
          <cell r="BC101">
            <v>508.387</v>
          </cell>
          <cell r="BD101">
            <v>175</v>
          </cell>
          <cell r="BE101">
            <v>508.33699999999999</v>
          </cell>
          <cell r="BF101">
            <v>200</v>
          </cell>
          <cell r="BG101">
            <v>508.35700000000003</v>
          </cell>
          <cell r="BH101">
            <v>200</v>
          </cell>
          <cell r="BI101">
            <v>508.35700000000003</v>
          </cell>
          <cell r="BJ101">
            <v>200</v>
          </cell>
          <cell r="BK101">
            <v>508.35700000000003</v>
          </cell>
          <cell r="BL101">
            <v>200</v>
          </cell>
          <cell r="BM101">
            <v>508.35700000000003</v>
          </cell>
          <cell r="BN101">
            <v>200</v>
          </cell>
          <cell r="BO101">
            <v>508.35700000000003</v>
          </cell>
          <cell r="BP101">
            <v>200</v>
          </cell>
          <cell r="BQ101">
            <v>508.35700000000003</v>
          </cell>
          <cell r="BR101">
            <v>200</v>
          </cell>
          <cell r="BS101">
            <v>508.35700000000003</v>
          </cell>
          <cell r="BT101">
            <v>200</v>
          </cell>
          <cell r="BU101">
            <v>508.35700000000003</v>
          </cell>
          <cell r="BV101">
            <v>200</v>
          </cell>
          <cell r="BW101">
            <v>508.35700000000003</v>
          </cell>
          <cell r="BX101">
            <v>200</v>
          </cell>
          <cell r="BY101">
            <v>508.35700000000003</v>
          </cell>
          <cell r="BZ101">
            <v>200</v>
          </cell>
          <cell r="CA101">
            <v>508.35700000000003</v>
          </cell>
          <cell r="CB101">
            <v>200</v>
          </cell>
          <cell r="CC101">
            <v>508.35700000000003</v>
          </cell>
          <cell r="CD101">
            <v>200</v>
          </cell>
          <cell r="CE101">
            <v>508.35700000000003</v>
          </cell>
        </row>
        <row r="102">
          <cell r="A102">
            <v>14600</v>
          </cell>
          <cell r="B102">
            <v>200</v>
          </cell>
          <cell r="C102">
            <v>507.79700000000003</v>
          </cell>
          <cell r="D102">
            <v>200</v>
          </cell>
          <cell r="E102">
            <v>507.79700000000003</v>
          </cell>
          <cell r="F102">
            <v>200</v>
          </cell>
          <cell r="G102">
            <v>507.79700000000003</v>
          </cell>
          <cell r="H102">
            <v>200</v>
          </cell>
          <cell r="I102">
            <v>507.79700000000003</v>
          </cell>
          <cell r="J102">
            <v>200</v>
          </cell>
          <cell r="K102">
            <v>507.79700000000003</v>
          </cell>
          <cell r="L102">
            <v>200</v>
          </cell>
          <cell r="M102">
            <v>507.79700000000003</v>
          </cell>
          <cell r="N102">
            <v>200</v>
          </cell>
          <cell r="O102">
            <v>507.79700000000003</v>
          </cell>
          <cell r="P102">
            <v>200</v>
          </cell>
          <cell r="Q102">
            <v>507.79700000000003</v>
          </cell>
          <cell r="R102">
            <v>200</v>
          </cell>
          <cell r="S102">
            <v>507.79700000000003</v>
          </cell>
          <cell r="T102">
            <v>200</v>
          </cell>
          <cell r="U102">
            <v>507.79700000000003</v>
          </cell>
          <cell r="V102">
            <v>200</v>
          </cell>
          <cell r="W102">
            <v>507.79700000000003</v>
          </cell>
          <cell r="X102">
            <v>200</v>
          </cell>
          <cell r="Y102">
            <v>507.79700000000003</v>
          </cell>
          <cell r="Z102">
            <v>200</v>
          </cell>
          <cell r="AA102">
            <v>507.79700000000003</v>
          </cell>
          <cell r="AB102">
            <v>175</v>
          </cell>
          <cell r="AC102">
            <v>507.85700000000003</v>
          </cell>
          <cell r="AD102">
            <v>150</v>
          </cell>
          <cell r="AE102">
            <v>507.89699999999999</v>
          </cell>
          <cell r="AF102">
            <v>125</v>
          </cell>
          <cell r="AG102">
            <v>507.93700000000001</v>
          </cell>
          <cell r="AH102">
            <v>100</v>
          </cell>
          <cell r="AI102">
            <v>508.00700000000001</v>
          </cell>
          <cell r="AJ102">
            <v>75</v>
          </cell>
          <cell r="AK102">
            <v>508.18700000000001</v>
          </cell>
          <cell r="AL102">
            <v>50</v>
          </cell>
          <cell r="AM102">
            <v>508.15699999999998</v>
          </cell>
          <cell r="AN102">
            <v>25</v>
          </cell>
          <cell r="AO102">
            <v>508.10700000000003</v>
          </cell>
          <cell r="AP102">
            <v>0</v>
          </cell>
          <cell r="AQ102">
            <v>508.20699999999999</v>
          </cell>
          <cell r="AR102">
            <v>25</v>
          </cell>
          <cell r="AS102">
            <v>508.70499999999998</v>
          </cell>
          <cell r="AT102">
            <v>50</v>
          </cell>
          <cell r="AU102">
            <v>508.43700000000001</v>
          </cell>
          <cell r="AV102">
            <v>75</v>
          </cell>
          <cell r="AW102">
            <v>508.35700000000003</v>
          </cell>
          <cell r="AX102">
            <v>100</v>
          </cell>
          <cell r="AY102">
            <v>508.30700000000002</v>
          </cell>
          <cell r="AZ102">
            <v>125</v>
          </cell>
          <cell r="BA102">
            <v>508.267</v>
          </cell>
          <cell r="BB102">
            <v>150</v>
          </cell>
          <cell r="BC102">
            <v>508.50700000000001</v>
          </cell>
          <cell r="BD102">
            <v>175</v>
          </cell>
          <cell r="BE102">
            <v>509.18700000000001</v>
          </cell>
          <cell r="BF102">
            <v>200</v>
          </cell>
          <cell r="BG102">
            <v>509.137</v>
          </cell>
          <cell r="BH102">
            <v>200</v>
          </cell>
          <cell r="BI102">
            <v>509.137</v>
          </cell>
          <cell r="BJ102">
            <v>200</v>
          </cell>
          <cell r="BK102">
            <v>509.137</v>
          </cell>
          <cell r="BL102">
            <v>200</v>
          </cell>
          <cell r="BM102">
            <v>509.137</v>
          </cell>
          <cell r="BN102">
            <v>200</v>
          </cell>
          <cell r="BO102">
            <v>509.137</v>
          </cell>
          <cell r="BP102">
            <v>200</v>
          </cell>
          <cell r="BQ102">
            <v>509.137</v>
          </cell>
          <cell r="BR102">
            <v>200</v>
          </cell>
          <cell r="BS102">
            <v>509.137</v>
          </cell>
          <cell r="BT102">
            <v>200</v>
          </cell>
          <cell r="BU102">
            <v>509.137</v>
          </cell>
          <cell r="BV102">
            <v>200</v>
          </cell>
          <cell r="BW102">
            <v>509.137</v>
          </cell>
          <cell r="BX102">
            <v>200</v>
          </cell>
          <cell r="BY102">
            <v>509.137</v>
          </cell>
          <cell r="BZ102">
            <v>200</v>
          </cell>
          <cell r="CA102">
            <v>509.137</v>
          </cell>
          <cell r="CB102">
            <v>200</v>
          </cell>
          <cell r="CC102">
            <v>509.137</v>
          </cell>
          <cell r="CD102">
            <v>200</v>
          </cell>
          <cell r="CE102">
            <v>509.137</v>
          </cell>
        </row>
        <row r="103">
          <cell r="A103">
            <v>14800</v>
          </cell>
          <cell r="B103">
            <v>200</v>
          </cell>
          <cell r="C103">
            <v>507.74700000000001</v>
          </cell>
          <cell r="D103">
            <v>200</v>
          </cell>
          <cell r="E103">
            <v>507.74700000000001</v>
          </cell>
          <cell r="F103">
            <v>200</v>
          </cell>
          <cell r="G103">
            <v>507.74700000000001</v>
          </cell>
          <cell r="H103">
            <v>200</v>
          </cell>
          <cell r="I103">
            <v>507.74700000000001</v>
          </cell>
          <cell r="J103">
            <v>200</v>
          </cell>
          <cell r="K103">
            <v>507.74700000000001</v>
          </cell>
          <cell r="L103">
            <v>200</v>
          </cell>
          <cell r="M103">
            <v>507.74700000000001</v>
          </cell>
          <cell r="N103">
            <v>200</v>
          </cell>
          <cell r="O103">
            <v>507.74700000000001</v>
          </cell>
          <cell r="P103">
            <v>200</v>
          </cell>
          <cell r="Q103">
            <v>507.74700000000001</v>
          </cell>
          <cell r="R103">
            <v>200</v>
          </cell>
          <cell r="S103">
            <v>507.74700000000001</v>
          </cell>
          <cell r="T103">
            <v>200</v>
          </cell>
          <cell r="U103">
            <v>507.74700000000001</v>
          </cell>
          <cell r="V103">
            <v>200</v>
          </cell>
          <cell r="W103">
            <v>507.74700000000001</v>
          </cell>
          <cell r="X103">
            <v>200</v>
          </cell>
          <cell r="Y103">
            <v>507.74700000000001</v>
          </cell>
          <cell r="Z103">
            <v>200</v>
          </cell>
          <cell r="AA103">
            <v>507.74700000000001</v>
          </cell>
          <cell r="AB103">
            <v>175</v>
          </cell>
          <cell r="AC103">
            <v>507.79700000000003</v>
          </cell>
          <cell r="AD103">
            <v>150</v>
          </cell>
          <cell r="AE103">
            <v>507.81700000000001</v>
          </cell>
          <cell r="AF103">
            <v>125</v>
          </cell>
          <cell r="AG103">
            <v>507.86700000000002</v>
          </cell>
          <cell r="AH103">
            <v>100</v>
          </cell>
          <cell r="AI103">
            <v>507.89699999999999</v>
          </cell>
          <cell r="AJ103">
            <v>75</v>
          </cell>
          <cell r="AK103">
            <v>508.00700000000001</v>
          </cell>
          <cell r="AL103">
            <v>50</v>
          </cell>
          <cell r="AM103">
            <v>508.12700000000001</v>
          </cell>
          <cell r="AN103">
            <v>25</v>
          </cell>
          <cell r="AO103">
            <v>508.077</v>
          </cell>
          <cell r="AP103">
            <v>0</v>
          </cell>
          <cell r="AQ103">
            <v>508.09699999999998</v>
          </cell>
          <cell r="AR103">
            <v>25</v>
          </cell>
          <cell r="AS103">
            <v>508.20699999999999</v>
          </cell>
          <cell r="AT103">
            <v>50</v>
          </cell>
          <cell r="AU103">
            <v>508.18700000000001</v>
          </cell>
          <cell r="AV103">
            <v>75</v>
          </cell>
          <cell r="AW103">
            <v>508.30700000000002</v>
          </cell>
          <cell r="AX103">
            <v>100</v>
          </cell>
          <cell r="AY103">
            <v>508.40699999999998</v>
          </cell>
          <cell r="AZ103">
            <v>125</v>
          </cell>
          <cell r="BA103">
            <v>509.50700000000001</v>
          </cell>
          <cell r="BB103">
            <v>150</v>
          </cell>
          <cell r="BC103">
            <v>509.077</v>
          </cell>
          <cell r="BD103">
            <v>175</v>
          </cell>
          <cell r="BE103">
            <v>509.08699999999999</v>
          </cell>
          <cell r="BF103">
            <v>200</v>
          </cell>
          <cell r="BG103">
            <v>509.137</v>
          </cell>
          <cell r="BH103">
            <v>200</v>
          </cell>
          <cell r="BI103">
            <v>509.137</v>
          </cell>
          <cell r="BJ103">
            <v>200</v>
          </cell>
          <cell r="BK103">
            <v>509.137</v>
          </cell>
          <cell r="BL103">
            <v>200</v>
          </cell>
          <cell r="BM103">
            <v>509.137</v>
          </cell>
          <cell r="BN103">
            <v>200</v>
          </cell>
          <cell r="BO103">
            <v>509.137</v>
          </cell>
          <cell r="BP103">
            <v>200</v>
          </cell>
          <cell r="BQ103">
            <v>509.137</v>
          </cell>
          <cell r="BR103">
            <v>200</v>
          </cell>
          <cell r="BS103">
            <v>509.137</v>
          </cell>
          <cell r="BT103">
            <v>200</v>
          </cell>
          <cell r="BU103">
            <v>509.137</v>
          </cell>
          <cell r="BV103">
            <v>200</v>
          </cell>
          <cell r="BW103">
            <v>509.137</v>
          </cell>
          <cell r="BX103">
            <v>200</v>
          </cell>
          <cell r="BY103">
            <v>509.137</v>
          </cell>
          <cell r="BZ103">
            <v>200</v>
          </cell>
          <cell r="CA103">
            <v>509.137</v>
          </cell>
          <cell r="CB103">
            <v>200</v>
          </cell>
          <cell r="CC103">
            <v>509.137</v>
          </cell>
          <cell r="CD103">
            <v>200</v>
          </cell>
          <cell r="CE103">
            <v>509.137</v>
          </cell>
        </row>
        <row r="104">
          <cell r="A104">
            <v>15000</v>
          </cell>
          <cell r="B104">
            <v>200</v>
          </cell>
          <cell r="C104">
            <v>507.99700000000001</v>
          </cell>
          <cell r="D104">
            <v>200</v>
          </cell>
          <cell r="E104">
            <v>507.99700000000001</v>
          </cell>
          <cell r="F104">
            <v>200</v>
          </cell>
          <cell r="G104">
            <v>507.99700000000001</v>
          </cell>
          <cell r="H104">
            <v>200</v>
          </cell>
          <cell r="I104">
            <v>507.99700000000001</v>
          </cell>
          <cell r="J104">
            <v>200</v>
          </cell>
          <cell r="K104">
            <v>507.99700000000001</v>
          </cell>
          <cell r="L104">
            <v>200</v>
          </cell>
          <cell r="M104">
            <v>507.99700000000001</v>
          </cell>
          <cell r="N104">
            <v>200</v>
          </cell>
          <cell r="O104">
            <v>507.99700000000001</v>
          </cell>
          <cell r="P104">
            <v>200</v>
          </cell>
          <cell r="Q104">
            <v>507.99700000000001</v>
          </cell>
          <cell r="R104">
            <v>200</v>
          </cell>
          <cell r="S104">
            <v>507.99700000000001</v>
          </cell>
          <cell r="T104">
            <v>200</v>
          </cell>
          <cell r="U104">
            <v>507.99700000000001</v>
          </cell>
          <cell r="V104">
            <v>200</v>
          </cell>
          <cell r="W104">
            <v>507.99700000000001</v>
          </cell>
          <cell r="X104">
            <v>200</v>
          </cell>
          <cell r="Y104">
            <v>507.99700000000001</v>
          </cell>
          <cell r="Z104">
            <v>200</v>
          </cell>
          <cell r="AA104">
            <v>507.99700000000001</v>
          </cell>
          <cell r="AB104">
            <v>175</v>
          </cell>
          <cell r="AC104">
            <v>508.10700000000003</v>
          </cell>
          <cell r="AD104">
            <v>150</v>
          </cell>
          <cell r="AE104">
            <v>508.30700000000002</v>
          </cell>
          <cell r="AF104">
            <v>125</v>
          </cell>
          <cell r="AG104">
            <v>508.70699999999999</v>
          </cell>
          <cell r="AH104">
            <v>100</v>
          </cell>
          <cell r="AI104">
            <v>508.85700000000003</v>
          </cell>
          <cell r="AJ104">
            <v>75</v>
          </cell>
          <cell r="AK104">
            <v>508.40699999999998</v>
          </cell>
          <cell r="AL104">
            <v>50</v>
          </cell>
          <cell r="AM104">
            <v>507.70699999999999</v>
          </cell>
          <cell r="AN104">
            <v>25</v>
          </cell>
          <cell r="AO104">
            <v>507.80799999999999</v>
          </cell>
          <cell r="AP104">
            <v>0</v>
          </cell>
          <cell r="AQ104">
            <v>507.84699999999998</v>
          </cell>
          <cell r="AR104">
            <v>25</v>
          </cell>
          <cell r="AS104">
            <v>507.85700000000003</v>
          </cell>
          <cell r="AT104">
            <v>50</v>
          </cell>
          <cell r="AU104">
            <v>507.90699999999998</v>
          </cell>
          <cell r="AV104">
            <v>75</v>
          </cell>
          <cell r="AW104">
            <v>507.93700000000001</v>
          </cell>
          <cell r="AX104">
            <v>100</v>
          </cell>
          <cell r="AY104">
            <v>508.40699999999998</v>
          </cell>
          <cell r="AZ104">
            <v>125</v>
          </cell>
          <cell r="BA104">
            <v>508.18700000000001</v>
          </cell>
          <cell r="BB104">
            <v>150</v>
          </cell>
          <cell r="BC104">
            <v>508.15699999999998</v>
          </cell>
          <cell r="BD104">
            <v>175</v>
          </cell>
          <cell r="BE104">
            <v>508.10700000000003</v>
          </cell>
          <cell r="BF104">
            <v>200</v>
          </cell>
          <cell r="BG104">
            <v>508.21699999999998</v>
          </cell>
          <cell r="BH104">
            <v>200</v>
          </cell>
          <cell r="BI104">
            <v>508.21699999999998</v>
          </cell>
          <cell r="BJ104">
            <v>200</v>
          </cell>
          <cell r="BK104">
            <v>508.21699999999998</v>
          </cell>
          <cell r="BL104">
            <v>200</v>
          </cell>
          <cell r="BM104">
            <v>508.21699999999998</v>
          </cell>
          <cell r="BN104">
            <v>200</v>
          </cell>
          <cell r="BO104">
            <v>508.21699999999998</v>
          </cell>
          <cell r="BP104">
            <v>200</v>
          </cell>
          <cell r="BQ104">
            <v>508.21699999999998</v>
          </cell>
          <cell r="BR104">
            <v>200</v>
          </cell>
          <cell r="BS104">
            <v>508.21699999999998</v>
          </cell>
          <cell r="BT104">
            <v>200</v>
          </cell>
          <cell r="BU104">
            <v>508.21699999999998</v>
          </cell>
          <cell r="BV104">
            <v>200</v>
          </cell>
          <cell r="BW104">
            <v>508.21699999999998</v>
          </cell>
          <cell r="BX104">
            <v>200</v>
          </cell>
          <cell r="BY104">
            <v>508.21699999999998</v>
          </cell>
          <cell r="BZ104">
            <v>200</v>
          </cell>
          <cell r="CA104">
            <v>508.21699999999998</v>
          </cell>
          <cell r="CB104">
            <v>200</v>
          </cell>
          <cell r="CC104">
            <v>508.21699999999998</v>
          </cell>
          <cell r="CD104">
            <v>200</v>
          </cell>
          <cell r="CE104">
            <v>508.21699999999998</v>
          </cell>
        </row>
        <row r="105">
          <cell r="A105">
            <v>15200</v>
          </cell>
          <cell r="B105">
            <v>200</v>
          </cell>
          <cell r="C105">
            <v>507.267</v>
          </cell>
          <cell r="D105">
            <v>200</v>
          </cell>
          <cell r="E105">
            <v>507.267</v>
          </cell>
          <cell r="F105">
            <v>200</v>
          </cell>
          <cell r="G105">
            <v>507.267</v>
          </cell>
          <cell r="H105">
            <v>200</v>
          </cell>
          <cell r="I105">
            <v>507.267</v>
          </cell>
          <cell r="J105">
            <v>200</v>
          </cell>
          <cell r="K105">
            <v>507.267</v>
          </cell>
          <cell r="L105">
            <v>200</v>
          </cell>
          <cell r="M105">
            <v>507.267</v>
          </cell>
          <cell r="N105">
            <v>200</v>
          </cell>
          <cell r="O105">
            <v>507.267</v>
          </cell>
          <cell r="P105">
            <v>200</v>
          </cell>
          <cell r="Q105">
            <v>507.267</v>
          </cell>
          <cell r="R105">
            <v>200</v>
          </cell>
          <cell r="S105">
            <v>507.267</v>
          </cell>
          <cell r="T105">
            <v>200</v>
          </cell>
          <cell r="U105">
            <v>507.267</v>
          </cell>
          <cell r="V105">
            <v>200</v>
          </cell>
          <cell r="W105">
            <v>507.267</v>
          </cell>
          <cell r="X105">
            <v>200</v>
          </cell>
          <cell r="Y105">
            <v>507.267</v>
          </cell>
          <cell r="Z105">
            <v>200</v>
          </cell>
          <cell r="AA105">
            <v>507.267</v>
          </cell>
          <cell r="AB105">
            <v>175</v>
          </cell>
          <cell r="AC105">
            <v>507.31700000000001</v>
          </cell>
          <cell r="AD105">
            <v>150</v>
          </cell>
          <cell r="AE105">
            <v>507.36700000000002</v>
          </cell>
          <cell r="AF105">
            <v>125</v>
          </cell>
          <cell r="AG105">
            <v>507.387</v>
          </cell>
          <cell r="AH105">
            <v>100</v>
          </cell>
          <cell r="AI105">
            <v>507.45699999999999</v>
          </cell>
          <cell r="AJ105">
            <v>75</v>
          </cell>
          <cell r="AK105">
            <v>507.46699999999998</v>
          </cell>
          <cell r="AL105">
            <v>50</v>
          </cell>
          <cell r="AM105">
            <v>507.66699999999997</v>
          </cell>
          <cell r="AN105">
            <v>25</v>
          </cell>
          <cell r="AO105">
            <v>507.887</v>
          </cell>
          <cell r="AP105">
            <v>0</v>
          </cell>
          <cell r="AQ105">
            <v>507.66699999999997</v>
          </cell>
          <cell r="AR105">
            <v>25</v>
          </cell>
          <cell r="AS105">
            <v>507.66699999999997</v>
          </cell>
          <cell r="AT105">
            <v>50</v>
          </cell>
          <cell r="AU105">
            <v>507.66699999999997</v>
          </cell>
          <cell r="AV105">
            <v>75</v>
          </cell>
          <cell r="AW105">
            <v>507.786</v>
          </cell>
          <cell r="AX105">
            <v>100</v>
          </cell>
          <cell r="AY105">
            <v>507.68700000000001</v>
          </cell>
          <cell r="AZ105">
            <v>125</v>
          </cell>
          <cell r="BA105">
            <v>507.61700000000002</v>
          </cell>
          <cell r="BB105">
            <v>150</v>
          </cell>
          <cell r="BC105">
            <v>507.72699999999998</v>
          </cell>
          <cell r="BD105">
            <v>175</v>
          </cell>
          <cell r="BE105">
            <v>507.767</v>
          </cell>
          <cell r="BF105">
            <v>200</v>
          </cell>
          <cell r="BG105">
            <v>507.64699999999999</v>
          </cell>
          <cell r="BH105">
            <v>200</v>
          </cell>
          <cell r="BI105">
            <v>507.64699999999999</v>
          </cell>
          <cell r="BJ105">
            <v>200</v>
          </cell>
          <cell r="BK105">
            <v>507.64699999999999</v>
          </cell>
          <cell r="BL105">
            <v>200</v>
          </cell>
          <cell r="BM105">
            <v>507.64699999999999</v>
          </cell>
          <cell r="BN105">
            <v>200</v>
          </cell>
          <cell r="BO105">
            <v>507.64699999999999</v>
          </cell>
          <cell r="BP105">
            <v>200</v>
          </cell>
          <cell r="BQ105">
            <v>507.64699999999999</v>
          </cell>
          <cell r="BR105">
            <v>200</v>
          </cell>
          <cell r="BS105">
            <v>507.64699999999999</v>
          </cell>
          <cell r="BT105">
            <v>200</v>
          </cell>
          <cell r="BU105">
            <v>507.64699999999999</v>
          </cell>
          <cell r="BV105">
            <v>200</v>
          </cell>
          <cell r="BW105">
            <v>507.64699999999999</v>
          </cell>
          <cell r="BX105">
            <v>200</v>
          </cell>
          <cell r="BY105">
            <v>507.64699999999999</v>
          </cell>
          <cell r="BZ105">
            <v>200</v>
          </cell>
          <cell r="CA105">
            <v>507.64699999999999</v>
          </cell>
          <cell r="CB105">
            <v>200</v>
          </cell>
          <cell r="CC105">
            <v>507.64699999999999</v>
          </cell>
          <cell r="CD105">
            <v>200</v>
          </cell>
          <cell r="CE105">
            <v>507.64699999999999</v>
          </cell>
        </row>
        <row r="106">
          <cell r="A106">
            <v>15400</v>
          </cell>
          <cell r="B106">
            <v>200</v>
          </cell>
          <cell r="C106">
            <v>507.02699999999999</v>
          </cell>
          <cell r="D106">
            <v>200</v>
          </cell>
          <cell r="E106">
            <v>507.02699999999999</v>
          </cell>
          <cell r="F106">
            <v>200</v>
          </cell>
          <cell r="G106">
            <v>507.02699999999999</v>
          </cell>
          <cell r="H106">
            <v>200</v>
          </cell>
          <cell r="I106">
            <v>507.02699999999999</v>
          </cell>
          <cell r="J106">
            <v>200</v>
          </cell>
          <cell r="K106">
            <v>507.02699999999999</v>
          </cell>
          <cell r="L106">
            <v>200</v>
          </cell>
          <cell r="M106">
            <v>507.02699999999999</v>
          </cell>
          <cell r="N106">
            <v>200</v>
          </cell>
          <cell r="O106">
            <v>507.02699999999999</v>
          </cell>
          <cell r="P106">
            <v>200</v>
          </cell>
          <cell r="Q106">
            <v>507.02699999999999</v>
          </cell>
          <cell r="R106">
            <v>200</v>
          </cell>
          <cell r="S106">
            <v>507.02699999999999</v>
          </cell>
          <cell r="T106">
            <v>200</v>
          </cell>
          <cell r="U106">
            <v>507.02699999999999</v>
          </cell>
          <cell r="V106">
            <v>200</v>
          </cell>
          <cell r="W106">
            <v>507.02699999999999</v>
          </cell>
          <cell r="X106">
            <v>200</v>
          </cell>
          <cell r="Y106">
            <v>507.02699999999999</v>
          </cell>
          <cell r="Z106">
            <v>200</v>
          </cell>
          <cell r="AA106">
            <v>507.02699999999999</v>
          </cell>
          <cell r="AB106">
            <v>175</v>
          </cell>
          <cell r="AC106">
            <v>507.21699999999998</v>
          </cell>
          <cell r="AD106">
            <v>150</v>
          </cell>
          <cell r="AE106">
            <v>507.47699999999998</v>
          </cell>
          <cell r="AF106">
            <v>125</v>
          </cell>
          <cell r="AG106">
            <v>507.78699999999998</v>
          </cell>
          <cell r="AH106">
            <v>100</v>
          </cell>
          <cell r="AI106">
            <v>507.86799999999999</v>
          </cell>
          <cell r="AJ106">
            <v>75</v>
          </cell>
          <cell r="AK106">
            <v>507.56700000000001</v>
          </cell>
          <cell r="AL106">
            <v>50</v>
          </cell>
          <cell r="AM106">
            <v>507.62700000000001</v>
          </cell>
          <cell r="AN106">
            <v>25</v>
          </cell>
          <cell r="AO106">
            <v>507.697</v>
          </cell>
          <cell r="AP106">
            <v>0</v>
          </cell>
          <cell r="AQ106">
            <v>507.767</v>
          </cell>
          <cell r="AR106">
            <v>25</v>
          </cell>
          <cell r="AS106">
            <v>507.767</v>
          </cell>
          <cell r="AT106">
            <v>50</v>
          </cell>
          <cell r="AU106">
            <v>507.80700000000002</v>
          </cell>
          <cell r="AV106">
            <v>75</v>
          </cell>
          <cell r="AW106">
            <v>507.96699999999998</v>
          </cell>
          <cell r="AX106">
            <v>100</v>
          </cell>
          <cell r="AY106">
            <v>507.887</v>
          </cell>
          <cell r="AZ106">
            <v>125</v>
          </cell>
          <cell r="BA106">
            <v>507.91699999999997</v>
          </cell>
          <cell r="BB106">
            <v>150</v>
          </cell>
          <cell r="BC106">
            <v>507.887</v>
          </cell>
          <cell r="BD106">
            <v>175</v>
          </cell>
          <cell r="BE106">
            <v>507.77699999999999</v>
          </cell>
          <cell r="BF106">
            <v>200</v>
          </cell>
          <cell r="BG106">
            <v>507.72699999999998</v>
          </cell>
          <cell r="BH106">
            <v>200</v>
          </cell>
          <cell r="BI106">
            <v>507.72699999999998</v>
          </cell>
          <cell r="BJ106">
            <v>200</v>
          </cell>
          <cell r="BK106">
            <v>507.72699999999998</v>
          </cell>
          <cell r="BL106">
            <v>200</v>
          </cell>
          <cell r="BM106">
            <v>507.72699999999998</v>
          </cell>
          <cell r="BN106">
            <v>200</v>
          </cell>
          <cell r="BO106">
            <v>507.72699999999998</v>
          </cell>
          <cell r="BP106">
            <v>200</v>
          </cell>
          <cell r="BQ106">
            <v>507.72699999999998</v>
          </cell>
          <cell r="BR106">
            <v>200</v>
          </cell>
          <cell r="BS106">
            <v>507.72699999999998</v>
          </cell>
          <cell r="BT106">
            <v>200</v>
          </cell>
          <cell r="BU106">
            <v>507.72699999999998</v>
          </cell>
          <cell r="BV106">
            <v>200</v>
          </cell>
          <cell r="BW106">
            <v>507.72699999999998</v>
          </cell>
          <cell r="BX106">
            <v>200</v>
          </cell>
          <cell r="BY106">
            <v>507.72699999999998</v>
          </cell>
          <cell r="BZ106">
            <v>200</v>
          </cell>
          <cell r="CA106">
            <v>507.72699999999998</v>
          </cell>
          <cell r="CB106">
            <v>200</v>
          </cell>
          <cell r="CC106">
            <v>507.72699999999998</v>
          </cell>
          <cell r="CD106">
            <v>200</v>
          </cell>
          <cell r="CE106">
            <v>507.72699999999998</v>
          </cell>
        </row>
        <row r="107">
          <cell r="A107">
            <v>15600</v>
          </cell>
          <cell r="B107">
            <v>200</v>
          </cell>
          <cell r="C107">
            <v>507.96699999999998</v>
          </cell>
          <cell r="D107">
            <v>200</v>
          </cell>
          <cell r="E107">
            <v>507.96699999999998</v>
          </cell>
          <cell r="F107">
            <v>200</v>
          </cell>
          <cell r="G107">
            <v>507.96699999999998</v>
          </cell>
          <cell r="H107">
            <v>200</v>
          </cell>
          <cell r="I107">
            <v>507.96699999999998</v>
          </cell>
          <cell r="J107">
            <v>200</v>
          </cell>
          <cell r="K107">
            <v>507.96699999999998</v>
          </cell>
          <cell r="L107">
            <v>200</v>
          </cell>
          <cell r="M107">
            <v>507.96699999999998</v>
          </cell>
          <cell r="N107">
            <v>200</v>
          </cell>
          <cell r="O107">
            <v>507.96699999999998</v>
          </cell>
          <cell r="P107">
            <v>200</v>
          </cell>
          <cell r="Q107">
            <v>507.96699999999998</v>
          </cell>
          <cell r="R107">
            <v>200</v>
          </cell>
          <cell r="S107">
            <v>507.96699999999998</v>
          </cell>
          <cell r="T107">
            <v>200</v>
          </cell>
          <cell r="U107">
            <v>507.96699999999998</v>
          </cell>
          <cell r="V107">
            <v>200</v>
          </cell>
          <cell r="W107">
            <v>507.96699999999998</v>
          </cell>
          <cell r="X107">
            <v>200</v>
          </cell>
          <cell r="Y107">
            <v>507.96699999999998</v>
          </cell>
          <cell r="Z107">
            <v>200</v>
          </cell>
          <cell r="AA107">
            <v>507.96699999999998</v>
          </cell>
          <cell r="AB107">
            <v>175</v>
          </cell>
          <cell r="AC107">
            <v>507.85700000000003</v>
          </cell>
          <cell r="AD107">
            <v>150</v>
          </cell>
          <cell r="AE107">
            <v>507.05700000000002</v>
          </cell>
          <cell r="AF107">
            <v>125</v>
          </cell>
          <cell r="AG107">
            <v>507.91699999999997</v>
          </cell>
          <cell r="AH107">
            <v>100</v>
          </cell>
          <cell r="AI107">
            <v>507.58699999999999</v>
          </cell>
          <cell r="AJ107">
            <v>75</v>
          </cell>
          <cell r="AK107">
            <v>507.46699999999998</v>
          </cell>
          <cell r="AL107">
            <v>50</v>
          </cell>
          <cell r="AM107">
            <v>507.66699999999997</v>
          </cell>
          <cell r="AN107">
            <v>25</v>
          </cell>
          <cell r="AO107">
            <v>508.02699999999999</v>
          </cell>
          <cell r="AP107">
            <v>0</v>
          </cell>
          <cell r="AQ107">
            <v>508.13400000000001</v>
          </cell>
          <cell r="AR107">
            <v>25</v>
          </cell>
          <cell r="AS107">
            <v>508.267</v>
          </cell>
          <cell r="AT107">
            <v>50</v>
          </cell>
          <cell r="AU107">
            <v>508.36700000000002</v>
          </cell>
          <cell r="AV107">
            <v>75</v>
          </cell>
          <cell r="AW107">
            <v>508.42700000000002</v>
          </cell>
          <cell r="AX107">
            <v>100</v>
          </cell>
          <cell r="AY107">
            <v>508.56700000000001</v>
          </cell>
          <cell r="AZ107">
            <v>125</v>
          </cell>
          <cell r="BA107">
            <v>508.887</v>
          </cell>
          <cell r="BB107">
            <v>150</v>
          </cell>
          <cell r="BC107">
            <v>508.56700000000001</v>
          </cell>
          <cell r="BD107">
            <v>175</v>
          </cell>
          <cell r="BE107">
            <v>508.58699999999999</v>
          </cell>
          <cell r="BF107">
            <v>200</v>
          </cell>
          <cell r="BG107">
            <v>509.06700000000001</v>
          </cell>
          <cell r="BH107">
            <v>200</v>
          </cell>
          <cell r="BI107">
            <v>509.06700000000001</v>
          </cell>
          <cell r="BJ107">
            <v>200</v>
          </cell>
          <cell r="BK107">
            <v>509.06700000000001</v>
          </cell>
          <cell r="BL107">
            <v>200</v>
          </cell>
          <cell r="BM107">
            <v>509.06700000000001</v>
          </cell>
          <cell r="BN107">
            <v>200</v>
          </cell>
          <cell r="BO107">
            <v>509.06700000000001</v>
          </cell>
          <cell r="BP107">
            <v>200</v>
          </cell>
          <cell r="BQ107">
            <v>509.06700000000001</v>
          </cell>
          <cell r="BR107">
            <v>200</v>
          </cell>
          <cell r="BS107">
            <v>509.06700000000001</v>
          </cell>
          <cell r="BT107">
            <v>200</v>
          </cell>
          <cell r="BU107">
            <v>509.06700000000001</v>
          </cell>
          <cell r="BV107">
            <v>200</v>
          </cell>
          <cell r="BW107">
            <v>509.06700000000001</v>
          </cell>
          <cell r="BX107">
            <v>200</v>
          </cell>
          <cell r="BY107">
            <v>509.06700000000001</v>
          </cell>
          <cell r="BZ107">
            <v>200</v>
          </cell>
          <cell r="CA107">
            <v>509.06700000000001</v>
          </cell>
          <cell r="CB107">
            <v>200</v>
          </cell>
          <cell r="CC107">
            <v>509.06700000000001</v>
          </cell>
          <cell r="CD107">
            <v>200</v>
          </cell>
          <cell r="CE107">
            <v>509.06700000000001</v>
          </cell>
        </row>
        <row r="108">
          <cell r="A108">
            <v>15800</v>
          </cell>
          <cell r="B108">
            <v>200</v>
          </cell>
          <cell r="C108">
            <v>508.17</v>
          </cell>
          <cell r="D108">
            <v>200</v>
          </cell>
          <cell r="E108">
            <v>508.17</v>
          </cell>
          <cell r="F108">
            <v>200</v>
          </cell>
          <cell r="G108">
            <v>508.17</v>
          </cell>
          <cell r="H108">
            <v>200</v>
          </cell>
          <cell r="I108">
            <v>508.17</v>
          </cell>
          <cell r="J108">
            <v>200</v>
          </cell>
          <cell r="K108">
            <v>508.17</v>
          </cell>
          <cell r="L108">
            <v>200</v>
          </cell>
          <cell r="M108">
            <v>508.17</v>
          </cell>
          <cell r="N108">
            <v>200</v>
          </cell>
          <cell r="O108">
            <v>508.17</v>
          </cell>
          <cell r="P108">
            <v>200</v>
          </cell>
          <cell r="Q108">
            <v>508.17</v>
          </cell>
          <cell r="R108">
            <v>200</v>
          </cell>
          <cell r="S108">
            <v>508.17</v>
          </cell>
          <cell r="T108">
            <v>200</v>
          </cell>
          <cell r="U108">
            <v>508.17</v>
          </cell>
          <cell r="V108">
            <v>200</v>
          </cell>
          <cell r="W108">
            <v>508.17</v>
          </cell>
          <cell r="X108">
            <v>200</v>
          </cell>
          <cell r="Y108">
            <v>508.17</v>
          </cell>
          <cell r="Z108">
            <v>200</v>
          </cell>
          <cell r="AA108">
            <v>508.17</v>
          </cell>
          <cell r="AB108">
            <v>175</v>
          </cell>
          <cell r="AC108">
            <v>508.23700000000002</v>
          </cell>
          <cell r="AD108">
            <v>150</v>
          </cell>
          <cell r="AE108">
            <v>508.28699999999998</v>
          </cell>
          <cell r="AF108">
            <v>125</v>
          </cell>
          <cell r="AG108">
            <v>508.267</v>
          </cell>
          <cell r="AH108">
            <v>100</v>
          </cell>
          <cell r="AI108">
            <v>508.21699999999998</v>
          </cell>
          <cell r="AJ108">
            <v>75</v>
          </cell>
          <cell r="AK108">
            <v>508.35700000000003</v>
          </cell>
          <cell r="AL108">
            <v>50</v>
          </cell>
          <cell r="AM108">
            <v>508.267</v>
          </cell>
          <cell r="AN108">
            <v>25</v>
          </cell>
          <cell r="AO108">
            <v>508.56700000000001</v>
          </cell>
          <cell r="AP108">
            <v>0</v>
          </cell>
          <cell r="AQ108">
            <v>508.80700000000002</v>
          </cell>
          <cell r="AR108">
            <v>25</v>
          </cell>
          <cell r="AS108">
            <v>508.72699999999998</v>
          </cell>
          <cell r="AT108">
            <v>50</v>
          </cell>
          <cell r="AU108">
            <v>508.66699999999997</v>
          </cell>
          <cell r="AV108">
            <v>75</v>
          </cell>
          <cell r="AW108">
            <v>508.68700000000001</v>
          </cell>
          <cell r="AX108">
            <v>100</v>
          </cell>
          <cell r="AY108">
            <v>508.767</v>
          </cell>
          <cell r="AZ108">
            <v>125</v>
          </cell>
          <cell r="BA108">
            <v>509.02699999999999</v>
          </cell>
          <cell r="BB108">
            <v>150</v>
          </cell>
          <cell r="BC108">
            <v>509.46699999999998</v>
          </cell>
          <cell r="BD108">
            <v>164</v>
          </cell>
          <cell r="BE108">
            <v>510.80700000000002</v>
          </cell>
          <cell r="BF108">
            <v>175</v>
          </cell>
          <cell r="BG108">
            <v>510.66699999999997</v>
          </cell>
          <cell r="BH108">
            <v>200</v>
          </cell>
          <cell r="BI108">
            <v>510.767</v>
          </cell>
          <cell r="BJ108">
            <v>200</v>
          </cell>
          <cell r="BK108">
            <v>510.767</v>
          </cell>
          <cell r="BL108">
            <v>200</v>
          </cell>
          <cell r="BM108">
            <v>510.767</v>
          </cell>
          <cell r="BN108">
            <v>200</v>
          </cell>
          <cell r="BO108">
            <v>510.767</v>
          </cell>
          <cell r="BP108">
            <v>200</v>
          </cell>
          <cell r="BQ108">
            <v>510.767</v>
          </cell>
          <cell r="BR108">
            <v>200</v>
          </cell>
          <cell r="BS108">
            <v>510.767</v>
          </cell>
          <cell r="BT108">
            <v>200</v>
          </cell>
          <cell r="BU108">
            <v>510.767</v>
          </cell>
          <cell r="BV108">
            <v>200</v>
          </cell>
          <cell r="BW108">
            <v>510.767</v>
          </cell>
          <cell r="BX108">
            <v>200</v>
          </cell>
          <cell r="BY108">
            <v>510.767</v>
          </cell>
          <cell r="BZ108">
            <v>200</v>
          </cell>
          <cell r="CA108">
            <v>510.767</v>
          </cell>
          <cell r="CB108">
            <v>200</v>
          </cell>
          <cell r="CC108">
            <v>510.767</v>
          </cell>
          <cell r="CD108">
            <v>200</v>
          </cell>
          <cell r="CE108">
            <v>510.767</v>
          </cell>
        </row>
        <row r="109">
          <cell r="A109">
            <v>16000</v>
          </cell>
          <cell r="B109">
            <v>200</v>
          </cell>
          <cell r="C109">
            <v>508.16699999999997</v>
          </cell>
          <cell r="D109">
            <v>200</v>
          </cell>
          <cell r="E109">
            <v>508.16699999999997</v>
          </cell>
          <cell r="F109">
            <v>200</v>
          </cell>
          <cell r="G109">
            <v>508.16699999999997</v>
          </cell>
          <cell r="H109">
            <v>200</v>
          </cell>
          <cell r="I109">
            <v>508.16699999999997</v>
          </cell>
          <cell r="J109">
            <v>200</v>
          </cell>
          <cell r="K109">
            <v>508.16699999999997</v>
          </cell>
          <cell r="L109">
            <v>200</v>
          </cell>
          <cell r="M109">
            <v>508.16699999999997</v>
          </cell>
          <cell r="N109">
            <v>200</v>
          </cell>
          <cell r="O109">
            <v>508.16699999999997</v>
          </cell>
          <cell r="P109">
            <v>200</v>
          </cell>
          <cell r="Q109">
            <v>508.16699999999997</v>
          </cell>
          <cell r="R109">
            <v>200</v>
          </cell>
          <cell r="S109">
            <v>508.16699999999997</v>
          </cell>
          <cell r="T109">
            <v>200</v>
          </cell>
          <cell r="U109">
            <v>508.16699999999997</v>
          </cell>
          <cell r="V109">
            <v>200</v>
          </cell>
          <cell r="W109">
            <v>508.16699999999997</v>
          </cell>
          <cell r="X109">
            <v>200</v>
          </cell>
          <cell r="Y109">
            <v>508.16699999999997</v>
          </cell>
          <cell r="Z109">
            <v>200</v>
          </cell>
          <cell r="AA109">
            <v>508.16699999999997</v>
          </cell>
          <cell r="AB109">
            <v>175</v>
          </cell>
          <cell r="AC109">
            <v>508.267</v>
          </cell>
          <cell r="AD109">
            <v>150</v>
          </cell>
          <cell r="AE109">
            <v>508.68700000000001</v>
          </cell>
          <cell r="AF109">
            <v>125</v>
          </cell>
          <cell r="AG109">
            <v>508.75200000000001</v>
          </cell>
          <cell r="AH109">
            <v>100</v>
          </cell>
          <cell r="AI109">
            <v>508.70699999999999</v>
          </cell>
          <cell r="AJ109">
            <v>75</v>
          </cell>
          <cell r="AK109">
            <v>508.69900000000001</v>
          </cell>
          <cell r="AL109">
            <v>50</v>
          </cell>
          <cell r="AM109">
            <v>508.66699999999997</v>
          </cell>
          <cell r="AN109">
            <v>25</v>
          </cell>
          <cell r="AO109">
            <v>508.75700000000001</v>
          </cell>
          <cell r="AP109">
            <v>0</v>
          </cell>
          <cell r="AQ109">
            <v>508.887</v>
          </cell>
          <cell r="AR109">
            <v>25</v>
          </cell>
          <cell r="AS109">
            <v>508.91699999999997</v>
          </cell>
          <cell r="AT109">
            <v>50</v>
          </cell>
          <cell r="AU109">
            <v>508.96699999999998</v>
          </cell>
          <cell r="AV109">
            <v>75</v>
          </cell>
          <cell r="AW109">
            <v>509.04700000000003</v>
          </cell>
          <cell r="AX109">
            <v>100</v>
          </cell>
          <cell r="AY109">
            <v>509.08699999999999</v>
          </cell>
          <cell r="AZ109">
            <v>125</v>
          </cell>
          <cell r="BA109">
            <v>509.05700000000002</v>
          </cell>
          <cell r="BB109">
            <v>150</v>
          </cell>
          <cell r="BC109">
            <v>509.077</v>
          </cell>
          <cell r="BD109">
            <v>175</v>
          </cell>
          <cell r="BE109">
            <v>509.00700000000001</v>
          </cell>
          <cell r="BF109">
            <v>200</v>
          </cell>
          <cell r="BG109">
            <v>509.09699999999998</v>
          </cell>
          <cell r="BH109">
            <v>200</v>
          </cell>
          <cell r="BI109">
            <v>509.09699999999998</v>
          </cell>
          <cell r="BJ109">
            <v>200</v>
          </cell>
          <cell r="BK109">
            <v>509.09699999999998</v>
          </cell>
          <cell r="BL109">
            <v>200</v>
          </cell>
          <cell r="BM109">
            <v>509.09699999999998</v>
          </cell>
          <cell r="BN109">
            <v>200</v>
          </cell>
          <cell r="BO109">
            <v>509.09699999999998</v>
          </cell>
          <cell r="BP109">
            <v>200</v>
          </cell>
          <cell r="BQ109">
            <v>509.09699999999998</v>
          </cell>
          <cell r="BR109">
            <v>200</v>
          </cell>
          <cell r="BS109">
            <v>509.09699999999998</v>
          </cell>
          <cell r="BT109">
            <v>200</v>
          </cell>
          <cell r="BU109">
            <v>509.09699999999998</v>
          </cell>
          <cell r="BV109">
            <v>200</v>
          </cell>
          <cell r="BW109">
            <v>509.09699999999998</v>
          </cell>
          <cell r="BX109">
            <v>200</v>
          </cell>
          <cell r="BY109">
            <v>509.09699999999998</v>
          </cell>
          <cell r="BZ109">
            <v>200</v>
          </cell>
          <cell r="CA109">
            <v>509.09699999999998</v>
          </cell>
          <cell r="CB109">
            <v>200</v>
          </cell>
          <cell r="CC109">
            <v>509.09699999999998</v>
          </cell>
          <cell r="CD109">
            <v>200</v>
          </cell>
          <cell r="CE109">
            <v>509.09699999999998</v>
          </cell>
        </row>
        <row r="110">
          <cell r="A110">
            <v>16200</v>
          </cell>
          <cell r="B110">
            <v>200</v>
          </cell>
          <cell r="C110">
            <v>508.79700000000003</v>
          </cell>
          <cell r="D110">
            <v>200</v>
          </cell>
          <cell r="E110">
            <v>508.79700000000003</v>
          </cell>
          <cell r="F110">
            <v>200</v>
          </cell>
          <cell r="G110">
            <v>508.79700000000003</v>
          </cell>
          <cell r="H110">
            <v>200</v>
          </cell>
          <cell r="I110">
            <v>508.79700000000003</v>
          </cell>
          <cell r="J110">
            <v>200</v>
          </cell>
          <cell r="K110">
            <v>508.79700000000003</v>
          </cell>
          <cell r="L110">
            <v>200</v>
          </cell>
          <cell r="M110">
            <v>508.79700000000003</v>
          </cell>
          <cell r="N110">
            <v>200</v>
          </cell>
          <cell r="O110">
            <v>508.79700000000003</v>
          </cell>
          <cell r="P110">
            <v>200</v>
          </cell>
          <cell r="Q110">
            <v>508.79700000000003</v>
          </cell>
          <cell r="R110">
            <v>200</v>
          </cell>
          <cell r="S110">
            <v>508.79700000000003</v>
          </cell>
          <cell r="T110">
            <v>200</v>
          </cell>
          <cell r="U110">
            <v>508.79700000000003</v>
          </cell>
          <cell r="V110">
            <v>200</v>
          </cell>
          <cell r="W110">
            <v>508.79700000000003</v>
          </cell>
          <cell r="X110">
            <v>200</v>
          </cell>
          <cell r="Y110">
            <v>508.79700000000003</v>
          </cell>
          <cell r="Z110">
            <v>200</v>
          </cell>
          <cell r="AA110">
            <v>508.79700000000003</v>
          </cell>
          <cell r="AB110">
            <v>175</v>
          </cell>
          <cell r="AC110">
            <v>508.71699999999998</v>
          </cell>
          <cell r="AD110">
            <v>150</v>
          </cell>
          <cell r="AE110">
            <v>508.74700000000001</v>
          </cell>
          <cell r="AF110">
            <v>125</v>
          </cell>
          <cell r="AG110">
            <v>508.75700000000001</v>
          </cell>
          <cell r="AH110">
            <v>100</v>
          </cell>
          <cell r="AI110">
            <v>508.81700000000001</v>
          </cell>
          <cell r="AJ110">
            <v>75</v>
          </cell>
          <cell r="AK110">
            <v>508.887</v>
          </cell>
          <cell r="AL110">
            <v>50</v>
          </cell>
          <cell r="AM110">
            <v>508.947</v>
          </cell>
          <cell r="AN110">
            <v>25</v>
          </cell>
          <cell r="AO110">
            <v>508.91699999999997</v>
          </cell>
          <cell r="AP110">
            <v>0</v>
          </cell>
          <cell r="AQ110">
            <v>509.11700000000002</v>
          </cell>
          <cell r="AR110">
            <v>25</v>
          </cell>
          <cell r="AS110">
            <v>509.017</v>
          </cell>
          <cell r="AT110">
            <v>50</v>
          </cell>
          <cell r="AU110">
            <v>509.08699999999999</v>
          </cell>
          <cell r="AV110">
            <v>75</v>
          </cell>
          <cell r="AW110">
            <v>508.947</v>
          </cell>
          <cell r="AX110">
            <v>100</v>
          </cell>
          <cell r="AY110">
            <v>509.14699999999999</v>
          </cell>
          <cell r="AZ110">
            <v>125</v>
          </cell>
          <cell r="BA110">
            <v>509.05700000000002</v>
          </cell>
          <cell r="BB110">
            <v>150</v>
          </cell>
          <cell r="BC110">
            <v>509.03699999999998</v>
          </cell>
          <cell r="BD110">
            <v>175</v>
          </cell>
          <cell r="BE110">
            <v>509.09699999999998</v>
          </cell>
          <cell r="BF110">
            <v>200</v>
          </cell>
          <cell r="BG110">
            <v>509.077</v>
          </cell>
          <cell r="BH110">
            <v>200</v>
          </cell>
          <cell r="BI110">
            <v>509.077</v>
          </cell>
          <cell r="BJ110">
            <v>200</v>
          </cell>
          <cell r="BK110">
            <v>509.077</v>
          </cell>
          <cell r="BL110">
            <v>200</v>
          </cell>
          <cell r="BM110">
            <v>509.077</v>
          </cell>
          <cell r="BN110">
            <v>200</v>
          </cell>
          <cell r="BO110">
            <v>509.077</v>
          </cell>
          <cell r="BP110">
            <v>200</v>
          </cell>
          <cell r="BQ110">
            <v>509.077</v>
          </cell>
          <cell r="BR110">
            <v>200</v>
          </cell>
          <cell r="BS110">
            <v>509.077</v>
          </cell>
          <cell r="BT110">
            <v>200</v>
          </cell>
          <cell r="BU110">
            <v>509.077</v>
          </cell>
          <cell r="BV110">
            <v>200</v>
          </cell>
          <cell r="BW110">
            <v>509.077</v>
          </cell>
          <cell r="BX110">
            <v>200</v>
          </cell>
          <cell r="BY110">
            <v>509.077</v>
          </cell>
          <cell r="BZ110">
            <v>200</v>
          </cell>
          <cell r="CA110">
            <v>509.077</v>
          </cell>
          <cell r="CB110">
            <v>200</v>
          </cell>
          <cell r="CC110">
            <v>509.077</v>
          </cell>
          <cell r="CD110">
            <v>200</v>
          </cell>
          <cell r="CE110">
            <v>509.077</v>
          </cell>
        </row>
        <row r="111">
          <cell r="A111">
            <v>16400</v>
          </cell>
          <cell r="B111">
            <v>200</v>
          </cell>
          <cell r="C111">
            <v>508.72699999999998</v>
          </cell>
          <cell r="D111">
            <v>200</v>
          </cell>
          <cell r="E111">
            <v>508.72699999999998</v>
          </cell>
          <cell r="F111">
            <v>200</v>
          </cell>
          <cell r="G111">
            <v>508.72699999999998</v>
          </cell>
          <cell r="H111">
            <v>200</v>
          </cell>
          <cell r="I111">
            <v>508.72699999999998</v>
          </cell>
          <cell r="J111">
            <v>200</v>
          </cell>
          <cell r="K111">
            <v>508.72699999999998</v>
          </cell>
          <cell r="L111">
            <v>200</v>
          </cell>
          <cell r="M111">
            <v>508.72699999999998</v>
          </cell>
          <cell r="N111">
            <v>200</v>
          </cell>
          <cell r="O111">
            <v>508.72699999999998</v>
          </cell>
          <cell r="P111">
            <v>200</v>
          </cell>
          <cell r="Q111">
            <v>508.72699999999998</v>
          </cell>
          <cell r="R111">
            <v>200</v>
          </cell>
          <cell r="S111">
            <v>508.72699999999998</v>
          </cell>
          <cell r="T111">
            <v>200</v>
          </cell>
          <cell r="U111">
            <v>508.72699999999998</v>
          </cell>
          <cell r="V111">
            <v>200</v>
          </cell>
          <cell r="W111">
            <v>508.72699999999998</v>
          </cell>
          <cell r="X111">
            <v>200</v>
          </cell>
          <cell r="Y111">
            <v>508.72699999999998</v>
          </cell>
          <cell r="Z111">
            <v>200</v>
          </cell>
          <cell r="AA111">
            <v>508.72699999999998</v>
          </cell>
          <cell r="AB111">
            <v>175</v>
          </cell>
          <cell r="AC111">
            <v>508.77699999999999</v>
          </cell>
          <cell r="AD111">
            <v>150</v>
          </cell>
          <cell r="AE111">
            <v>508.81700000000001</v>
          </cell>
          <cell r="AF111">
            <v>125</v>
          </cell>
          <cell r="AG111">
            <v>508.85700000000003</v>
          </cell>
          <cell r="AH111">
            <v>100</v>
          </cell>
          <cell r="AI111">
            <v>508.91699999999997</v>
          </cell>
          <cell r="AJ111">
            <v>75</v>
          </cell>
          <cell r="AK111">
            <v>508.89699999999999</v>
          </cell>
          <cell r="AL111">
            <v>50</v>
          </cell>
          <cell r="AM111">
            <v>509.03699999999998</v>
          </cell>
          <cell r="AN111">
            <v>25</v>
          </cell>
          <cell r="AO111">
            <v>508.91699999999997</v>
          </cell>
          <cell r="AP111">
            <v>0</v>
          </cell>
          <cell r="AQ111">
            <v>509.017</v>
          </cell>
          <cell r="AR111">
            <v>25</v>
          </cell>
          <cell r="AS111">
            <v>508.697</v>
          </cell>
          <cell r="AT111">
            <v>50</v>
          </cell>
          <cell r="AU111">
            <v>508.91699999999997</v>
          </cell>
          <cell r="AV111">
            <v>75</v>
          </cell>
          <cell r="AW111">
            <v>509.017</v>
          </cell>
          <cell r="AX111">
            <v>100</v>
          </cell>
          <cell r="AY111">
            <v>509.14699999999999</v>
          </cell>
          <cell r="AZ111">
            <v>125</v>
          </cell>
          <cell r="BA111">
            <v>509.10700000000003</v>
          </cell>
          <cell r="BB111">
            <v>150</v>
          </cell>
          <cell r="BC111">
            <v>509.05700000000002</v>
          </cell>
          <cell r="BD111">
            <v>175</v>
          </cell>
          <cell r="BE111">
            <v>508.99700000000001</v>
          </cell>
          <cell r="BF111">
            <v>200</v>
          </cell>
          <cell r="BG111">
            <v>509.08699999999999</v>
          </cell>
          <cell r="BH111">
            <v>200</v>
          </cell>
          <cell r="BI111">
            <v>509.08699999999999</v>
          </cell>
          <cell r="BJ111">
            <v>200</v>
          </cell>
          <cell r="BK111">
            <v>509.08699999999999</v>
          </cell>
          <cell r="BL111">
            <v>200</v>
          </cell>
          <cell r="BM111">
            <v>509.08699999999999</v>
          </cell>
          <cell r="BN111">
            <v>200</v>
          </cell>
          <cell r="BO111">
            <v>509.08699999999999</v>
          </cell>
          <cell r="BP111">
            <v>200</v>
          </cell>
          <cell r="BQ111">
            <v>509.08699999999999</v>
          </cell>
          <cell r="BR111">
            <v>200</v>
          </cell>
          <cell r="BS111">
            <v>509.08699999999999</v>
          </cell>
          <cell r="BT111">
            <v>200</v>
          </cell>
          <cell r="BU111">
            <v>509.08699999999999</v>
          </cell>
          <cell r="BV111">
            <v>200</v>
          </cell>
          <cell r="BW111">
            <v>509.08699999999999</v>
          </cell>
          <cell r="BX111">
            <v>200</v>
          </cell>
          <cell r="BY111">
            <v>509.08699999999999</v>
          </cell>
          <cell r="BZ111">
            <v>200</v>
          </cell>
          <cell r="CA111">
            <v>509.08699999999999</v>
          </cell>
          <cell r="CB111">
            <v>200</v>
          </cell>
          <cell r="CC111">
            <v>509.08699999999999</v>
          </cell>
          <cell r="CD111">
            <v>200</v>
          </cell>
          <cell r="CE111">
            <v>509.08699999999999</v>
          </cell>
        </row>
        <row r="112">
          <cell r="A112">
            <v>16600</v>
          </cell>
          <cell r="B112">
            <v>200</v>
          </cell>
          <cell r="C112">
            <v>508.73700000000002</v>
          </cell>
          <cell r="D112">
            <v>200</v>
          </cell>
          <cell r="E112">
            <v>508.73700000000002</v>
          </cell>
          <cell r="F112">
            <v>200</v>
          </cell>
          <cell r="G112">
            <v>508.73700000000002</v>
          </cell>
          <cell r="H112">
            <v>200</v>
          </cell>
          <cell r="I112">
            <v>508.73700000000002</v>
          </cell>
          <cell r="J112">
            <v>200</v>
          </cell>
          <cell r="K112">
            <v>508.73700000000002</v>
          </cell>
          <cell r="L112">
            <v>200</v>
          </cell>
          <cell r="M112">
            <v>508.73700000000002</v>
          </cell>
          <cell r="N112">
            <v>200</v>
          </cell>
          <cell r="O112">
            <v>508.73700000000002</v>
          </cell>
          <cell r="P112">
            <v>200</v>
          </cell>
          <cell r="Q112">
            <v>508.73700000000002</v>
          </cell>
          <cell r="R112">
            <v>200</v>
          </cell>
          <cell r="S112">
            <v>508.73700000000002</v>
          </cell>
          <cell r="T112">
            <v>200</v>
          </cell>
          <cell r="U112">
            <v>508.73700000000002</v>
          </cell>
          <cell r="V112">
            <v>200</v>
          </cell>
          <cell r="W112">
            <v>508.73700000000002</v>
          </cell>
          <cell r="X112">
            <v>200</v>
          </cell>
          <cell r="Y112">
            <v>508.73700000000002</v>
          </cell>
          <cell r="Z112">
            <v>200</v>
          </cell>
          <cell r="AA112">
            <v>508.73700000000002</v>
          </cell>
          <cell r="AB112">
            <v>175</v>
          </cell>
          <cell r="AC112">
            <v>508.64699999999999</v>
          </cell>
          <cell r="AD112">
            <v>150</v>
          </cell>
          <cell r="AE112">
            <v>508.66699999999997</v>
          </cell>
          <cell r="AF112">
            <v>125</v>
          </cell>
          <cell r="AG112">
            <v>508.72699999999998</v>
          </cell>
          <cell r="AH112">
            <v>100</v>
          </cell>
          <cell r="AI112">
            <v>508.60700000000003</v>
          </cell>
          <cell r="AJ112">
            <v>75</v>
          </cell>
          <cell r="AK112">
            <v>508.66699999999997</v>
          </cell>
          <cell r="AL112">
            <v>50</v>
          </cell>
          <cell r="AM112">
            <v>508.697</v>
          </cell>
          <cell r="AN112">
            <v>25</v>
          </cell>
          <cell r="AO112">
            <v>508.99700000000001</v>
          </cell>
          <cell r="AP112">
            <v>0</v>
          </cell>
          <cell r="AQ112">
            <v>509.11700000000002</v>
          </cell>
          <cell r="AR112">
            <v>25</v>
          </cell>
          <cell r="AS112">
            <v>509.077</v>
          </cell>
          <cell r="AT112">
            <v>50</v>
          </cell>
          <cell r="AU112">
            <v>509.04700000000003</v>
          </cell>
          <cell r="AV112">
            <v>75</v>
          </cell>
          <cell r="AW112">
            <v>509.017</v>
          </cell>
          <cell r="AX112">
            <v>100</v>
          </cell>
          <cell r="AY112">
            <v>509.14699999999999</v>
          </cell>
          <cell r="AZ112">
            <v>125</v>
          </cell>
          <cell r="BA112">
            <v>509.08699999999999</v>
          </cell>
          <cell r="BB112">
            <v>150</v>
          </cell>
          <cell r="BC112">
            <v>509.17700000000002</v>
          </cell>
          <cell r="BD112">
            <v>175</v>
          </cell>
          <cell r="BE112">
            <v>509.22699999999998</v>
          </cell>
          <cell r="BF112">
            <v>200</v>
          </cell>
          <cell r="BG112">
            <v>509.14699999999999</v>
          </cell>
          <cell r="BH112">
            <v>200</v>
          </cell>
          <cell r="BI112">
            <v>509.14699999999999</v>
          </cell>
          <cell r="BJ112">
            <v>200</v>
          </cell>
          <cell r="BK112">
            <v>509.14699999999999</v>
          </cell>
          <cell r="BL112">
            <v>200</v>
          </cell>
          <cell r="BM112">
            <v>509.14699999999999</v>
          </cell>
          <cell r="BN112">
            <v>200</v>
          </cell>
          <cell r="BO112">
            <v>509.14699999999999</v>
          </cell>
          <cell r="BP112">
            <v>200</v>
          </cell>
          <cell r="BQ112">
            <v>509.14699999999999</v>
          </cell>
          <cell r="BR112">
            <v>200</v>
          </cell>
          <cell r="BS112">
            <v>509.14699999999999</v>
          </cell>
          <cell r="BT112">
            <v>200</v>
          </cell>
          <cell r="BU112">
            <v>509.14699999999999</v>
          </cell>
          <cell r="BV112">
            <v>200</v>
          </cell>
          <cell r="BW112">
            <v>509.14699999999999</v>
          </cell>
          <cell r="BX112">
            <v>200</v>
          </cell>
          <cell r="BY112">
            <v>509.14699999999999</v>
          </cell>
          <cell r="BZ112">
            <v>200</v>
          </cell>
          <cell r="CA112">
            <v>509.14699999999999</v>
          </cell>
          <cell r="CB112">
            <v>200</v>
          </cell>
          <cell r="CC112">
            <v>509.14699999999999</v>
          </cell>
          <cell r="CD112">
            <v>200</v>
          </cell>
          <cell r="CE112">
            <v>509.14699999999999</v>
          </cell>
        </row>
        <row r="113">
          <cell r="A113">
            <v>16800</v>
          </cell>
          <cell r="B113">
            <v>200</v>
          </cell>
          <cell r="C113">
            <v>508.05700000000002</v>
          </cell>
          <cell r="D113">
            <v>200</v>
          </cell>
          <cell r="E113">
            <v>508.05700000000002</v>
          </cell>
          <cell r="F113">
            <v>200</v>
          </cell>
          <cell r="G113">
            <v>508.05700000000002</v>
          </cell>
          <cell r="H113">
            <v>200</v>
          </cell>
          <cell r="I113">
            <v>508.05700000000002</v>
          </cell>
          <cell r="J113">
            <v>200</v>
          </cell>
          <cell r="K113">
            <v>508.05700000000002</v>
          </cell>
          <cell r="L113">
            <v>200</v>
          </cell>
          <cell r="M113">
            <v>508.05700000000002</v>
          </cell>
          <cell r="N113">
            <v>200</v>
          </cell>
          <cell r="O113">
            <v>508.05700000000002</v>
          </cell>
          <cell r="P113">
            <v>200</v>
          </cell>
          <cell r="Q113">
            <v>508.05700000000002</v>
          </cell>
          <cell r="R113">
            <v>200</v>
          </cell>
          <cell r="S113">
            <v>508.05700000000002</v>
          </cell>
          <cell r="T113">
            <v>200</v>
          </cell>
          <cell r="U113">
            <v>508.05700000000002</v>
          </cell>
          <cell r="V113">
            <v>200</v>
          </cell>
          <cell r="W113">
            <v>508.05700000000002</v>
          </cell>
          <cell r="X113">
            <v>200</v>
          </cell>
          <cell r="Y113">
            <v>508.05700000000002</v>
          </cell>
          <cell r="Z113">
            <v>200</v>
          </cell>
          <cell r="AA113">
            <v>508.05700000000002</v>
          </cell>
          <cell r="AB113">
            <v>175</v>
          </cell>
          <cell r="AC113">
            <v>508.11700000000002</v>
          </cell>
          <cell r="AD113">
            <v>150</v>
          </cell>
          <cell r="AE113">
            <v>508.21699999999998</v>
          </cell>
          <cell r="AF113">
            <v>125</v>
          </cell>
          <cell r="AG113">
            <v>507.947</v>
          </cell>
          <cell r="AH113">
            <v>100</v>
          </cell>
          <cell r="AI113">
            <v>508.14699999999999</v>
          </cell>
          <cell r="AJ113">
            <v>75</v>
          </cell>
          <cell r="AK113">
            <v>507.91699999999997</v>
          </cell>
          <cell r="AL113">
            <v>50</v>
          </cell>
          <cell r="AM113">
            <v>508.18700000000001</v>
          </cell>
          <cell r="AN113">
            <v>25</v>
          </cell>
          <cell r="AO113">
            <v>508.25700000000001</v>
          </cell>
          <cell r="AP113">
            <v>0</v>
          </cell>
          <cell r="AQ113">
            <v>508.21699999999998</v>
          </cell>
          <cell r="AR113">
            <v>25</v>
          </cell>
          <cell r="AS113">
            <v>508.31700000000001</v>
          </cell>
          <cell r="AT113">
            <v>50</v>
          </cell>
          <cell r="AU113">
            <v>508.887</v>
          </cell>
          <cell r="AV113">
            <v>60</v>
          </cell>
          <cell r="AW113">
            <v>510.71699999999998</v>
          </cell>
          <cell r="AX113">
            <v>75</v>
          </cell>
          <cell r="AY113">
            <v>509.11700000000002</v>
          </cell>
          <cell r="AZ113">
            <v>100</v>
          </cell>
          <cell r="BA113">
            <v>509.21699999999998</v>
          </cell>
          <cell r="BB113">
            <v>125</v>
          </cell>
          <cell r="BC113">
            <v>509.03699999999998</v>
          </cell>
          <cell r="BD113">
            <v>150</v>
          </cell>
          <cell r="BE113">
            <v>509.20699999999999</v>
          </cell>
          <cell r="BF113">
            <v>175</v>
          </cell>
          <cell r="BG113">
            <v>509.14699999999999</v>
          </cell>
          <cell r="BH113">
            <v>200</v>
          </cell>
          <cell r="BI113">
            <v>509.22699999999998</v>
          </cell>
          <cell r="BJ113">
            <v>200</v>
          </cell>
          <cell r="BK113">
            <v>509.22699999999998</v>
          </cell>
          <cell r="BL113">
            <v>200</v>
          </cell>
          <cell r="BM113">
            <v>509.22699999999998</v>
          </cell>
          <cell r="BN113">
            <v>200</v>
          </cell>
          <cell r="BO113">
            <v>509.22699999999998</v>
          </cell>
          <cell r="BP113">
            <v>200</v>
          </cell>
          <cell r="BQ113">
            <v>509.22699999999998</v>
          </cell>
          <cell r="BR113">
            <v>200</v>
          </cell>
          <cell r="BS113">
            <v>509.22699999999998</v>
          </cell>
          <cell r="BT113">
            <v>200</v>
          </cell>
          <cell r="BU113">
            <v>509.22699999999998</v>
          </cell>
          <cell r="BV113">
            <v>200</v>
          </cell>
          <cell r="BW113">
            <v>509.22699999999998</v>
          </cell>
          <cell r="BX113">
            <v>200</v>
          </cell>
          <cell r="BY113">
            <v>509.22699999999998</v>
          </cell>
          <cell r="BZ113">
            <v>200</v>
          </cell>
          <cell r="CA113">
            <v>509.22699999999998</v>
          </cell>
          <cell r="CB113">
            <v>200</v>
          </cell>
          <cell r="CC113">
            <v>509.22699999999998</v>
          </cell>
          <cell r="CD113">
            <v>200</v>
          </cell>
          <cell r="CE113">
            <v>509.22699999999998</v>
          </cell>
        </row>
        <row r="114">
          <cell r="A114">
            <v>17000</v>
          </cell>
          <cell r="B114">
            <v>200</v>
          </cell>
          <cell r="C114">
            <v>507.71699999999998</v>
          </cell>
          <cell r="D114">
            <v>200</v>
          </cell>
          <cell r="E114">
            <v>507.71699999999998</v>
          </cell>
          <cell r="F114">
            <v>200</v>
          </cell>
          <cell r="G114">
            <v>507.71699999999998</v>
          </cell>
          <cell r="H114">
            <v>200</v>
          </cell>
          <cell r="I114">
            <v>507.71699999999998</v>
          </cell>
          <cell r="J114">
            <v>200</v>
          </cell>
          <cell r="K114">
            <v>507.71699999999998</v>
          </cell>
          <cell r="L114">
            <v>200</v>
          </cell>
          <cell r="M114">
            <v>507.71699999999998</v>
          </cell>
          <cell r="N114">
            <v>200</v>
          </cell>
          <cell r="O114">
            <v>507.71699999999998</v>
          </cell>
          <cell r="P114">
            <v>200</v>
          </cell>
          <cell r="Q114">
            <v>507.71699999999998</v>
          </cell>
          <cell r="R114">
            <v>200</v>
          </cell>
          <cell r="S114">
            <v>507.71699999999998</v>
          </cell>
          <cell r="T114">
            <v>200</v>
          </cell>
          <cell r="U114">
            <v>507.71699999999998</v>
          </cell>
          <cell r="V114">
            <v>200</v>
          </cell>
          <cell r="W114">
            <v>507.71699999999998</v>
          </cell>
          <cell r="X114">
            <v>200</v>
          </cell>
          <cell r="Y114">
            <v>507.71699999999998</v>
          </cell>
          <cell r="Z114">
            <v>200</v>
          </cell>
          <cell r="AA114">
            <v>507.71699999999998</v>
          </cell>
          <cell r="AB114">
            <v>175</v>
          </cell>
          <cell r="AC114">
            <v>507.774</v>
          </cell>
          <cell r="AD114">
            <v>150</v>
          </cell>
          <cell r="AE114">
            <v>507.78699999999998</v>
          </cell>
          <cell r="AF114">
            <v>125</v>
          </cell>
          <cell r="AG114">
            <v>507.86700000000002</v>
          </cell>
          <cell r="AH114">
            <v>100</v>
          </cell>
          <cell r="AI114">
            <v>507.92700000000002</v>
          </cell>
          <cell r="AJ114">
            <v>75</v>
          </cell>
          <cell r="AK114">
            <v>508.017</v>
          </cell>
          <cell r="AL114">
            <v>50</v>
          </cell>
          <cell r="AM114">
            <v>508.077</v>
          </cell>
          <cell r="AN114">
            <v>25</v>
          </cell>
          <cell r="AO114">
            <v>508.137</v>
          </cell>
          <cell r="AP114">
            <v>0</v>
          </cell>
          <cell r="AQ114">
            <v>508.21699999999998</v>
          </cell>
          <cell r="AR114">
            <v>25</v>
          </cell>
          <cell r="AS114">
            <v>508.36700000000002</v>
          </cell>
          <cell r="AT114">
            <v>50</v>
          </cell>
          <cell r="AU114">
            <v>508.41699999999997</v>
          </cell>
          <cell r="AV114">
            <v>75</v>
          </cell>
          <cell r="AW114">
            <v>508.48700000000002</v>
          </cell>
          <cell r="AX114">
            <v>100</v>
          </cell>
          <cell r="AY114">
            <v>508.58699999999999</v>
          </cell>
          <cell r="AZ114">
            <v>125</v>
          </cell>
          <cell r="BA114">
            <v>508.64699999999999</v>
          </cell>
          <cell r="BB114">
            <v>150</v>
          </cell>
          <cell r="BC114">
            <v>508.71699999999998</v>
          </cell>
          <cell r="BD114">
            <v>175</v>
          </cell>
          <cell r="BE114">
            <v>508.73700000000002</v>
          </cell>
          <cell r="BF114">
            <v>200</v>
          </cell>
          <cell r="BG114">
            <v>508.75700000000001</v>
          </cell>
          <cell r="BH114">
            <v>200</v>
          </cell>
          <cell r="BI114">
            <v>508.75700000000001</v>
          </cell>
          <cell r="BJ114">
            <v>200</v>
          </cell>
          <cell r="BK114">
            <v>508.75700000000001</v>
          </cell>
          <cell r="BL114">
            <v>200</v>
          </cell>
          <cell r="BM114">
            <v>508.75700000000001</v>
          </cell>
          <cell r="BN114">
            <v>200</v>
          </cell>
          <cell r="BO114">
            <v>508.75700000000001</v>
          </cell>
          <cell r="BP114">
            <v>200</v>
          </cell>
          <cell r="BQ114">
            <v>508.75700000000001</v>
          </cell>
          <cell r="BR114">
            <v>200</v>
          </cell>
          <cell r="BS114">
            <v>508.75700000000001</v>
          </cell>
          <cell r="BT114">
            <v>200</v>
          </cell>
          <cell r="BU114">
            <v>508.75700000000001</v>
          </cell>
          <cell r="BV114">
            <v>200</v>
          </cell>
          <cell r="BW114">
            <v>508.75700000000001</v>
          </cell>
          <cell r="BX114">
            <v>200</v>
          </cell>
          <cell r="BY114">
            <v>508.75700000000001</v>
          </cell>
          <cell r="BZ114">
            <v>200</v>
          </cell>
          <cell r="CA114">
            <v>508.75700000000001</v>
          </cell>
          <cell r="CB114">
            <v>200</v>
          </cell>
          <cell r="CC114">
            <v>508.75700000000001</v>
          </cell>
          <cell r="CD114">
            <v>200</v>
          </cell>
          <cell r="CE114">
            <v>508.75700000000001</v>
          </cell>
        </row>
        <row r="115">
          <cell r="A115">
            <v>17200</v>
          </cell>
          <cell r="B115">
            <v>200</v>
          </cell>
          <cell r="C115">
            <v>507.21699999999998</v>
          </cell>
          <cell r="D115">
            <v>200</v>
          </cell>
          <cell r="E115">
            <v>507.21699999999998</v>
          </cell>
          <cell r="F115">
            <v>200</v>
          </cell>
          <cell r="G115">
            <v>507.21699999999998</v>
          </cell>
          <cell r="H115">
            <v>200</v>
          </cell>
          <cell r="I115">
            <v>507.21699999999998</v>
          </cell>
          <cell r="J115">
            <v>200</v>
          </cell>
          <cell r="K115">
            <v>507.21699999999998</v>
          </cell>
          <cell r="L115">
            <v>200</v>
          </cell>
          <cell r="M115">
            <v>507.21699999999998</v>
          </cell>
          <cell r="N115">
            <v>200</v>
          </cell>
          <cell r="O115">
            <v>507.21699999999998</v>
          </cell>
          <cell r="P115">
            <v>200</v>
          </cell>
          <cell r="Q115">
            <v>507.21699999999998</v>
          </cell>
          <cell r="R115">
            <v>200</v>
          </cell>
          <cell r="S115">
            <v>507.21699999999998</v>
          </cell>
          <cell r="T115">
            <v>200</v>
          </cell>
          <cell r="U115">
            <v>507.21699999999998</v>
          </cell>
          <cell r="V115">
            <v>200</v>
          </cell>
          <cell r="W115">
            <v>507.21699999999998</v>
          </cell>
          <cell r="X115">
            <v>200</v>
          </cell>
          <cell r="Y115">
            <v>507.21699999999998</v>
          </cell>
          <cell r="Z115">
            <v>200</v>
          </cell>
          <cell r="AA115">
            <v>507.21699999999998</v>
          </cell>
          <cell r="AB115">
            <v>175</v>
          </cell>
          <cell r="AC115">
            <v>507.33699999999999</v>
          </cell>
          <cell r="AD115">
            <v>150</v>
          </cell>
          <cell r="AE115">
            <v>507.267</v>
          </cell>
          <cell r="AF115">
            <v>125</v>
          </cell>
          <cell r="AG115">
            <v>507.31700000000001</v>
          </cell>
          <cell r="AH115">
            <v>100</v>
          </cell>
          <cell r="AI115">
            <v>507.41699999999997</v>
          </cell>
          <cell r="AJ115">
            <v>75</v>
          </cell>
          <cell r="AK115">
            <v>507.61700000000002</v>
          </cell>
          <cell r="AL115">
            <v>50</v>
          </cell>
          <cell r="AM115">
            <v>507.637</v>
          </cell>
          <cell r="AN115">
            <v>25</v>
          </cell>
          <cell r="AO115">
            <v>507.59699999999998</v>
          </cell>
          <cell r="AP115">
            <v>0</v>
          </cell>
          <cell r="AQ115">
            <v>508.08699999999999</v>
          </cell>
          <cell r="AR115">
            <v>25</v>
          </cell>
          <cell r="AS115">
            <v>508.04700000000003</v>
          </cell>
          <cell r="AT115">
            <v>50</v>
          </cell>
          <cell r="AU115">
            <v>507.86700000000002</v>
          </cell>
          <cell r="AV115">
            <v>75</v>
          </cell>
          <cell r="AW115">
            <v>507.83699999999999</v>
          </cell>
          <cell r="AX115">
            <v>100</v>
          </cell>
          <cell r="AY115">
            <v>507.78699999999998</v>
          </cell>
          <cell r="AZ115">
            <v>125</v>
          </cell>
          <cell r="BA115">
            <v>507.97699999999998</v>
          </cell>
          <cell r="BB115">
            <v>150</v>
          </cell>
          <cell r="BC115">
            <v>508.00700000000001</v>
          </cell>
          <cell r="BD115">
            <v>175</v>
          </cell>
          <cell r="BE115">
            <v>508.81700000000001</v>
          </cell>
          <cell r="BF115">
            <v>200</v>
          </cell>
          <cell r="BG115">
            <v>507.767</v>
          </cell>
          <cell r="BH115">
            <v>200</v>
          </cell>
          <cell r="BI115">
            <v>507.767</v>
          </cell>
          <cell r="BJ115">
            <v>200</v>
          </cell>
          <cell r="BK115">
            <v>507.767</v>
          </cell>
          <cell r="BL115">
            <v>200</v>
          </cell>
          <cell r="BM115">
            <v>507.767</v>
          </cell>
          <cell r="BN115">
            <v>200</v>
          </cell>
          <cell r="BO115">
            <v>507.767</v>
          </cell>
          <cell r="BP115">
            <v>200</v>
          </cell>
          <cell r="BQ115">
            <v>507.767</v>
          </cell>
          <cell r="BR115">
            <v>200</v>
          </cell>
          <cell r="BS115">
            <v>507.767</v>
          </cell>
          <cell r="BT115">
            <v>200</v>
          </cell>
          <cell r="BU115">
            <v>507.767</v>
          </cell>
          <cell r="BV115">
            <v>200</v>
          </cell>
          <cell r="BW115">
            <v>507.767</v>
          </cell>
          <cell r="BX115">
            <v>200</v>
          </cell>
          <cell r="BY115">
            <v>507.767</v>
          </cell>
          <cell r="BZ115">
            <v>200</v>
          </cell>
          <cell r="CA115">
            <v>507.767</v>
          </cell>
          <cell r="CB115">
            <v>200</v>
          </cell>
          <cell r="CC115">
            <v>507.767</v>
          </cell>
          <cell r="CD115">
            <v>200</v>
          </cell>
          <cell r="CE115">
            <v>507.767</v>
          </cell>
        </row>
        <row r="116">
          <cell r="A116">
            <v>17400</v>
          </cell>
          <cell r="B116">
            <v>200</v>
          </cell>
          <cell r="C116">
            <v>507.08699999999999</v>
          </cell>
          <cell r="D116">
            <v>200</v>
          </cell>
          <cell r="E116">
            <v>507.08699999999999</v>
          </cell>
          <cell r="F116">
            <v>200</v>
          </cell>
          <cell r="G116">
            <v>507.08699999999999</v>
          </cell>
          <cell r="H116">
            <v>200</v>
          </cell>
          <cell r="I116">
            <v>507.08699999999999</v>
          </cell>
          <cell r="J116">
            <v>200</v>
          </cell>
          <cell r="K116">
            <v>507.08699999999999</v>
          </cell>
          <cell r="L116">
            <v>200</v>
          </cell>
          <cell r="M116">
            <v>507.08699999999999</v>
          </cell>
          <cell r="N116">
            <v>200</v>
          </cell>
          <cell r="O116">
            <v>507.08699999999999</v>
          </cell>
          <cell r="P116">
            <v>200</v>
          </cell>
          <cell r="Q116">
            <v>507.08699999999999</v>
          </cell>
          <cell r="R116">
            <v>200</v>
          </cell>
          <cell r="S116">
            <v>507.08699999999999</v>
          </cell>
          <cell r="T116">
            <v>200</v>
          </cell>
          <cell r="U116">
            <v>507.08699999999999</v>
          </cell>
          <cell r="V116">
            <v>200</v>
          </cell>
          <cell r="W116">
            <v>507.08699999999999</v>
          </cell>
          <cell r="X116">
            <v>200</v>
          </cell>
          <cell r="Y116">
            <v>507.08699999999999</v>
          </cell>
          <cell r="Z116">
            <v>200</v>
          </cell>
          <cell r="AA116">
            <v>507.08699999999999</v>
          </cell>
          <cell r="AB116">
            <v>175</v>
          </cell>
          <cell r="AC116">
            <v>507.14699999999999</v>
          </cell>
          <cell r="AD116">
            <v>150</v>
          </cell>
          <cell r="AE116">
            <v>507.20699999999999</v>
          </cell>
          <cell r="AF116">
            <v>125</v>
          </cell>
          <cell r="AG116">
            <v>507.267</v>
          </cell>
          <cell r="AH116">
            <v>100</v>
          </cell>
          <cell r="AI116">
            <v>507.327</v>
          </cell>
          <cell r="AJ116">
            <v>75</v>
          </cell>
          <cell r="AK116">
            <v>507.41699999999997</v>
          </cell>
          <cell r="AL116">
            <v>50</v>
          </cell>
          <cell r="AM116">
            <v>507.31700000000001</v>
          </cell>
          <cell r="AN116">
            <v>25</v>
          </cell>
          <cell r="AO116">
            <v>507.197</v>
          </cell>
          <cell r="AP116">
            <v>0</v>
          </cell>
          <cell r="AQ116">
            <v>507.23700000000002</v>
          </cell>
          <cell r="AR116">
            <v>25</v>
          </cell>
          <cell r="AS116">
            <v>507.41699999999997</v>
          </cell>
          <cell r="AT116">
            <v>50</v>
          </cell>
          <cell r="AU116">
            <v>507.36700000000002</v>
          </cell>
          <cell r="AV116">
            <v>75</v>
          </cell>
          <cell r="AW116">
            <v>507.387</v>
          </cell>
          <cell r="AX116">
            <v>100</v>
          </cell>
          <cell r="AY116">
            <v>507.327</v>
          </cell>
          <cell r="AZ116">
            <v>125</v>
          </cell>
          <cell r="BA116">
            <v>507.27699999999999</v>
          </cell>
          <cell r="BB116">
            <v>150</v>
          </cell>
          <cell r="BC116">
            <v>507.327</v>
          </cell>
          <cell r="BD116">
            <v>175</v>
          </cell>
          <cell r="BE116">
            <v>507.31700000000001</v>
          </cell>
          <cell r="BF116">
            <v>200</v>
          </cell>
          <cell r="BG116">
            <v>507.25700000000001</v>
          </cell>
          <cell r="BH116">
            <v>200</v>
          </cell>
          <cell r="BI116">
            <v>507.25700000000001</v>
          </cell>
          <cell r="BJ116">
            <v>200</v>
          </cell>
          <cell r="BK116">
            <v>507.25700000000001</v>
          </cell>
          <cell r="BL116">
            <v>200</v>
          </cell>
          <cell r="BM116">
            <v>507.25700000000001</v>
          </cell>
          <cell r="BN116">
            <v>200</v>
          </cell>
          <cell r="BO116">
            <v>507.25700000000001</v>
          </cell>
          <cell r="BP116">
            <v>200</v>
          </cell>
          <cell r="BQ116">
            <v>507.25700000000001</v>
          </cell>
          <cell r="BR116">
            <v>200</v>
          </cell>
          <cell r="BS116">
            <v>507.25700000000001</v>
          </cell>
          <cell r="BT116">
            <v>200</v>
          </cell>
          <cell r="BU116">
            <v>507.25700000000001</v>
          </cell>
          <cell r="BV116">
            <v>200</v>
          </cell>
          <cell r="BW116">
            <v>507.25700000000001</v>
          </cell>
          <cell r="BX116">
            <v>200</v>
          </cell>
          <cell r="BY116">
            <v>507.25700000000001</v>
          </cell>
          <cell r="BZ116">
            <v>200</v>
          </cell>
          <cell r="CA116">
            <v>507.25700000000001</v>
          </cell>
          <cell r="CB116">
            <v>200</v>
          </cell>
          <cell r="CC116">
            <v>507.25700000000001</v>
          </cell>
          <cell r="CD116">
            <v>200</v>
          </cell>
          <cell r="CE116">
            <v>507.25700000000001</v>
          </cell>
        </row>
        <row r="117">
          <cell r="A117">
            <v>17600</v>
          </cell>
          <cell r="B117">
            <v>200</v>
          </cell>
          <cell r="C117">
            <v>507.31700000000001</v>
          </cell>
          <cell r="D117">
            <v>200</v>
          </cell>
          <cell r="E117">
            <v>507.31700000000001</v>
          </cell>
          <cell r="F117">
            <v>200</v>
          </cell>
          <cell r="G117">
            <v>507.31700000000001</v>
          </cell>
          <cell r="H117">
            <v>200</v>
          </cell>
          <cell r="I117">
            <v>507.31700000000001</v>
          </cell>
          <cell r="J117">
            <v>200</v>
          </cell>
          <cell r="K117">
            <v>507.31700000000001</v>
          </cell>
          <cell r="L117">
            <v>200</v>
          </cell>
          <cell r="M117">
            <v>507.31700000000001</v>
          </cell>
          <cell r="N117">
            <v>200</v>
          </cell>
          <cell r="O117">
            <v>507.31700000000001</v>
          </cell>
          <cell r="P117">
            <v>200</v>
          </cell>
          <cell r="Q117">
            <v>507.31700000000001</v>
          </cell>
          <cell r="R117">
            <v>200</v>
          </cell>
          <cell r="S117">
            <v>507.31700000000001</v>
          </cell>
          <cell r="T117">
            <v>200</v>
          </cell>
          <cell r="U117">
            <v>507.31700000000001</v>
          </cell>
          <cell r="V117">
            <v>200</v>
          </cell>
          <cell r="W117">
            <v>507.31700000000001</v>
          </cell>
          <cell r="X117">
            <v>200</v>
          </cell>
          <cell r="Y117">
            <v>507.31700000000001</v>
          </cell>
          <cell r="Z117">
            <v>200</v>
          </cell>
          <cell r="AA117">
            <v>507.31700000000001</v>
          </cell>
          <cell r="AB117">
            <v>175</v>
          </cell>
          <cell r="AC117">
            <v>507.24700000000001</v>
          </cell>
          <cell r="AD117">
            <v>150</v>
          </cell>
          <cell r="AE117">
            <v>507.31700000000001</v>
          </cell>
          <cell r="AF117">
            <v>125</v>
          </cell>
          <cell r="AG117">
            <v>507.39699999999999</v>
          </cell>
          <cell r="AH117">
            <v>100</v>
          </cell>
          <cell r="AI117">
            <v>507.36700000000002</v>
          </cell>
          <cell r="AJ117">
            <v>75</v>
          </cell>
          <cell r="AK117">
            <v>507.28699999999998</v>
          </cell>
          <cell r="AL117">
            <v>50</v>
          </cell>
          <cell r="AM117">
            <v>507.31700000000001</v>
          </cell>
          <cell r="AN117">
            <v>25</v>
          </cell>
          <cell r="AO117">
            <v>507.39699999999999</v>
          </cell>
          <cell r="AP117">
            <v>0</v>
          </cell>
          <cell r="AQ117">
            <v>507.41699999999997</v>
          </cell>
          <cell r="AR117">
            <v>25</v>
          </cell>
          <cell r="AS117">
            <v>507.41699999999997</v>
          </cell>
          <cell r="AT117">
            <v>50</v>
          </cell>
          <cell r="AU117">
            <v>507.34699999999998</v>
          </cell>
          <cell r="AV117">
            <v>75</v>
          </cell>
          <cell r="AW117">
            <v>507.42700000000002</v>
          </cell>
          <cell r="AX117">
            <v>100</v>
          </cell>
          <cell r="AY117">
            <v>507.41699999999997</v>
          </cell>
          <cell r="AZ117">
            <v>125</v>
          </cell>
          <cell r="BA117">
            <v>507.39699999999999</v>
          </cell>
          <cell r="BB117">
            <v>150</v>
          </cell>
          <cell r="BC117">
            <v>507.64699999999999</v>
          </cell>
          <cell r="BD117">
            <v>175</v>
          </cell>
          <cell r="BE117">
            <v>507.36700000000002</v>
          </cell>
          <cell r="BF117">
            <v>200</v>
          </cell>
          <cell r="BG117">
            <v>507.517</v>
          </cell>
          <cell r="BH117">
            <v>200</v>
          </cell>
          <cell r="BI117">
            <v>507.517</v>
          </cell>
          <cell r="BJ117">
            <v>200</v>
          </cell>
          <cell r="BK117">
            <v>507.517</v>
          </cell>
          <cell r="BL117">
            <v>200</v>
          </cell>
          <cell r="BM117">
            <v>507.517</v>
          </cell>
          <cell r="BN117">
            <v>200</v>
          </cell>
          <cell r="BO117">
            <v>507.517</v>
          </cell>
          <cell r="BP117">
            <v>200</v>
          </cell>
          <cell r="BQ117">
            <v>507.517</v>
          </cell>
          <cell r="BR117">
            <v>200</v>
          </cell>
          <cell r="BS117">
            <v>507.517</v>
          </cell>
          <cell r="BT117">
            <v>200</v>
          </cell>
          <cell r="BU117">
            <v>507.517</v>
          </cell>
          <cell r="BV117">
            <v>200</v>
          </cell>
          <cell r="BW117">
            <v>507.517</v>
          </cell>
          <cell r="BX117">
            <v>200</v>
          </cell>
          <cell r="BY117">
            <v>507.517</v>
          </cell>
          <cell r="BZ117">
            <v>200</v>
          </cell>
          <cell r="CA117">
            <v>507.517</v>
          </cell>
          <cell r="CB117">
            <v>200</v>
          </cell>
          <cell r="CC117">
            <v>507.517</v>
          </cell>
          <cell r="CD117">
            <v>200</v>
          </cell>
          <cell r="CE117">
            <v>507.517</v>
          </cell>
        </row>
        <row r="118">
          <cell r="A118">
            <v>17800</v>
          </cell>
          <cell r="B118">
            <v>200</v>
          </cell>
          <cell r="C118">
            <v>506.21699999999998</v>
          </cell>
          <cell r="D118">
            <v>200</v>
          </cell>
          <cell r="E118">
            <v>506.21699999999998</v>
          </cell>
          <cell r="F118">
            <v>200</v>
          </cell>
          <cell r="G118">
            <v>506.21699999999998</v>
          </cell>
          <cell r="H118">
            <v>200</v>
          </cell>
          <cell r="I118">
            <v>506.21699999999998</v>
          </cell>
          <cell r="J118">
            <v>200</v>
          </cell>
          <cell r="K118">
            <v>506.21699999999998</v>
          </cell>
          <cell r="L118">
            <v>200</v>
          </cell>
          <cell r="M118">
            <v>506.21699999999998</v>
          </cell>
          <cell r="N118">
            <v>200</v>
          </cell>
          <cell r="O118">
            <v>506.21699999999998</v>
          </cell>
          <cell r="P118">
            <v>200</v>
          </cell>
          <cell r="Q118">
            <v>506.21699999999998</v>
          </cell>
          <cell r="R118">
            <v>200</v>
          </cell>
          <cell r="S118">
            <v>506.21699999999998</v>
          </cell>
          <cell r="T118">
            <v>200</v>
          </cell>
          <cell r="U118">
            <v>506.21699999999998</v>
          </cell>
          <cell r="V118">
            <v>200</v>
          </cell>
          <cell r="W118">
            <v>506.21699999999998</v>
          </cell>
          <cell r="X118">
            <v>200</v>
          </cell>
          <cell r="Y118">
            <v>506.21699999999998</v>
          </cell>
          <cell r="Z118">
            <v>175</v>
          </cell>
          <cell r="AA118">
            <v>509.91699999999997</v>
          </cell>
          <cell r="AB118">
            <v>162</v>
          </cell>
          <cell r="AC118">
            <v>507.29700000000003</v>
          </cell>
          <cell r="AD118">
            <v>150</v>
          </cell>
          <cell r="AE118">
            <v>507.31700000000001</v>
          </cell>
          <cell r="AF118">
            <v>125</v>
          </cell>
          <cell r="AG118">
            <v>507.28699999999998</v>
          </cell>
          <cell r="AH118">
            <v>100</v>
          </cell>
          <cell r="AI118">
            <v>507.24700000000001</v>
          </cell>
          <cell r="AJ118">
            <v>75</v>
          </cell>
          <cell r="AK118">
            <v>507.25700000000001</v>
          </cell>
          <cell r="AL118">
            <v>50</v>
          </cell>
          <cell r="AM118">
            <v>507.28699999999998</v>
          </cell>
          <cell r="AN118">
            <v>25</v>
          </cell>
          <cell r="AO118">
            <v>507.31700000000001</v>
          </cell>
          <cell r="AP118">
            <v>0</v>
          </cell>
          <cell r="AQ118">
            <v>507.41699999999997</v>
          </cell>
          <cell r="AR118">
            <v>25</v>
          </cell>
          <cell r="AS118">
            <v>507.49700000000001</v>
          </cell>
          <cell r="AT118">
            <v>50</v>
          </cell>
          <cell r="AU118">
            <v>507.29700000000003</v>
          </cell>
          <cell r="AV118">
            <v>58</v>
          </cell>
          <cell r="AW118">
            <v>508.517</v>
          </cell>
          <cell r="AX118">
            <v>70</v>
          </cell>
          <cell r="AY118">
            <v>508.267</v>
          </cell>
          <cell r="AZ118">
            <v>76</v>
          </cell>
          <cell r="BA118">
            <v>507.08699999999999</v>
          </cell>
          <cell r="BB118">
            <v>100</v>
          </cell>
          <cell r="BC118">
            <v>506.86700000000002</v>
          </cell>
          <cell r="BD118">
            <v>112</v>
          </cell>
          <cell r="BE118">
            <v>508.97699999999998</v>
          </cell>
          <cell r="BF118">
            <v>130</v>
          </cell>
          <cell r="BG118">
            <v>509.81700000000001</v>
          </cell>
          <cell r="BH118">
            <v>138</v>
          </cell>
          <cell r="BI118">
            <v>508.97699999999998</v>
          </cell>
          <cell r="BJ118">
            <v>150</v>
          </cell>
          <cell r="BK118">
            <v>508.81700000000001</v>
          </cell>
          <cell r="BL118">
            <v>175</v>
          </cell>
          <cell r="BM118">
            <v>508.75700000000001</v>
          </cell>
          <cell r="BN118">
            <v>200</v>
          </cell>
          <cell r="BO118">
            <v>508.91699999999997</v>
          </cell>
          <cell r="BP118">
            <v>200</v>
          </cell>
          <cell r="BQ118">
            <v>508.91699999999997</v>
          </cell>
          <cell r="BR118">
            <v>200</v>
          </cell>
          <cell r="BS118">
            <v>508.91699999999997</v>
          </cell>
          <cell r="BT118">
            <v>200</v>
          </cell>
          <cell r="BU118">
            <v>508.91699999999997</v>
          </cell>
          <cell r="BV118">
            <v>200</v>
          </cell>
          <cell r="BW118">
            <v>508.91699999999997</v>
          </cell>
          <cell r="BX118">
            <v>200</v>
          </cell>
          <cell r="BY118">
            <v>508.91699999999997</v>
          </cell>
          <cell r="BZ118">
            <v>200</v>
          </cell>
          <cell r="CA118">
            <v>508.91699999999997</v>
          </cell>
          <cell r="CB118">
            <v>200</v>
          </cell>
          <cell r="CC118">
            <v>508.91699999999997</v>
          </cell>
          <cell r="CD118">
            <v>200</v>
          </cell>
          <cell r="CE118">
            <v>508.91699999999997</v>
          </cell>
        </row>
        <row r="119">
          <cell r="A119">
            <v>18000</v>
          </cell>
          <cell r="B119">
            <v>200</v>
          </cell>
          <cell r="C119">
            <v>505.59699999999998</v>
          </cell>
          <cell r="D119">
            <v>200</v>
          </cell>
          <cell r="E119">
            <v>505.59699999999998</v>
          </cell>
          <cell r="F119">
            <v>200</v>
          </cell>
          <cell r="G119">
            <v>505.59699999999998</v>
          </cell>
          <cell r="H119">
            <v>200</v>
          </cell>
          <cell r="I119">
            <v>505.59699999999998</v>
          </cell>
          <cell r="J119">
            <v>200</v>
          </cell>
          <cell r="K119">
            <v>505.59699999999998</v>
          </cell>
          <cell r="L119">
            <v>200</v>
          </cell>
          <cell r="M119">
            <v>505.59699999999998</v>
          </cell>
          <cell r="N119">
            <v>200</v>
          </cell>
          <cell r="O119">
            <v>505.59699999999998</v>
          </cell>
          <cell r="P119">
            <v>200</v>
          </cell>
          <cell r="Q119">
            <v>505.59699999999998</v>
          </cell>
          <cell r="R119">
            <v>200</v>
          </cell>
          <cell r="S119">
            <v>505.59699999999998</v>
          </cell>
          <cell r="T119">
            <v>200</v>
          </cell>
          <cell r="U119">
            <v>505.59699999999998</v>
          </cell>
          <cell r="V119">
            <v>175</v>
          </cell>
          <cell r="W119">
            <v>505.637</v>
          </cell>
          <cell r="X119">
            <v>150</v>
          </cell>
          <cell r="Y119">
            <v>505.70699999999999</v>
          </cell>
          <cell r="Z119">
            <v>125</v>
          </cell>
          <cell r="AA119">
            <v>505.86700000000002</v>
          </cell>
          <cell r="AB119">
            <v>100</v>
          </cell>
          <cell r="AC119">
            <v>506.41699999999997</v>
          </cell>
          <cell r="AD119">
            <v>94</v>
          </cell>
          <cell r="AE119">
            <v>506.697</v>
          </cell>
          <cell r="AF119">
            <v>88</v>
          </cell>
          <cell r="AG119">
            <v>507.86700000000002</v>
          </cell>
          <cell r="AH119">
            <v>86</v>
          </cell>
          <cell r="AI119">
            <v>507.197</v>
          </cell>
          <cell r="AJ119">
            <v>75</v>
          </cell>
          <cell r="AK119">
            <v>506.98700000000002</v>
          </cell>
          <cell r="AL119">
            <v>50</v>
          </cell>
          <cell r="AM119">
            <v>506.97699999999998</v>
          </cell>
          <cell r="AN119">
            <v>25</v>
          </cell>
          <cell r="AO119">
            <v>507.03699999999998</v>
          </cell>
          <cell r="AP119">
            <v>0</v>
          </cell>
          <cell r="AQ119">
            <v>507.017</v>
          </cell>
          <cell r="AR119">
            <v>25</v>
          </cell>
          <cell r="AS119">
            <v>505.017</v>
          </cell>
          <cell r="AT119">
            <v>50</v>
          </cell>
          <cell r="AU119">
            <v>506.97699999999998</v>
          </cell>
          <cell r="AV119">
            <v>75</v>
          </cell>
          <cell r="AW119">
            <v>506.99700000000001</v>
          </cell>
          <cell r="AX119">
            <v>100</v>
          </cell>
          <cell r="AY119">
            <v>507.02699999999999</v>
          </cell>
          <cell r="AZ119">
            <v>125</v>
          </cell>
          <cell r="BA119">
            <v>507.08699999999999</v>
          </cell>
          <cell r="BB119">
            <v>150</v>
          </cell>
          <cell r="BC119">
            <v>507.11700000000002</v>
          </cell>
          <cell r="BD119">
            <v>175</v>
          </cell>
          <cell r="BE119">
            <v>507.197</v>
          </cell>
          <cell r="BF119">
            <v>200</v>
          </cell>
          <cell r="BG119">
            <v>507.14699999999999</v>
          </cell>
          <cell r="BH119">
            <v>200</v>
          </cell>
          <cell r="BI119">
            <v>507.14699999999999</v>
          </cell>
          <cell r="BJ119">
            <v>200</v>
          </cell>
          <cell r="BK119">
            <v>507.14699999999999</v>
          </cell>
          <cell r="BL119">
            <v>200</v>
          </cell>
          <cell r="BM119">
            <v>507.14699999999999</v>
          </cell>
          <cell r="BN119">
            <v>200</v>
          </cell>
          <cell r="BO119">
            <v>507.14699999999999</v>
          </cell>
          <cell r="BP119">
            <v>200</v>
          </cell>
          <cell r="BQ119">
            <v>507.14699999999999</v>
          </cell>
          <cell r="BR119">
            <v>200</v>
          </cell>
          <cell r="BS119">
            <v>507.14699999999999</v>
          </cell>
          <cell r="BT119">
            <v>200</v>
          </cell>
          <cell r="BU119">
            <v>507.14699999999999</v>
          </cell>
          <cell r="BV119">
            <v>200</v>
          </cell>
          <cell r="BW119">
            <v>507.14699999999999</v>
          </cell>
          <cell r="BX119">
            <v>200</v>
          </cell>
          <cell r="BY119">
            <v>507.14699999999999</v>
          </cell>
          <cell r="BZ119">
            <v>200</v>
          </cell>
          <cell r="CA119">
            <v>507.14699999999999</v>
          </cell>
          <cell r="CB119">
            <v>200</v>
          </cell>
          <cell r="CC119">
            <v>507.14699999999999</v>
          </cell>
          <cell r="CD119">
            <v>200</v>
          </cell>
          <cell r="CE119">
            <v>507.14699999999999</v>
          </cell>
        </row>
        <row r="120">
          <cell r="A120">
            <v>18200</v>
          </cell>
          <cell r="B120">
            <v>200</v>
          </cell>
          <cell r="C120">
            <v>506.52699999999999</v>
          </cell>
          <cell r="D120">
            <v>200</v>
          </cell>
          <cell r="E120">
            <v>506.52699999999999</v>
          </cell>
          <cell r="F120">
            <v>200</v>
          </cell>
          <cell r="G120">
            <v>506.52699999999999</v>
          </cell>
          <cell r="H120">
            <v>200</v>
          </cell>
          <cell r="I120">
            <v>506.52699999999999</v>
          </cell>
          <cell r="J120">
            <v>200</v>
          </cell>
          <cell r="K120">
            <v>506.52699999999999</v>
          </cell>
          <cell r="L120">
            <v>200</v>
          </cell>
          <cell r="M120">
            <v>506.52699999999999</v>
          </cell>
          <cell r="N120">
            <v>200</v>
          </cell>
          <cell r="O120">
            <v>506.52699999999999</v>
          </cell>
          <cell r="P120">
            <v>200</v>
          </cell>
          <cell r="Q120">
            <v>506.52699999999999</v>
          </cell>
          <cell r="R120">
            <v>200</v>
          </cell>
          <cell r="S120">
            <v>506.52699999999999</v>
          </cell>
          <cell r="T120">
            <v>200</v>
          </cell>
          <cell r="U120">
            <v>506.52699999999999</v>
          </cell>
          <cell r="V120">
            <v>200</v>
          </cell>
          <cell r="W120">
            <v>506.52699999999999</v>
          </cell>
          <cell r="X120">
            <v>200</v>
          </cell>
          <cell r="Y120">
            <v>506.52699999999999</v>
          </cell>
          <cell r="Z120">
            <v>200</v>
          </cell>
          <cell r="AA120">
            <v>506.52699999999999</v>
          </cell>
          <cell r="AB120">
            <v>175</v>
          </cell>
          <cell r="AC120">
            <v>506.56700000000001</v>
          </cell>
          <cell r="AD120">
            <v>150</v>
          </cell>
          <cell r="AE120">
            <v>506.60700000000003</v>
          </cell>
          <cell r="AF120">
            <v>125</v>
          </cell>
          <cell r="AG120">
            <v>506.64699999999999</v>
          </cell>
          <cell r="AH120">
            <v>100</v>
          </cell>
          <cell r="AI120">
            <v>506.697</v>
          </cell>
          <cell r="AJ120">
            <v>75</v>
          </cell>
          <cell r="AK120">
            <v>506.79700000000003</v>
          </cell>
          <cell r="AL120">
            <v>50</v>
          </cell>
          <cell r="AM120">
            <v>506.75700000000001</v>
          </cell>
          <cell r="AN120">
            <v>25</v>
          </cell>
          <cell r="AO120">
            <v>506.71699999999998</v>
          </cell>
          <cell r="AP120">
            <v>0</v>
          </cell>
          <cell r="AQ120">
            <v>506.81700000000001</v>
          </cell>
          <cell r="AR120">
            <v>25</v>
          </cell>
          <cell r="AS120">
            <v>506.93700000000001</v>
          </cell>
          <cell r="AT120">
            <v>50</v>
          </cell>
          <cell r="AU120">
            <v>506.91699999999997</v>
          </cell>
          <cell r="AV120">
            <v>75</v>
          </cell>
          <cell r="AW120">
            <v>507.03699999999998</v>
          </cell>
          <cell r="AX120">
            <v>100</v>
          </cell>
          <cell r="AY120">
            <v>507.00700000000001</v>
          </cell>
          <cell r="AZ120">
            <v>125</v>
          </cell>
          <cell r="BA120">
            <v>507.017</v>
          </cell>
          <cell r="BB120">
            <v>150</v>
          </cell>
          <cell r="BC120">
            <v>507.04700000000003</v>
          </cell>
          <cell r="BD120">
            <v>175</v>
          </cell>
          <cell r="BE120">
            <v>507.08699999999999</v>
          </cell>
          <cell r="BF120">
            <v>200</v>
          </cell>
          <cell r="BG120">
            <v>507.02699999999999</v>
          </cell>
          <cell r="BH120">
            <v>200</v>
          </cell>
          <cell r="BI120">
            <v>507.02699999999999</v>
          </cell>
          <cell r="BJ120">
            <v>200</v>
          </cell>
          <cell r="BK120">
            <v>507.02699999999999</v>
          </cell>
          <cell r="BL120">
            <v>200</v>
          </cell>
          <cell r="BM120">
            <v>507.02699999999999</v>
          </cell>
          <cell r="BN120">
            <v>200</v>
          </cell>
          <cell r="BO120">
            <v>507.02699999999999</v>
          </cell>
          <cell r="BP120">
            <v>200</v>
          </cell>
          <cell r="BQ120">
            <v>507.02699999999999</v>
          </cell>
          <cell r="BR120">
            <v>200</v>
          </cell>
          <cell r="BS120">
            <v>507.02699999999999</v>
          </cell>
          <cell r="BT120">
            <v>200</v>
          </cell>
          <cell r="BU120">
            <v>507.02699999999999</v>
          </cell>
          <cell r="BV120">
            <v>200</v>
          </cell>
          <cell r="BW120">
            <v>507.02699999999999</v>
          </cell>
          <cell r="BX120">
            <v>200</v>
          </cell>
          <cell r="BY120">
            <v>507.02699999999999</v>
          </cell>
          <cell r="BZ120">
            <v>200</v>
          </cell>
          <cell r="CA120">
            <v>507.02699999999999</v>
          </cell>
          <cell r="CB120">
            <v>200</v>
          </cell>
          <cell r="CC120">
            <v>507.02699999999999</v>
          </cell>
          <cell r="CD120">
            <v>200</v>
          </cell>
          <cell r="CE120">
            <v>507.02699999999999</v>
          </cell>
        </row>
        <row r="121">
          <cell r="A121">
            <v>18400</v>
          </cell>
          <cell r="B121">
            <v>200</v>
          </cell>
          <cell r="C121">
            <v>505.96199999999999</v>
          </cell>
          <cell r="D121">
            <v>200</v>
          </cell>
          <cell r="E121">
            <v>505.96199999999999</v>
          </cell>
          <cell r="F121">
            <v>200</v>
          </cell>
          <cell r="G121">
            <v>505.96199999999999</v>
          </cell>
          <cell r="H121">
            <v>200</v>
          </cell>
          <cell r="I121">
            <v>505.96199999999999</v>
          </cell>
          <cell r="J121">
            <v>200</v>
          </cell>
          <cell r="K121">
            <v>505.96199999999999</v>
          </cell>
          <cell r="L121">
            <v>200</v>
          </cell>
          <cell r="M121">
            <v>505.96199999999999</v>
          </cell>
          <cell r="N121">
            <v>200</v>
          </cell>
          <cell r="O121">
            <v>505.96199999999999</v>
          </cell>
          <cell r="P121">
            <v>200</v>
          </cell>
          <cell r="Q121">
            <v>505.96199999999999</v>
          </cell>
          <cell r="R121">
            <v>200</v>
          </cell>
          <cell r="S121">
            <v>505.96199999999999</v>
          </cell>
          <cell r="T121">
            <v>200</v>
          </cell>
          <cell r="U121">
            <v>505.96199999999999</v>
          </cell>
          <cell r="V121">
            <v>200</v>
          </cell>
          <cell r="W121">
            <v>505.96199999999999</v>
          </cell>
          <cell r="X121">
            <v>200</v>
          </cell>
          <cell r="Y121">
            <v>505.96199999999999</v>
          </cell>
          <cell r="Z121">
            <v>200</v>
          </cell>
          <cell r="AA121">
            <v>505.96199999999999</v>
          </cell>
          <cell r="AB121">
            <v>175</v>
          </cell>
          <cell r="AC121">
            <v>506.012</v>
          </cell>
          <cell r="AD121">
            <v>150</v>
          </cell>
          <cell r="AE121">
            <v>506.072</v>
          </cell>
          <cell r="AF121">
            <v>125</v>
          </cell>
          <cell r="AG121">
            <v>506.12200000000001</v>
          </cell>
          <cell r="AH121">
            <v>100</v>
          </cell>
          <cell r="AI121">
            <v>506.09199999999998</v>
          </cell>
          <cell r="AJ121">
            <v>75</v>
          </cell>
          <cell r="AK121">
            <v>506.142</v>
          </cell>
          <cell r="AL121">
            <v>50</v>
          </cell>
          <cell r="AM121">
            <v>506.16199999999998</v>
          </cell>
          <cell r="AN121">
            <v>25</v>
          </cell>
          <cell r="AO121">
            <v>506.19200000000001</v>
          </cell>
          <cell r="AP121">
            <v>0</v>
          </cell>
          <cell r="AQ121">
            <v>506.29199999999997</v>
          </cell>
          <cell r="AR121">
            <v>25</v>
          </cell>
          <cell r="AS121">
            <v>506.29199999999997</v>
          </cell>
          <cell r="AT121">
            <v>50</v>
          </cell>
          <cell r="AU121">
            <v>506.29199999999997</v>
          </cell>
          <cell r="AV121">
            <v>75</v>
          </cell>
          <cell r="AW121">
            <v>506.512</v>
          </cell>
          <cell r="AX121">
            <v>100</v>
          </cell>
          <cell r="AY121">
            <v>506.762</v>
          </cell>
          <cell r="AZ121">
            <v>125</v>
          </cell>
          <cell r="BA121">
            <v>506.63200000000001</v>
          </cell>
          <cell r="BB121">
            <v>150</v>
          </cell>
          <cell r="BC121">
            <v>506.59199999999998</v>
          </cell>
          <cell r="BD121">
            <v>182</v>
          </cell>
          <cell r="BE121">
            <v>507.19200000000001</v>
          </cell>
          <cell r="BF121">
            <v>190</v>
          </cell>
          <cell r="BG121">
            <v>509.29199999999997</v>
          </cell>
          <cell r="BH121">
            <v>194</v>
          </cell>
          <cell r="BI121">
            <v>507.49200000000002</v>
          </cell>
          <cell r="BJ121">
            <v>198</v>
          </cell>
          <cell r="BK121">
            <v>508.99200000000002</v>
          </cell>
          <cell r="BL121">
            <v>200</v>
          </cell>
          <cell r="BM121">
            <v>507.24200000000002</v>
          </cell>
          <cell r="BN121">
            <v>200</v>
          </cell>
          <cell r="BO121">
            <v>507.24200000000002</v>
          </cell>
          <cell r="BP121">
            <v>200</v>
          </cell>
          <cell r="BQ121">
            <v>507.24200000000002</v>
          </cell>
          <cell r="BR121">
            <v>200</v>
          </cell>
          <cell r="BS121">
            <v>507.24200000000002</v>
          </cell>
          <cell r="BT121">
            <v>200</v>
          </cell>
          <cell r="BU121">
            <v>507.24200000000002</v>
          </cell>
          <cell r="BV121">
            <v>200</v>
          </cell>
          <cell r="BW121">
            <v>507.24200000000002</v>
          </cell>
          <cell r="BX121">
            <v>200</v>
          </cell>
          <cell r="BY121">
            <v>507.24200000000002</v>
          </cell>
          <cell r="BZ121">
            <v>200</v>
          </cell>
          <cell r="CA121">
            <v>507.24200000000002</v>
          </cell>
          <cell r="CB121">
            <v>200</v>
          </cell>
          <cell r="CC121">
            <v>507.24200000000002</v>
          </cell>
          <cell r="CD121">
            <v>200</v>
          </cell>
          <cell r="CE121">
            <v>507.24200000000002</v>
          </cell>
        </row>
        <row r="122">
          <cell r="A122">
            <v>18600</v>
          </cell>
          <cell r="B122">
            <v>200</v>
          </cell>
          <cell r="C122">
            <v>506.30200000000002</v>
          </cell>
          <cell r="D122">
            <v>200</v>
          </cell>
          <cell r="E122">
            <v>506.30200000000002</v>
          </cell>
          <cell r="F122">
            <v>200</v>
          </cell>
          <cell r="G122">
            <v>506.30200000000002</v>
          </cell>
          <cell r="H122">
            <v>200</v>
          </cell>
          <cell r="I122">
            <v>506.30200000000002</v>
          </cell>
          <cell r="J122">
            <v>200</v>
          </cell>
          <cell r="K122">
            <v>506.30200000000002</v>
          </cell>
          <cell r="L122">
            <v>200</v>
          </cell>
          <cell r="M122">
            <v>506.30200000000002</v>
          </cell>
          <cell r="N122">
            <v>200</v>
          </cell>
          <cell r="O122">
            <v>506.30200000000002</v>
          </cell>
          <cell r="P122">
            <v>200</v>
          </cell>
          <cell r="Q122">
            <v>506.30200000000002</v>
          </cell>
          <cell r="R122">
            <v>200</v>
          </cell>
          <cell r="S122">
            <v>506.30200000000002</v>
          </cell>
          <cell r="T122">
            <v>200</v>
          </cell>
          <cell r="U122">
            <v>506.30200000000002</v>
          </cell>
          <cell r="V122">
            <v>200</v>
          </cell>
          <cell r="W122">
            <v>506.30200000000002</v>
          </cell>
          <cell r="X122">
            <v>200</v>
          </cell>
          <cell r="Y122">
            <v>506.30200000000002</v>
          </cell>
          <cell r="Z122">
            <v>200</v>
          </cell>
          <cell r="AA122">
            <v>506.30200000000002</v>
          </cell>
          <cell r="AB122">
            <v>175</v>
          </cell>
          <cell r="AC122">
            <v>506.29199999999997</v>
          </cell>
          <cell r="AD122">
            <v>150</v>
          </cell>
          <cell r="AE122">
            <v>506.25200000000001</v>
          </cell>
          <cell r="AF122">
            <v>125</v>
          </cell>
          <cell r="AG122">
            <v>506.19200000000001</v>
          </cell>
          <cell r="AH122">
            <v>100</v>
          </cell>
          <cell r="AI122">
            <v>506.202</v>
          </cell>
          <cell r="AJ122">
            <v>75</v>
          </cell>
          <cell r="AK122">
            <v>506.24200000000002</v>
          </cell>
          <cell r="AL122">
            <v>50</v>
          </cell>
          <cell r="AM122">
            <v>506.28199999999998</v>
          </cell>
          <cell r="AN122">
            <v>25</v>
          </cell>
          <cell r="AO122">
            <v>506.29199999999997</v>
          </cell>
          <cell r="AP122">
            <v>0</v>
          </cell>
          <cell r="AQ122">
            <v>506.19200000000001</v>
          </cell>
          <cell r="AR122">
            <v>25</v>
          </cell>
          <cell r="AS122">
            <v>506.15199999999999</v>
          </cell>
          <cell r="AT122">
            <v>52</v>
          </cell>
          <cell r="AU122">
            <v>506.38200000000001</v>
          </cell>
          <cell r="AV122">
            <v>65</v>
          </cell>
          <cell r="AW122">
            <v>508.69200000000001</v>
          </cell>
          <cell r="AX122">
            <v>70</v>
          </cell>
          <cell r="AY122">
            <v>507.29199999999997</v>
          </cell>
          <cell r="AZ122">
            <v>74</v>
          </cell>
          <cell r="BA122">
            <v>508.96199999999999</v>
          </cell>
          <cell r="BB122">
            <v>81</v>
          </cell>
          <cell r="BC122">
            <v>506.892</v>
          </cell>
          <cell r="BD122">
            <v>100</v>
          </cell>
          <cell r="BE122">
            <v>506.74200000000002</v>
          </cell>
          <cell r="BF122">
            <v>125</v>
          </cell>
          <cell r="BG122">
            <v>506.74200000000002</v>
          </cell>
          <cell r="BH122">
            <v>150</v>
          </cell>
          <cell r="BI122">
            <v>506.69200000000001</v>
          </cell>
          <cell r="BJ122">
            <v>175</v>
          </cell>
          <cell r="BK122">
            <v>506.80200000000002</v>
          </cell>
          <cell r="BL122">
            <v>200</v>
          </cell>
          <cell r="BM122">
            <v>506.68200000000002</v>
          </cell>
          <cell r="BN122">
            <v>200</v>
          </cell>
          <cell r="BO122">
            <v>506.68200000000002</v>
          </cell>
          <cell r="BP122">
            <v>200</v>
          </cell>
          <cell r="BQ122">
            <v>506.68200000000002</v>
          </cell>
          <cell r="BR122">
            <v>200</v>
          </cell>
          <cell r="BS122">
            <v>506.68200000000002</v>
          </cell>
          <cell r="BT122">
            <v>200</v>
          </cell>
          <cell r="BU122">
            <v>506.68200000000002</v>
          </cell>
          <cell r="BV122">
            <v>200</v>
          </cell>
          <cell r="BW122">
            <v>506.68200000000002</v>
          </cell>
          <cell r="BX122">
            <v>200</v>
          </cell>
          <cell r="BY122">
            <v>506.68200000000002</v>
          </cell>
          <cell r="BZ122">
            <v>200</v>
          </cell>
          <cell r="CA122">
            <v>506.68200000000002</v>
          </cell>
          <cell r="CB122">
            <v>200</v>
          </cell>
          <cell r="CC122">
            <v>506.68200000000002</v>
          </cell>
          <cell r="CD122">
            <v>200</v>
          </cell>
          <cell r="CE122">
            <v>506.68200000000002</v>
          </cell>
        </row>
        <row r="123">
          <cell r="A123">
            <v>18800</v>
          </cell>
          <cell r="B123">
            <v>200</v>
          </cell>
          <cell r="C123">
            <v>506.09199999999998</v>
          </cell>
          <cell r="D123">
            <v>200</v>
          </cell>
          <cell r="E123">
            <v>506.09199999999998</v>
          </cell>
          <cell r="F123">
            <v>200</v>
          </cell>
          <cell r="G123">
            <v>506.09199999999998</v>
          </cell>
          <cell r="H123">
            <v>200</v>
          </cell>
          <cell r="I123">
            <v>506.09199999999998</v>
          </cell>
          <cell r="J123">
            <v>200</v>
          </cell>
          <cell r="K123">
            <v>506.09199999999998</v>
          </cell>
          <cell r="L123">
            <v>200</v>
          </cell>
          <cell r="M123">
            <v>506.09199999999998</v>
          </cell>
          <cell r="N123">
            <v>200</v>
          </cell>
          <cell r="O123">
            <v>506.09199999999998</v>
          </cell>
          <cell r="P123">
            <v>200</v>
          </cell>
          <cell r="Q123">
            <v>506.09199999999998</v>
          </cell>
          <cell r="R123">
            <v>200</v>
          </cell>
          <cell r="S123">
            <v>506.09199999999998</v>
          </cell>
          <cell r="T123">
            <v>200</v>
          </cell>
          <cell r="U123">
            <v>506.09199999999998</v>
          </cell>
          <cell r="V123">
            <v>175</v>
          </cell>
          <cell r="W123">
            <v>506.11200000000002</v>
          </cell>
          <cell r="X123">
            <v>150</v>
          </cell>
          <cell r="Y123">
            <v>506.18200000000002</v>
          </cell>
          <cell r="Z123">
            <v>125</v>
          </cell>
          <cell r="AA123">
            <v>506.23200000000003</v>
          </cell>
          <cell r="AB123">
            <v>100</v>
          </cell>
          <cell r="AC123">
            <v>506.19200000000001</v>
          </cell>
          <cell r="AD123">
            <v>75</v>
          </cell>
          <cell r="AE123">
            <v>506.19200000000001</v>
          </cell>
          <cell r="AF123">
            <v>49</v>
          </cell>
          <cell r="AG123">
            <v>506.52199999999999</v>
          </cell>
          <cell r="AH123">
            <v>36</v>
          </cell>
          <cell r="AI123">
            <v>508.69200000000001</v>
          </cell>
          <cell r="AJ123">
            <v>30</v>
          </cell>
          <cell r="AK123">
            <v>507.29199999999997</v>
          </cell>
          <cell r="AL123">
            <v>27</v>
          </cell>
          <cell r="AM123">
            <v>508.63200000000001</v>
          </cell>
          <cell r="AN123">
            <v>23</v>
          </cell>
          <cell r="AO123">
            <v>506.83199999999999</v>
          </cell>
          <cell r="AP123">
            <v>0</v>
          </cell>
          <cell r="AQ123">
            <v>506.49200000000002</v>
          </cell>
          <cell r="AR123">
            <v>25</v>
          </cell>
          <cell r="AS123">
            <v>506.71199999999999</v>
          </cell>
          <cell r="AT123">
            <v>50</v>
          </cell>
          <cell r="AU123">
            <v>506.69200000000001</v>
          </cell>
          <cell r="AV123">
            <v>75</v>
          </cell>
          <cell r="AW123">
            <v>506.67200000000003</v>
          </cell>
          <cell r="AX123">
            <v>100</v>
          </cell>
          <cell r="AY123">
            <v>506.72199999999998</v>
          </cell>
          <cell r="AZ123">
            <v>125</v>
          </cell>
          <cell r="BA123">
            <v>506.74200000000002</v>
          </cell>
          <cell r="BB123">
            <v>150</v>
          </cell>
          <cell r="BC123">
            <v>506.79199999999997</v>
          </cell>
          <cell r="BD123">
            <v>175</v>
          </cell>
          <cell r="BE123">
            <v>506.73200000000003</v>
          </cell>
          <cell r="BF123">
            <v>200</v>
          </cell>
          <cell r="BG123">
            <v>506.702</v>
          </cell>
          <cell r="BH123">
            <v>200</v>
          </cell>
          <cell r="BI123">
            <v>506.702</v>
          </cell>
          <cell r="BJ123">
            <v>200</v>
          </cell>
          <cell r="BK123">
            <v>506.702</v>
          </cell>
          <cell r="BL123">
            <v>200</v>
          </cell>
          <cell r="BM123">
            <v>506.702</v>
          </cell>
          <cell r="BN123">
            <v>200</v>
          </cell>
          <cell r="BO123">
            <v>506.702</v>
          </cell>
          <cell r="BP123">
            <v>200</v>
          </cell>
          <cell r="BQ123">
            <v>506.702</v>
          </cell>
          <cell r="BR123">
            <v>200</v>
          </cell>
          <cell r="BS123">
            <v>506.702</v>
          </cell>
          <cell r="BT123">
            <v>200</v>
          </cell>
          <cell r="BU123">
            <v>506.702</v>
          </cell>
          <cell r="BV123">
            <v>200</v>
          </cell>
          <cell r="BW123">
            <v>506.702</v>
          </cell>
          <cell r="BX123">
            <v>200</v>
          </cell>
          <cell r="BY123">
            <v>506.702</v>
          </cell>
          <cell r="BZ123">
            <v>200</v>
          </cell>
          <cell r="CA123">
            <v>506.702</v>
          </cell>
          <cell r="CB123">
            <v>200</v>
          </cell>
          <cell r="CC123">
            <v>506.702</v>
          </cell>
          <cell r="CD123">
            <v>200</v>
          </cell>
          <cell r="CE123">
            <v>506.702</v>
          </cell>
        </row>
        <row r="124">
          <cell r="A124">
            <v>19000</v>
          </cell>
          <cell r="B124">
            <v>200</v>
          </cell>
          <cell r="C124">
            <v>506.12200000000001</v>
          </cell>
          <cell r="D124">
            <v>200</v>
          </cell>
          <cell r="E124">
            <v>506.12200000000001</v>
          </cell>
          <cell r="F124">
            <v>200</v>
          </cell>
          <cell r="G124">
            <v>506.12200000000001</v>
          </cell>
          <cell r="H124">
            <v>200</v>
          </cell>
          <cell r="I124">
            <v>506.12200000000001</v>
          </cell>
          <cell r="J124">
            <v>200</v>
          </cell>
          <cell r="K124">
            <v>506.12200000000001</v>
          </cell>
          <cell r="L124">
            <v>200</v>
          </cell>
          <cell r="M124">
            <v>506.12200000000001</v>
          </cell>
          <cell r="N124">
            <v>200</v>
          </cell>
          <cell r="O124">
            <v>506.12200000000001</v>
          </cell>
          <cell r="P124">
            <v>200</v>
          </cell>
          <cell r="Q124">
            <v>506.12200000000001</v>
          </cell>
          <cell r="R124">
            <v>200</v>
          </cell>
          <cell r="S124">
            <v>506.12200000000001</v>
          </cell>
          <cell r="T124">
            <v>175</v>
          </cell>
          <cell r="U124">
            <v>506.072</v>
          </cell>
          <cell r="V124">
            <v>150</v>
          </cell>
          <cell r="W124">
            <v>506.142</v>
          </cell>
          <cell r="X124">
            <v>138</v>
          </cell>
          <cell r="Y124">
            <v>508.38200000000001</v>
          </cell>
          <cell r="Z124">
            <v>134</v>
          </cell>
          <cell r="AA124">
            <v>508.59199999999998</v>
          </cell>
          <cell r="AB124">
            <v>128</v>
          </cell>
          <cell r="AC124">
            <v>506.99200000000002</v>
          </cell>
          <cell r="AD124">
            <v>124</v>
          </cell>
          <cell r="AE124">
            <v>507.96199999999999</v>
          </cell>
          <cell r="AF124">
            <v>121</v>
          </cell>
          <cell r="AG124">
            <v>507.08199999999999</v>
          </cell>
          <cell r="AH124">
            <v>100</v>
          </cell>
          <cell r="AI124">
            <v>507.012</v>
          </cell>
          <cell r="AJ124">
            <v>75</v>
          </cell>
          <cell r="AK124">
            <v>506.99200000000002</v>
          </cell>
          <cell r="AL124">
            <v>50</v>
          </cell>
          <cell r="AM124">
            <v>506.96199999999999</v>
          </cell>
          <cell r="AN124">
            <v>25</v>
          </cell>
          <cell r="AO124">
            <v>507.09199999999998</v>
          </cell>
          <cell r="AP124">
            <v>0</v>
          </cell>
          <cell r="AQ124">
            <v>507.072</v>
          </cell>
          <cell r="AR124">
            <v>25</v>
          </cell>
          <cell r="AS124">
            <v>507.09199999999998</v>
          </cell>
          <cell r="AT124">
            <v>50</v>
          </cell>
          <cell r="AU124">
            <v>507.17200000000003</v>
          </cell>
          <cell r="AV124">
            <v>75</v>
          </cell>
          <cell r="AW124">
            <v>507.21199999999999</v>
          </cell>
          <cell r="AX124">
            <v>100</v>
          </cell>
          <cell r="AY124">
            <v>507.24200000000002</v>
          </cell>
          <cell r="AZ124">
            <v>125</v>
          </cell>
          <cell r="BA124">
            <v>507.19200000000001</v>
          </cell>
          <cell r="BB124">
            <v>150</v>
          </cell>
          <cell r="BC124">
            <v>507.16199999999998</v>
          </cell>
          <cell r="BD124">
            <v>175</v>
          </cell>
          <cell r="BE124">
            <v>507.18200000000002</v>
          </cell>
          <cell r="BF124">
            <v>200</v>
          </cell>
          <cell r="BG124">
            <v>507.13200000000001</v>
          </cell>
          <cell r="BH124">
            <v>200</v>
          </cell>
          <cell r="BI124">
            <v>507.13200000000001</v>
          </cell>
          <cell r="BJ124">
            <v>200</v>
          </cell>
          <cell r="BK124">
            <v>507.13200000000001</v>
          </cell>
          <cell r="BL124">
            <v>200</v>
          </cell>
          <cell r="BM124">
            <v>507.13200000000001</v>
          </cell>
          <cell r="BN124">
            <v>200</v>
          </cell>
          <cell r="BO124">
            <v>507.13200000000001</v>
          </cell>
          <cell r="BP124">
            <v>200</v>
          </cell>
          <cell r="BQ124">
            <v>507.13200000000001</v>
          </cell>
          <cell r="BR124">
            <v>200</v>
          </cell>
          <cell r="BS124">
            <v>507.13200000000001</v>
          </cell>
          <cell r="BT124">
            <v>200</v>
          </cell>
          <cell r="BU124">
            <v>507.13200000000001</v>
          </cell>
          <cell r="BV124">
            <v>200</v>
          </cell>
          <cell r="BW124">
            <v>507.13200000000001</v>
          </cell>
          <cell r="BX124">
            <v>200</v>
          </cell>
          <cell r="BY124">
            <v>507.13200000000001</v>
          </cell>
          <cell r="BZ124">
            <v>200</v>
          </cell>
          <cell r="CA124">
            <v>507.13200000000001</v>
          </cell>
          <cell r="CB124">
            <v>200</v>
          </cell>
          <cell r="CC124">
            <v>507.13200000000001</v>
          </cell>
          <cell r="CD124">
            <v>200</v>
          </cell>
          <cell r="CE124">
            <v>507.13200000000001</v>
          </cell>
        </row>
        <row r="125">
          <cell r="A125">
            <v>19200</v>
          </cell>
          <cell r="B125">
            <v>200</v>
          </cell>
          <cell r="C125">
            <v>506.94400000000002</v>
          </cell>
          <cell r="D125">
            <v>200</v>
          </cell>
          <cell r="E125">
            <v>506.94400000000002</v>
          </cell>
          <cell r="F125">
            <v>200</v>
          </cell>
          <cell r="G125">
            <v>506.94400000000002</v>
          </cell>
          <cell r="H125">
            <v>200</v>
          </cell>
          <cell r="I125">
            <v>506.94400000000002</v>
          </cell>
          <cell r="J125">
            <v>200</v>
          </cell>
          <cell r="K125">
            <v>506.94400000000002</v>
          </cell>
          <cell r="L125">
            <v>200</v>
          </cell>
          <cell r="M125">
            <v>506.94400000000002</v>
          </cell>
          <cell r="N125">
            <v>200</v>
          </cell>
          <cell r="O125">
            <v>506.94400000000002</v>
          </cell>
          <cell r="P125">
            <v>200</v>
          </cell>
          <cell r="Q125">
            <v>506.94400000000002</v>
          </cell>
          <cell r="R125">
            <v>200</v>
          </cell>
          <cell r="S125">
            <v>506.94400000000002</v>
          </cell>
          <cell r="T125">
            <v>200</v>
          </cell>
          <cell r="U125">
            <v>506.94400000000002</v>
          </cell>
          <cell r="V125">
            <v>200</v>
          </cell>
          <cell r="W125">
            <v>506.94400000000002</v>
          </cell>
          <cell r="X125">
            <v>200</v>
          </cell>
          <cell r="Y125">
            <v>506.94400000000002</v>
          </cell>
          <cell r="Z125">
            <v>200</v>
          </cell>
          <cell r="AA125">
            <v>506.94400000000002</v>
          </cell>
          <cell r="AB125">
            <v>175</v>
          </cell>
          <cell r="AC125">
            <v>506.89400000000001</v>
          </cell>
          <cell r="AD125">
            <v>150</v>
          </cell>
          <cell r="AE125">
            <v>506.99400000000003</v>
          </cell>
          <cell r="AF125">
            <v>125</v>
          </cell>
          <cell r="AG125">
            <v>506.97399999999999</v>
          </cell>
          <cell r="AH125">
            <v>100</v>
          </cell>
          <cell r="AI125">
            <v>507.024</v>
          </cell>
          <cell r="AJ125">
            <v>75</v>
          </cell>
          <cell r="AK125">
            <v>507.03399999999999</v>
          </cell>
          <cell r="AL125">
            <v>50</v>
          </cell>
          <cell r="AM125">
            <v>507.07400000000001</v>
          </cell>
          <cell r="AN125">
            <v>25</v>
          </cell>
          <cell r="AO125">
            <v>507.154</v>
          </cell>
          <cell r="AP125">
            <v>0</v>
          </cell>
          <cell r="AQ125">
            <v>507.17399999999998</v>
          </cell>
          <cell r="AR125">
            <v>25</v>
          </cell>
          <cell r="AS125">
            <v>507.16399999999999</v>
          </cell>
          <cell r="AT125">
            <v>50</v>
          </cell>
          <cell r="AU125">
            <v>507.274</v>
          </cell>
          <cell r="AV125">
            <v>75</v>
          </cell>
          <cell r="AW125">
            <v>507.30399999999997</v>
          </cell>
          <cell r="AX125">
            <v>100</v>
          </cell>
          <cell r="AY125">
            <v>507.25400000000002</v>
          </cell>
          <cell r="AZ125">
            <v>125</v>
          </cell>
          <cell r="BA125">
            <v>507.17399999999998</v>
          </cell>
          <cell r="BB125">
            <v>150</v>
          </cell>
          <cell r="BC125">
            <v>507.23399999999998</v>
          </cell>
          <cell r="BD125">
            <v>175</v>
          </cell>
          <cell r="BE125">
            <v>507.28399999999999</v>
          </cell>
          <cell r="BF125">
            <v>200</v>
          </cell>
          <cell r="BG125">
            <v>507.20400000000001</v>
          </cell>
          <cell r="BH125">
            <v>200</v>
          </cell>
          <cell r="BI125">
            <v>507.20400000000001</v>
          </cell>
          <cell r="BJ125">
            <v>200</v>
          </cell>
          <cell r="BK125">
            <v>507.20400000000001</v>
          </cell>
          <cell r="BL125">
            <v>200</v>
          </cell>
          <cell r="BM125">
            <v>507.20400000000001</v>
          </cell>
          <cell r="BN125">
            <v>200</v>
          </cell>
          <cell r="BO125">
            <v>507.20400000000001</v>
          </cell>
          <cell r="BP125">
            <v>200</v>
          </cell>
          <cell r="BQ125">
            <v>507.20400000000001</v>
          </cell>
          <cell r="BR125">
            <v>200</v>
          </cell>
          <cell r="BS125">
            <v>507.20400000000001</v>
          </cell>
          <cell r="BT125">
            <v>200</v>
          </cell>
          <cell r="BU125">
            <v>507.20400000000001</v>
          </cell>
          <cell r="BV125">
            <v>200</v>
          </cell>
          <cell r="BW125">
            <v>507.20400000000001</v>
          </cell>
          <cell r="BX125">
            <v>200</v>
          </cell>
          <cell r="BY125">
            <v>507.20400000000001</v>
          </cell>
          <cell r="BZ125">
            <v>200</v>
          </cell>
          <cell r="CA125">
            <v>507.20400000000001</v>
          </cell>
          <cell r="CB125">
            <v>200</v>
          </cell>
          <cell r="CC125">
            <v>507.20400000000001</v>
          </cell>
          <cell r="CD125">
            <v>200</v>
          </cell>
          <cell r="CE125">
            <v>507.20400000000001</v>
          </cell>
        </row>
        <row r="126">
          <cell r="A126">
            <v>19400</v>
          </cell>
          <cell r="B126">
            <v>200</v>
          </cell>
          <cell r="C126">
            <v>506.74400000000003</v>
          </cell>
          <cell r="D126">
            <v>200</v>
          </cell>
          <cell r="E126">
            <v>506.74400000000003</v>
          </cell>
          <cell r="F126">
            <v>200</v>
          </cell>
          <cell r="G126">
            <v>506.74400000000003</v>
          </cell>
          <cell r="H126">
            <v>200</v>
          </cell>
          <cell r="I126">
            <v>506.74400000000003</v>
          </cell>
          <cell r="J126">
            <v>200</v>
          </cell>
          <cell r="K126">
            <v>506.74400000000003</v>
          </cell>
          <cell r="L126">
            <v>200</v>
          </cell>
          <cell r="M126">
            <v>506.74400000000003</v>
          </cell>
          <cell r="N126">
            <v>200</v>
          </cell>
          <cell r="O126">
            <v>506.74400000000003</v>
          </cell>
          <cell r="P126">
            <v>200</v>
          </cell>
          <cell r="Q126">
            <v>506.74400000000003</v>
          </cell>
          <cell r="R126">
            <v>200</v>
          </cell>
          <cell r="S126">
            <v>506.74400000000003</v>
          </cell>
          <cell r="T126">
            <v>200</v>
          </cell>
          <cell r="U126">
            <v>506.74400000000003</v>
          </cell>
          <cell r="V126">
            <v>200</v>
          </cell>
          <cell r="W126">
            <v>506.74400000000003</v>
          </cell>
          <cell r="X126">
            <v>200</v>
          </cell>
          <cell r="Y126">
            <v>506.74400000000003</v>
          </cell>
          <cell r="Z126">
            <v>200</v>
          </cell>
          <cell r="AA126">
            <v>506.74400000000003</v>
          </cell>
          <cell r="AB126">
            <v>175</v>
          </cell>
          <cell r="AC126">
            <v>506.78399999999999</v>
          </cell>
          <cell r="AD126">
            <v>150</v>
          </cell>
          <cell r="AE126">
            <v>506.85399999999998</v>
          </cell>
          <cell r="AF126">
            <v>125</v>
          </cell>
          <cell r="AG126">
            <v>506.89400000000001</v>
          </cell>
          <cell r="AH126">
            <v>100</v>
          </cell>
          <cell r="AI126">
            <v>506.94400000000002</v>
          </cell>
          <cell r="AJ126">
            <v>75</v>
          </cell>
          <cell r="AK126">
            <v>506.99400000000003</v>
          </cell>
          <cell r="AL126">
            <v>50</v>
          </cell>
          <cell r="AM126">
            <v>507.12400000000002</v>
          </cell>
          <cell r="AN126">
            <v>25</v>
          </cell>
          <cell r="AO126">
            <v>507.17399999999998</v>
          </cell>
          <cell r="AP126">
            <v>0</v>
          </cell>
          <cell r="AQ126">
            <v>507.154</v>
          </cell>
          <cell r="AR126">
            <v>25</v>
          </cell>
          <cell r="AS126">
            <v>507.07400000000001</v>
          </cell>
          <cell r="AT126">
            <v>50</v>
          </cell>
          <cell r="AU126">
            <v>507.06400000000002</v>
          </cell>
          <cell r="AV126">
            <v>75</v>
          </cell>
          <cell r="AW126">
            <v>507.07400000000001</v>
          </cell>
          <cell r="AX126">
            <v>100</v>
          </cell>
          <cell r="AY126">
            <v>506.99400000000003</v>
          </cell>
          <cell r="AZ126">
            <v>124</v>
          </cell>
          <cell r="BA126">
            <v>507.17399999999998</v>
          </cell>
          <cell r="BB126">
            <v>142</v>
          </cell>
          <cell r="BC126">
            <v>510.62400000000002</v>
          </cell>
          <cell r="BD126">
            <v>150</v>
          </cell>
          <cell r="BE126">
            <v>508.29399999999998</v>
          </cell>
          <cell r="BF126">
            <v>175</v>
          </cell>
          <cell r="BG126">
            <v>508.274</v>
          </cell>
          <cell r="BH126">
            <v>200</v>
          </cell>
          <cell r="BI126">
            <v>508.30399999999997</v>
          </cell>
          <cell r="BJ126">
            <v>200</v>
          </cell>
          <cell r="BK126">
            <v>508.30399999999997</v>
          </cell>
          <cell r="BL126">
            <v>200</v>
          </cell>
          <cell r="BM126">
            <v>508.30399999999997</v>
          </cell>
          <cell r="BN126">
            <v>200</v>
          </cell>
          <cell r="BO126">
            <v>508.30399999999997</v>
          </cell>
          <cell r="BP126">
            <v>200</v>
          </cell>
          <cell r="BQ126">
            <v>508.30399999999997</v>
          </cell>
          <cell r="BR126">
            <v>200</v>
          </cell>
          <cell r="BS126">
            <v>508.30399999999997</v>
          </cell>
          <cell r="BT126">
            <v>200</v>
          </cell>
          <cell r="BU126">
            <v>508.30399999999997</v>
          </cell>
          <cell r="BV126">
            <v>200</v>
          </cell>
          <cell r="BW126">
            <v>508.30399999999997</v>
          </cell>
          <cell r="BX126">
            <v>200</v>
          </cell>
          <cell r="BY126">
            <v>508.30399999999997</v>
          </cell>
          <cell r="BZ126">
            <v>200</v>
          </cell>
          <cell r="CA126">
            <v>508.30399999999997</v>
          </cell>
          <cell r="CB126">
            <v>200</v>
          </cell>
          <cell r="CC126">
            <v>508.30399999999997</v>
          </cell>
          <cell r="CD126">
            <v>200</v>
          </cell>
          <cell r="CE126">
            <v>508.30399999999997</v>
          </cell>
        </row>
        <row r="127">
          <cell r="A127">
            <v>19600</v>
          </cell>
          <cell r="B127">
            <v>200</v>
          </cell>
          <cell r="C127">
            <v>505.70400000000001</v>
          </cell>
          <cell r="D127">
            <v>200</v>
          </cell>
          <cell r="E127">
            <v>505.70400000000001</v>
          </cell>
          <cell r="F127">
            <v>200</v>
          </cell>
          <cell r="G127">
            <v>505.70400000000001</v>
          </cell>
          <cell r="H127">
            <v>200</v>
          </cell>
          <cell r="I127">
            <v>505.70400000000001</v>
          </cell>
          <cell r="J127">
            <v>200</v>
          </cell>
          <cell r="K127">
            <v>505.70400000000001</v>
          </cell>
          <cell r="L127">
            <v>200</v>
          </cell>
          <cell r="M127">
            <v>505.70400000000001</v>
          </cell>
          <cell r="N127">
            <v>200</v>
          </cell>
          <cell r="O127">
            <v>505.70400000000001</v>
          </cell>
          <cell r="P127">
            <v>200</v>
          </cell>
          <cell r="Q127">
            <v>505.70400000000001</v>
          </cell>
          <cell r="R127">
            <v>200</v>
          </cell>
          <cell r="S127">
            <v>505.70400000000001</v>
          </cell>
          <cell r="T127">
            <v>200</v>
          </cell>
          <cell r="U127">
            <v>505.70400000000001</v>
          </cell>
          <cell r="V127">
            <v>200</v>
          </cell>
          <cell r="W127">
            <v>505.70400000000001</v>
          </cell>
          <cell r="X127">
            <v>200</v>
          </cell>
          <cell r="Y127">
            <v>505.70400000000001</v>
          </cell>
          <cell r="Z127">
            <v>200</v>
          </cell>
          <cell r="AA127">
            <v>505.70400000000001</v>
          </cell>
          <cell r="AB127">
            <v>175</v>
          </cell>
          <cell r="AC127">
            <v>505.67399999999998</v>
          </cell>
          <cell r="AD127">
            <v>150</v>
          </cell>
          <cell r="AE127">
            <v>505.72399999999999</v>
          </cell>
          <cell r="AF127">
            <v>125</v>
          </cell>
          <cell r="AG127">
            <v>505.63400000000001</v>
          </cell>
          <cell r="AH127">
            <v>100</v>
          </cell>
          <cell r="AI127">
            <v>505.68400000000003</v>
          </cell>
          <cell r="AJ127">
            <v>75</v>
          </cell>
          <cell r="AK127">
            <v>505.66399999999999</v>
          </cell>
          <cell r="AL127">
            <v>50</v>
          </cell>
          <cell r="AM127">
            <v>505.654</v>
          </cell>
          <cell r="AN127">
            <v>25</v>
          </cell>
          <cell r="AO127">
            <v>505.72399999999999</v>
          </cell>
          <cell r="AP127">
            <v>0</v>
          </cell>
          <cell r="AQ127">
            <v>505.74400000000003</v>
          </cell>
          <cell r="AR127">
            <v>25</v>
          </cell>
          <cell r="AS127">
            <v>505.774</v>
          </cell>
          <cell r="AT127">
            <v>50</v>
          </cell>
          <cell r="AU127">
            <v>505.70400000000001</v>
          </cell>
          <cell r="AV127">
            <v>75</v>
          </cell>
          <cell r="AW127">
            <v>505.654</v>
          </cell>
          <cell r="AX127">
            <v>100</v>
          </cell>
          <cell r="AY127">
            <v>505.79399999999998</v>
          </cell>
          <cell r="AZ127">
            <v>125</v>
          </cell>
          <cell r="BA127">
            <v>506.07400000000001</v>
          </cell>
          <cell r="BB127">
            <v>150</v>
          </cell>
          <cell r="BC127">
            <v>505.97399999999999</v>
          </cell>
          <cell r="BD127">
            <v>175</v>
          </cell>
          <cell r="BE127">
            <v>505.85399999999998</v>
          </cell>
          <cell r="BF127">
            <v>200</v>
          </cell>
          <cell r="BG127">
            <v>505.69400000000002</v>
          </cell>
          <cell r="BH127">
            <v>200</v>
          </cell>
          <cell r="BI127">
            <v>505.69400000000002</v>
          </cell>
          <cell r="BJ127">
            <v>200</v>
          </cell>
          <cell r="BK127">
            <v>505.69400000000002</v>
          </cell>
          <cell r="BL127">
            <v>200</v>
          </cell>
          <cell r="BM127">
            <v>505.69400000000002</v>
          </cell>
          <cell r="BN127">
            <v>200</v>
          </cell>
          <cell r="BO127">
            <v>505.69400000000002</v>
          </cell>
          <cell r="BP127">
            <v>200</v>
          </cell>
          <cell r="BQ127">
            <v>505.69400000000002</v>
          </cell>
          <cell r="BR127">
            <v>200</v>
          </cell>
          <cell r="BS127">
            <v>505.69400000000002</v>
          </cell>
          <cell r="BT127">
            <v>200</v>
          </cell>
          <cell r="BU127">
            <v>505.69400000000002</v>
          </cell>
          <cell r="BV127">
            <v>200</v>
          </cell>
          <cell r="BW127">
            <v>505.69400000000002</v>
          </cell>
          <cell r="BX127">
            <v>200</v>
          </cell>
          <cell r="BY127">
            <v>505.69400000000002</v>
          </cell>
          <cell r="BZ127">
            <v>200</v>
          </cell>
          <cell r="CA127">
            <v>505.69400000000002</v>
          </cell>
          <cell r="CB127">
            <v>200</v>
          </cell>
          <cell r="CC127">
            <v>505.69400000000002</v>
          </cell>
          <cell r="CD127">
            <v>200</v>
          </cell>
          <cell r="CE127">
            <v>505.69400000000002</v>
          </cell>
        </row>
        <row r="128">
          <cell r="A128">
            <v>19757</v>
          </cell>
          <cell r="B128">
            <v>200</v>
          </cell>
          <cell r="C128">
            <v>505.20100000000002</v>
          </cell>
          <cell r="D128">
            <v>200</v>
          </cell>
          <cell r="E128">
            <v>505.20100000000002</v>
          </cell>
          <cell r="F128">
            <v>200</v>
          </cell>
          <cell r="G128">
            <v>505.20100000000002</v>
          </cell>
          <cell r="H128">
            <v>200</v>
          </cell>
          <cell r="I128">
            <v>505.20100000000002</v>
          </cell>
          <cell r="J128">
            <v>200</v>
          </cell>
          <cell r="K128">
            <v>505.20100000000002</v>
          </cell>
          <cell r="L128">
            <v>200</v>
          </cell>
          <cell r="M128">
            <v>505.20100000000002</v>
          </cell>
          <cell r="N128">
            <v>200</v>
          </cell>
          <cell r="O128">
            <v>505.20100000000002</v>
          </cell>
          <cell r="P128">
            <v>200</v>
          </cell>
          <cell r="Q128">
            <v>505.20100000000002</v>
          </cell>
          <cell r="R128">
            <v>200</v>
          </cell>
          <cell r="S128">
            <v>505.20100000000002</v>
          </cell>
          <cell r="T128">
            <v>200</v>
          </cell>
          <cell r="U128">
            <v>505.20100000000002</v>
          </cell>
          <cell r="V128">
            <v>200</v>
          </cell>
          <cell r="W128">
            <v>505.20100000000002</v>
          </cell>
          <cell r="X128">
            <v>200</v>
          </cell>
          <cell r="Y128">
            <v>505.20100000000002</v>
          </cell>
          <cell r="Z128">
            <v>200</v>
          </cell>
          <cell r="AA128">
            <v>505.20100000000002</v>
          </cell>
          <cell r="AB128">
            <v>175</v>
          </cell>
          <cell r="AC128">
            <v>505.20100000000002</v>
          </cell>
          <cell r="AD128">
            <v>150</v>
          </cell>
          <cell r="AE128">
            <v>505.411</v>
          </cell>
          <cell r="AF128">
            <v>125</v>
          </cell>
          <cell r="AG128">
            <v>505.52100000000002</v>
          </cell>
          <cell r="AH128">
            <v>100</v>
          </cell>
          <cell r="AI128">
            <v>505.40100000000001</v>
          </cell>
          <cell r="AJ128">
            <v>75</v>
          </cell>
          <cell r="AK128">
            <v>505.601</v>
          </cell>
          <cell r="AL128">
            <v>50</v>
          </cell>
          <cell r="AM128">
            <v>505.61099999999999</v>
          </cell>
          <cell r="AN128">
            <v>25</v>
          </cell>
          <cell r="AO128">
            <v>505.52100000000002</v>
          </cell>
          <cell r="AP128">
            <v>0</v>
          </cell>
          <cell r="AQ128">
            <v>505.601</v>
          </cell>
          <cell r="AR128">
            <v>25</v>
          </cell>
          <cell r="AS128">
            <v>505.80099999999999</v>
          </cell>
          <cell r="AT128">
            <v>50</v>
          </cell>
          <cell r="AU128">
            <v>505.70100000000002</v>
          </cell>
          <cell r="AV128">
            <v>75</v>
          </cell>
          <cell r="AW128">
            <v>505.601</v>
          </cell>
          <cell r="AX128">
            <v>100</v>
          </cell>
          <cell r="AY128">
            <v>506.20100000000002</v>
          </cell>
          <cell r="AZ128">
            <v>125</v>
          </cell>
          <cell r="BA128">
            <v>505.62099999999998</v>
          </cell>
          <cell r="BB128">
            <v>150</v>
          </cell>
          <cell r="BC128">
            <v>505.80099999999999</v>
          </cell>
          <cell r="BD128">
            <v>175</v>
          </cell>
          <cell r="BE128">
            <v>505.82100000000003</v>
          </cell>
          <cell r="BF128">
            <v>200</v>
          </cell>
          <cell r="BG128">
            <v>505.75099999999998</v>
          </cell>
          <cell r="BH128">
            <v>200</v>
          </cell>
          <cell r="BI128">
            <v>505.75099999999998</v>
          </cell>
          <cell r="BJ128">
            <v>200</v>
          </cell>
          <cell r="BK128">
            <v>505.75099999999998</v>
          </cell>
          <cell r="BL128">
            <v>200</v>
          </cell>
          <cell r="BM128">
            <v>505.75099999999998</v>
          </cell>
          <cell r="BN128">
            <v>200</v>
          </cell>
          <cell r="BO128">
            <v>505.75099999999998</v>
          </cell>
          <cell r="BP128">
            <v>200</v>
          </cell>
          <cell r="BQ128">
            <v>505.75099999999998</v>
          </cell>
          <cell r="BR128">
            <v>200</v>
          </cell>
          <cell r="BS128">
            <v>505.75099999999998</v>
          </cell>
          <cell r="BT128">
            <v>200</v>
          </cell>
          <cell r="BU128">
            <v>505.75099999999998</v>
          </cell>
          <cell r="BV128">
            <v>200</v>
          </cell>
          <cell r="BW128">
            <v>505.75099999999998</v>
          </cell>
          <cell r="BX128">
            <v>200</v>
          </cell>
          <cell r="BY128">
            <v>505.75099999999998</v>
          </cell>
          <cell r="BZ128">
            <v>200</v>
          </cell>
          <cell r="CA128">
            <v>505.75099999999998</v>
          </cell>
          <cell r="CB128">
            <v>200</v>
          </cell>
          <cell r="CC128">
            <v>505.75099999999998</v>
          </cell>
          <cell r="CD128">
            <v>200</v>
          </cell>
          <cell r="CE128">
            <v>505.75099999999998</v>
          </cell>
        </row>
        <row r="129">
          <cell r="A129">
            <v>19800</v>
          </cell>
          <cell r="B129">
            <v>200</v>
          </cell>
          <cell r="C129">
            <v>505.07100000000003</v>
          </cell>
          <cell r="D129">
            <v>200</v>
          </cell>
          <cell r="E129">
            <v>505.07100000000003</v>
          </cell>
          <cell r="F129">
            <v>200</v>
          </cell>
          <cell r="G129">
            <v>505.07100000000003</v>
          </cell>
          <cell r="H129">
            <v>200</v>
          </cell>
          <cell r="I129">
            <v>505.07100000000003</v>
          </cell>
          <cell r="J129">
            <v>200</v>
          </cell>
          <cell r="K129">
            <v>505.07100000000003</v>
          </cell>
          <cell r="L129">
            <v>200</v>
          </cell>
          <cell r="M129">
            <v>505.07100000000003</v>
          </cell>
          <cell r="N129">
            <v>200</v>
          </cell>
          <cell r="O129">
            <v>505.07100000000003</v>
          </cell>
          <cell r="P129">
            <v>200</v>
          </cell>
          <cell r="Q129">
            <v>505.07100000000003</v>
          </cell>
          <cell r="R129">
            <v>200</v>
          </cell>
          <cell r="S129">
            <v>505.07100000000003</v>
          </cell>
          <cell r="T129">
            <v>200</v>
          </cell>
          <cell r="U129">
            <v>505.07100000000003</v>
          </cell>
          <cell r="V129">
            <v>200</v>
          </cell>
          <cell r="W129">
            <v>505.07100000000003</v>
          </cell>
          <cell r="X129">
            <v>200</v>
          </cell>
          <cell r="Y129">
            <v>505.07100000000003</v>
          </cell>
          <cell r="Z129">
            <v>200</v>
          </cell>
          <cell r="AA129">
            <v>505.07100000000003</v>
          </cell>
          <cell r="AB129">
            <v>175</v>
          </cell>
          <cell r="AC129">
            <v>505.20100000000002</v>
          </cell>
          <cell r="AD129">
            <v>150</v>
          </cell>
          <cell r="AE129">
            <v>505.30099999999999</v>
          </cell>
          <cell r="AF129">
            <v>125</v>
          </cell>
          <cell r="AG129">
            <v>505.40100000000001</v>
          </cell>
          <cell r="AH129">
            <v>100</v>
          </cell>
          <cell r="AI129">
            <v>505.50099999999998</v>
          </cell>
          <cell r="AJ129">
            <v>75</v>
          </cell>
          <cell r="AK129">
            <v>505.50099999999998</v>
          </cell>
          <cell r="AL129">
            <v>50</v>
          </cell>
          <cell r="AM129">
            <v>505.50099999999998</v>
          </cell>
          <cell r="AN129">
            <v>25</v>
          </cell>
          <cell r="AO129">
            <v>505.40100000000001</v>
          </cell>
          <cell r="AP129">
            <v>0</v>
          </cell>
          <cell r="AQ129">
            <v>505.55099999999999</v>
          </cell>
          <cell r="AR129">
            <v>25</v>
          </cell>
          <cell r="AS129">
            <v>505.70100000000002</v>
          </cell>
          <cell r="AT129">
            <v>50</v>
          </cell>
          <cell r="AU129">
            <v>505.601</v>
          </cell>
          <cell r="AV129">
            <v>75</v>
          </cell>
          <cell r="AW129">
            <v>505.70100000000002</v>
          </cell>
          <cell r="AX129">
            <v>100</v>
          </cell>
          <cell r="AY129">
            <v>505.601</v>
          </cell>
          <cell r="AZ129">
            <v>125</v>
          </cell>
          <cell r="BA129">
            <v>505.70100000000002</v>
          </cell>
          <cell r="BB129">
            <v>150</v>
          </cell>
          <cell r="BC129">
            <v>505.50099999999998</v>
          </cell>
          <cell r="BD129">
            <v>175</v>
          </cell>
          <cell r="BE129">
            <v>505.40100000000001</v>
          </cell>
          <cell r="BF129">
            <v>200</v>
          </cell>
          <cell r="BG129">
            <v>505.411</v>
          </cell>
          <cell r="BH129">
            <v>200</v>
          </cell>
          <cell r="BI129">
            <v>505.411</v>
          </cell>
          <cell r="BJ129">
            <v>200</v>
          </cell>
          <cell r="BK129">
            <v>505.411</v>
          </cell>
          <cell r="BL129">
            <v>200</v>
          </cell>
          <cell r="BM129">
            <v>505.411</v>
          </cell>
          <cell r="BN129">
            <v>200</v>
          </cell>
          <cell r="BO129">
            <v>505.411</v>
          </cell>
          <cell r="BP129">
            <v>200</v>
          </cell>
          <cell r="BQ129">
            <v>505.411</v>
          </cell>
          <cell r="BR129">
            <v>200</v>
          </cell>
          <cell r="BS129">
            <v>505.411</v>
          </cell>
          <cell r="BT129">
            <v>200</v>
          </cell>
          <cell r="BU129">
            <v>505.411</v>
          </cell>
          <cell r="BV129">
            <v>200</v>
          </cell>
          <cell r="BW129">
            <v>505.411</v>
          </cell>
          <cell r="BX129">
            <v>200</v>
          </cell>
          <cell r="BY129">
            <v>505.411</v>
          </cell>
          <cell r="BZ129">
            <v>200</v>
          </cell>
          <cell r="CA129">
            <v>505.411</v>
          </cell>
          <cell r="CB129">
            <v>200</v>
          </cell>
          <cell r="CC129">
            <v>505.411</v>
          </cell>
          <cell r="CD129">
            <v>200</v>
          </cell>
          <cell r="CE129">
            <v>505.411</v>
          </cell>
        </row>
        <row r="130">
          <cell r="A130">
            <v>20000</v>
          </cell>
          <cell r="B130">
            <v>200</v>
          </cell>
          <cell r="C130">
            <v>505.40100000000001</v>
          </cell>
          <cell r="D130">
            <v>200</v>
          </cell>
          <cell r="E130">
            <v>505.40100000000001</v>
          </cell>
          <cell r="F130">
            <v>200</v>
          </cell>
          <cell r="G130">
            <v>505.40100000000001</v>
          </cell>
          <cell r="H130">
            <v>200</v>
          </cell>
          <cell r="I130">
            <v>505.40100000000001</v>
          </cell>
          <cell r="J130">
            <v>200</v>
          </cell>
          <cell r="K130">
            <v>505.40100000000001</v>
          </cell>
          <cell r="L130">
            <v>200</v>
          </cell>
          <cell r="M130">
            <v>505.40100000000001</v>
          </cell>
          <cell r="N130">
            <v>200</v>
          </cell>
          <cell r="O130">
            <v>505.40100000000001</v>
          </cell>
          <cell r="P130">
            <v>200</v>
          </cell>
          <cell r="Q130">
            <v>505.40100000000001</v>
          </cell>
          <cell r="R130">
            <v>200</v>
          </cell>
          <cell r="S130">
            <v>505.40100000000001</v>
          </cell>
          <cell r="T130">
            <v>200</v>
          </cell>
          <cell r="U130">
            <v>505.40100000000001</v>
          </cell>
          <cell r="V130">
            <v>200</v>
          </cell>
          <cell r="W130">
            <v>505.40100000000001</v>
          </cell>
          <cell r="X130">
            <v>200</v>
          </cell>
          <cell r="Y130">
            <v>505.40100000000001</v>
          </cell>
          <cell r="Z130">
            <v>200</v>
          </cell>
          <cell r="AA130">
            <v>505.40100000000001</v>
          </cell>
          <cell r="AB130">
            <v>175</v>
          </cell>
          <cell r="AC130">
            <v>505.601</v>
          </cell>
          <cell r="AD130">
            <v>150</v>
          </cell>
          <cell r="AE130">
            <v>505.70100000000002</v>
          </cell>
          <cell r="AF130">
            <v>125</v>
          </cell>
          <cell r="AG130">
            <v>505.80099999999999</v>
          </cell>
          <cell r="AH130">
            <v>100</v>
          </cell>
          <cell r="AI130">
            <v>505.70100000000002</v>
          </cell>
          <cell r="AJ130">
            <v>75</v>
          </cell>
          <cell r="AK130">
            <v>505.71100000000001</v>
          </cell>
          <cell r="AL130">
            <v>50</v>
          </cell>
          <cell r="AM130">
            <v>505.70100000000002</v>
          </cell>
          <cell r="AN130">
            <v>25</v>
          </cell>
          <cell r="AO130">
            <v>505.75099999999998</v>
          </cell>
          <cell r="AP130">
            <v>0</v>
          </cell>
          <cell r="AQ130">
            <v>505.721</v>
          </cell>
          <cell r="AR130">
            <v>25</v>
          </cell>
          <cell r="AS130">
            <v>505.80099999999999</v>
          </cell>
          <cell r="AT130">
            <v>50</v>
          </cell>
          <cell r="AU130">
            <v>505.80099999999999</v>
          </cell>
          <cell r="AV130">
            <v>75</v>
          </cell>
          <cell r="AW130">
            <v>505.80099999999999</v>
          </cell>
          <cell r="AX130">
            <v>100</v>
          </cell>
          <cell r="AY130">
            <v>505.80099999999999</v>
          </cell>
          <cell r="AZ130">
            <v>125</v>
          </cell>
          <cell r="BA130">
            <v>505.601</v>
          </cell>
          <cell r="BB130">
            <v>150</v>
          </cell>
          <cell r="BC130">
            <v>506.00099999999998</v>
          </cell>
          <cell r="BD130">
            <v>175</v>
          </cell>
          <cell r="BE130">
            <v>505.82100000000003</v>
          </cell>
          <cell r="BF130">
            <v>200</v>
          </cell>
          <cell r="BG130">
            <v>505.90100000000001</v>
          </cell>
          <cell r="BH130">
            <v>200</v>
          </cell>
          <cell r="BI130">
            <v>505.90100000000001</v>
          </cell>
          <cell r="BJ130">
            <v>200</v>
          </cell>
          <cell r="BK130">
            <v>505.90100000000001</v>
          </cell>
          <cell r="BL130">
            <v>200</v>
          </cell>
          <cell r="BM130">
            <v>505.90100000000001</v>
          </cell>
          <cell r="BN130">
            <v>200</v>
          </cell>
          <cell r="BO130">
            <v>505.90100000000001</v>
          </cell>
          <cell r="BP130">
            <v>200</v>
          </cell>
          <cell r="BQ130">
            <v>505.90100000000001</v>
          </cell>
          <cell r="BR130">
            <v>200</v>
          </cell>
          <cell r="BS130">
            <v>505.90100000000001</v>
          </cell>
          <cell r="BT130">
            <v>200</v>
          </cell>
          <cell r="BU130">
            <v>505.90100000000001</v>
          </cell>
          <cell r="BV130">
            <v>200</v>
          </cell>
          <cell r="BW130">
            <v>505.90100000000001</v>
          </cell>
          <cell r="BX130">
            <v>200</v>
          </cell>
          <cell r="BY130">
            <v>505.90100000000001</v>
          </cell>
          <cell r="BZ130">
            <v>200</v>
          </cell>
          <cell r="CA130">
            <v>505.90100000000001</v>
          </cell>
          <cell r="CB130">
            <v>200</v>
          </cell>
          <cell r="CC130">
            <v>505.90100000000001</v>
          </cell>
          <cell r="CD130">
            <v>200</v>
          </cell>
          <cell r="CE130">
            <v>505.90100000000001</v>
          </cell>
        </row>
        <row r="131">
          <cell r="A131">
            <v>20026</v>
          </cell>
          <cell r="B131">
            <v>200</v>
          </cell>
          <cell r="C131">
            <v>505.601</v>
          </cell>
          <cell r="D131">
            <v>200</v>
          </cell>
          <cell r="E131">
            <v>505.601</v>
          </cell>
          <cell r="F131">
            <v>200</v>
          </cell>
          <cell r="G131">
            <v>505.601</v>
          </cell>
          <cell r="H131">
            <v>200</v>
          </cell>
          <cell r="I131">
            <v>505.601</v>
          </cell>
          <cell r="J131">
            <v>200</v>
          </cell>
          <cell r="K131">
            <v>505.601</v>
          </cell>
          <cell r="L131">
            <v>200</v>
          </cell>
          <cell r="M131">
            <v>505.601</v>
          </cell>
          <cell r="N131">
            <v>200</v>
          </cell>
          <cell r="O131">
            <v>505.601</v>
          </cell>
          <cell r="P131">
            <v>200</v>
          </cell>
          <cell r="Q131">
            <v>505.601</v>
          </cell>
          <cell r="R131">
            <v>200</v>
          </cell>
          <cell r="S131">
            <v>505.601</v>
          </cell>
          <cell r="T131">
            <v>200</v>
          </cell>
          <cell r="U131">
            <v>505.601</v>
          </cell>
          <cell r="V131">
            <v>200</v>
          </cell>
          <cell r="W131">
            <v>505.601</v>
          </cell>
          <cell r="X131">
            <v>200</v>
          </cell>
          <cell r="Y131">
            <v>505.601</v>
          </cell>
          <cell r="Z131">
            <v>200</v>
          </cell>
          <cell r="AA131">
            <v>505.601</v>
          </cell>
          <cell r="AB131">
            <v>175</v>
          </cell>
          <cell r="AC131">
            <v>505.70100000000002</v>
          </cell>
          <cell r="AD131">
            <v>150</v>
          </cell>
          <cell r="AE131">
            <v>505.70100000000002</v>
          </cell>
          <cell r="AF131">
            <v>125</v>
          </cell>
          <cell r="AG131">
            <v>505.80099999999999</v>
          </cell>
          <cell r="AH131">
            <v>100</v>
          </cell>
          <cell r="AI131">
            <v>505.80099999999999</v>
          </cell>
          <cell r="AJ131">
            <v>75</v>
          </cell>
          <cell r="AK131">
            <v>505.70100000000002</v>
          </cell>
          <cell r="AL131">
            <v>50</v>
          </cell>
          <cell r="AM131">
            <v>505.70100000000002</v>
          </cell>
          <cell r="AN131">
            <v>25</v>
          </cell>
          <cell r="AO131">
            <v>505.70100000000002</v>
          </cell>
          <cell r="AP131">
            <v>0</v>
          </cell>
          <cell r="AQ131">
            <v>505.70100000000002</v>
          </cell>
          <cell r="AR131">
            <v>25</v>
          </cell>
          <cell r="AS131">
            <v>505.70100000000002</v>
          </cell>
          <cell r="AT131">
            <v>50</v>
          </cell>
          <cell r="AU131">
            <v>505.80099999999999</v>
          </cell>
          <cell r="AV131">
            <v>75</v>
          </cell>
          <cell r="AW131">
            <v>505.70100000000002</v>
          </cell>
          <cell r="AX131">
            <v>100</v>
          </cell>
          <cell r="AY131">
            <v>506.00099999999998</v>
          </cell>
          <cell r="AZ131">
            <v>125</v>
          </cell>
          <cell r="BA131">
            <v>505.80099999999999</v>
          </cell>
          <cell r="BB131">
            <v>150</v>
          </cell>
          <cell r="BC131">
            <v>506.00099999999998</v>
          </cell>
          <cell r="BD131">
            <v>175</v>
          </cell>
          <cell r="BE131">
            <v>505.82100000000003</v>
          </cell>
          <cell r="BF131">
            <v>200</v>
          </cell>
          <cell r="BG131">
            <v>505.83100000000002</v>
          </cell>
          <cell r="BH131">
            <v>200</v>
          </cell>
          <cell r="BI131">
            <v>505.83100000000002</v>
          </cell>
          <cell r="BJ131">
            <v>200</v>
          </cell>
          <cell r="BK131">
            <v>505.83100000000002</v>
          </cell>
          <cell r="BL131">
            <v>200</v>
          </cell>
          <cell r="BM131">
            <v>505.83100000000002</v>
          </cell>
          <cell r="BN131">
            <v>200</v>
          </cell>
          <cell r="BO131">
            <v>505.83100000000002</v>
          </cell>
          <cell r="BP131">
            <v>200</v>
          </cell>
          <cell r="BQ131">
            <v>505.83100000000002</v>
          </cell>
          <cell r="BR131">
            <v>200</v>
          </cell>
          <cell r="BS131">
            <v>505.83100000000002</v>
          </cell>
          <cell r="BT131">
            <v>200</v>
          </cell>
          <cell r="BU131">
            <v>505.83100000000002</v>
          </cell>
          <cell r="BV131">
            <v>200</v>
          </cell>
          <cell r="BW131">
            <v>505.83100000000002</v>
          </cell>
          <cell r="BX131">
            <v>200</v>
          </cell>
          <cell r="BY131">
            <v>505.83100000000002</v>
          </cell>
          <cell r="BZ131">
            <v>200</v>
          </cell>
          <cell r="CA131">
            <v>505.83100000000002</v>
          </cell>
          <cell r="CB131">
            <v>200</v>
          </cell>
          <cell r="CC131">
            <v>505.83100000000002</v>
          </cell>
          <cell r="CD131">
            <v>200</v>
          </cell>
          <cell r="CE131">
            <v>505.83100000000002</v>
          </cell>
        </row>
        <row r="132">
          <cell r="A132">
            <v>20200</v>
          </cell>
          <cell r="B132">
            <v>200</v>
          </cell>
          <cell r="C132">
            <v>505.411</v>
          </cell>
          <cell r="D132">
            <v>200</v>
          </cell>
          <cell r="E132">
            <v>505.411</v>
          </cell>
          <cell r="F132">
            <v>200</v>
          </cell>
          <cell r="G132">
            <v>505.411</v>
          </cell>
          <cell r="H132">
            <v>200</v>
          </cell>
          <cell r="I132">
            <v>505.411</v>
          </cell>
          <cell r="J132">
            <v>200</v>
          </cell>
          <cell r="K132">
            <v>505.411</v>
          </cell>
          <cell r="L132">
            <v>200</v>
          </cell>
          <cell r="M132">
            <v>505.411</v>
          </cell>
          <cell r="N132">
            <v>200</v>
          </cell>
          <cell r="O132">
            <v>505.411</v>
          </cell>
          <cell r="P132">
            <v>200</v>
          </cell>
          <cell r="Q132">
            <v>505.411</v>
          </cell>
          <cell r="R132">
            <v>200</v>
          </cell>
          <cell r="S132">
            <v>505.411</v>
          </cell>
          <cell r="T132">
            <v>200</v>
          </cell>
          <cell r="U132">
            <v>505.411</v>
          </cell>
          <cell r="V132">
            <v>200</v>
          </cell>
          <cell r="W132">
            <v>505.411</v>
          </cell>
          <cell r="X132">
            <v>200</v>
          </cell>
          <cell r="Y132">
            <v>505.411</v>
          </cell>
          <cell r="Z132">
            <v>200</v>
          </cell>
          <cell r="AA132">
            <v>505.411</v>
          </cell>
          <cell r="AB132">
            <v>175</v>
          </cell>
          <cell r="AC132">
            <v>505.601</v>
          </cell>
          <cell r="AD132">
            <v>150</v>
          </cell>
          <cell r="AE132">
            <v>505.64100000000002</v>
          </cell>
          <cell r="AF132">
            <v>125</v>
          </cell>
          <cell r="AG132">
            <v>505.71100000000001</v>
          </cell>
          <cell r="AH132">
            <v>100</v>
          </cell>
          <cell r="AI132">
            <v>505.70100000000002</v>
          </cell>
          <cell r="AJ132">
            <v>75</v>
          </cell>
          <cell r="AK132">
            <v>505.70100000000002</v>
          </cell>
          <cell r="AL132">
            <v>50</v>
          </cell>
          <cell r="AM132">
            <v>505.80099999999999</v>
          </cell>
          <cell r="AN132">
            <v>25</v>
          </cell>
          <cell r="AO132">
            <v>505.70100000000002</v>
          </cell>
          <cell r="AP132">
            <v>0</v>
          </cell>
          <cell r="AQ132">
            <v>505.70100000000002</v>
          </cell>
          <cell r="AR132">
            <v>25</v>
          </cell>
          <cell r="AS132">
            <v>505.70100000000002</v>
          </cell>
          <cell r="AT132">
            <v>50</v>
          </cell>
          <cell r="AU132">
            <v>505.50099999999998</v>
          </cell>
          <cell r="AV132">
            <v>75</v>
          </cell>
          <cell r="AW132">
            <v>505.601</v>
          </cell>
          <cell r="AX132">
            <v>100</v>
          </cell>
          <cell r="AY132">
            <v>505.601</v>
          </cell>
          <cell r="AZ132">
            <v>125</v>
          </cell>
          <cell r="BA132">
            <v>505.64100000000002</v>
          </cell>
          <cell r="BB132">
            <v>150</v>
          </cell>
          <cell r="BC132">
            <v>505.52100000000002</v>
          </cell>
          <cell r="BD132">
            <v>175</v>
          </cell>
          <cell r="BE132">
            <v>505.52</v>
          </cell>
          <cell r="BF132">
            <v>200</v>
          </cell>
          <cell r="BG132">
            <v>505.52</v>
          </cell>
          <cell r="BH132">
            <v>200</v>
          </cell>
          <cell r="BI132">
            <v>505.52</v>
          </cell>
          <cell r="BJ132">
            <v>200</v>
          </cell>
          <cell r="BK132">
            <v>505.52</v>
          </cell>
          <cell r="BL132">
            <v>200</v>
          </cell>
          <cell r="BM132">
            <v>505.52</v>
          </cell>
          <cell r="BN132">
            <v>200</v>
          </cell>
          <cell r="BO132">
            <v>505.52</v>
          </cell>
          <cell r="BP132">
            <v>200</v>
          </cell>
          <cell r="BQ132">
            <v>505.52</v>
          </cell>
          <cell r="BR132">
            <v>200</v>
          </cell>
          <cell r="BS132">
            <v>505.52</v>
          </cell>
          <cell r="BT132">
            <v>200</v>
          </cell>
          <cell r="BU132">
            <v>505.52</v>
          </cell>
          <cell r="BV132">
            <v>200</v>
          </cell>
          <cell r="BW132">
            <v>505.52</v>
          </cell>
          <cell r="BX132">
            <v>200</v>
          </cell>
          <cell r="BY132">
            <v>505.52</v>
          </cell>
          <cell r="BZ132">
            <v>200</v>
          </cell>
          <cell r="CA132">
            <v>505.52</v>
          </cell>
          <cell r="CB132">
            <v>200</v>
          </cell>
          <cell r="CC132">
            <v>505.52</v>
          </cell>
          <cell r="CD132">
            <v>200</v>
          </cell>
          <cell r="CE132">
            <v>505.52</v>
          </cell>
        </row>
        <row r="133">
          <cell r="A133">
            <v>20200</v>
          </cell>
          <cell r="B133">
            <v>200</v>
          </cell>
          <cell r="C133">
            <v>505.411</v>
          </cell>
          <cell r="D133">
            <v>200</v>
          </cell>
          <cell r="E133">
            <v>505.411</v>
          </cell>
          <cell r="F133">
            <v>200</v>
          </cell>
          <cell r="G133">
            <v>505.411</v>
          </cell>
          <cell r="H133">
            <v>200</v>
          </cell>
          <cell r="I133">
            <v>505.411</v>
          </cell>
          <cell r="J133">
            <v>200</v>
          </cell>
          <cell r="K133">
            <v>505.411</v>
          </cell>
          <cell r="L133">
            <v>200</v>
          </cell>
          <cell r="M133">
            <v>505.411</v>
          </cell>
          <cell r="N133">
            <v>200</v>
          </cell>
          <cell r="O133">
            <v>505.411</v>
          </cell>
          <cell r="P133">
            <v>200</v>
          </cell>
          <cell r="Q133">
            <v>505.411</v>
          </cell>
          <cell r="R133">
            <v>200</v>
          </cell>
          <cell r="S133">
            <v>505.411</v>
          </cell>
          <cell r="T133">
            <v>200</v>
          </cell>
          <cell r="U133">
            <v>505.411</v>
          </cell>
          <cell r="V133">
            <v>200</v>
          </cell>
          <cell r="W133">
            <v>505.411</v>
          </cell>
          <cell r="X133">
            <v>200</v>
          </cell>
          <cell r="Y133">
            <v>505.411</v>
          </cell>
          <cell r="Z133">
            <v>200</v>
          </cell>
          <cell r="AA133">
            <v>505.411</v>
          </cell>
          <cell r="AB133">
            <v>175</v>
          </cell>
          <cell r="AC133">
            <v>505.601</v>
          </cell>
          <cell r="AD133">
            <v>150</v>
          </cell>
          <cell r="AE133">
            <v>505.64100000000002</v>
          </cell>
          <cell r="AF133">
            <v>125</v>
          </cell>
          <cell r="AG133">
            <v>505.71100000000001</v>
          </cell>
          <cell r="AH133">
            <v>100</v>
          </cell>
          <cell r="AI133">
            <v>505.70100000000002</v>
          </cell>
          <cell r="AJ133">
            <v>75</v>
          </cell>
          <cell r="AK133">
            <v>505.70100000000002</v>
          </cell>
          <cell r="AL133">
            <v>50</v>
          </cell>
          <cell r="AM133">
            <v>505.80099999999999</v>
          </cell>
          <cell r="AN133">
            <v>25</v>
          </cell>
          <cell r="AO133">
            <v>505.70100000000002</v>
          </cell>
          <cell r="AP133">
            <v>0</v>
          </cell>
          <cell r="AQ133">
            <v>505.70100000000002</v>
          </cell>
          <cell r="AR133">
            <v>25</v>
          </cell>
          <cell r="AS133">
            <v>505.70100000000002</v>
          </cell>
          <cell r="AT133">
            <v>50</v>
          </cell>
          <cell r="AU133">
            <v>505.50099999999998</v>
          </cell>
          <cell r="AV133">
            <v>75</v>
          </cell>
          <cell r="AW133">
            <v>505.601</v>
          </cell>
          <cell r="AX133">
            <v>100</v>
          </cell>
          <cell r="AY133">
            <v>505.601</v>
          </cell>
          <cell r="AZ133">
            <v>125</v>
          </cell>
          <cell r="BA133">
            <v>505.64100000000002</v>
          </cell>
          <cell r="BB133">
            <v>150</v>
          </cell>
          <cell r="BC133">
            <v>505.52100000000002</v>
          </cell>
          <cell r="BD133">
            <v>175</v>
          </cell>
          <cell r="BE133">
            <v>505.411</v>
          </cell>
          <cell r="BF133">
            <v>200</v>
          </cell>
          <cell r="BG133">
            <v>505.42099999999999</v>
          </cell>
          <cell r="BH133">
            <v>200</v>
          </cell>
          <cell r="BI133">
            <v>505.42099999999999</v>
          </cell>
          <cell r="BJ133">
            <v>200</v>
          </cell>
          <cell r="BK133">
            <v>505.42099999999999</v>
          </cell>
          <cell r="BL133">
            <v>200</v>
          </cell>
          <cell r="BM133">
            <v>505.42099999999999</v>
          </cell>
          <cell r="BN133">
            <v>200</v>
          </cell>
          <cell r="BO133">
            <v>505.42099999999999</v>
          </cell>
          <cell r="BP133">
            <v>200</v>
          </cell>
          <cell r="BQ133">
            <v>505.42099999999999</v>
          </cell>
          <cell r="BR133">
            <v>200</v>
          </cell>
          <cell r="BS133">
            <v>505.42099999999999</v>
          </cell>
          <cell r="BT133">
            <v>200</v>
          </cell>
          <cell r="BU133">
            <v>505.42099999999999</v>
          </cell>
          <cell r="BV133">
            <v>200</v>
          </cell>
          <cell r="BW133">
            <v>505.42099999999999</v>
          </cell>
          <cell r="BX133">
            <v>200</v>
          </cell>
          <cell r="BY133">
            <v>505.42099999999999</v>
          </cell>
          <cell r="BZ133">
            <v>200</v>
          </cell>
          <cell r="CA133">
            <v>505.42099999999999</v>
          </cell>
          <cell r="CB133">
            <v>200</v>
          </cell>
          <cell r="CC133">
            <v>505.42099999999999</v>
          </cell>
          <cell r="CD133">
            <v>200</v>
          </cell>
          <cell r="CE133">
            <v>505.42099999999999</v>
          </cell>
        </row>
        <row r="134">
          <cell r="A134">
            <v>20400</v>
          </cell>
          <cell r="B134">
            <v>200</v>
          </cell>
          <cell r="C134">
            <v>505.601</v>
          </cell>
          <cell r="D134">
            <v>200</v>
          </cell>
          <cell r="E134">
            <v>505.601</v>
          </cell>
          <cell r="F134">
            <v>200</v>
          </cell>
          <cell r="G134">
            <v>505.601</v>
          </cell>
          <cell r="H134">
            <v>200</v>
          </cell>
          <cell r="I134">
            <v>505.601</v>
          </cell>
          <cell r="J134">
            <v>200</v>
          </cell>
          <cell r="K134">
            <v>505.601</v>
          </cell>
          <cell r="L134">
            <v>200</v>
          </cell>
          <cell r="M134">
            <v>505.601</v>
          </cell>
          <cell r="N134">
            <v>200</v>
          </cell>
          <cell r="O134">
            <v>505.601</v>
          </cell>
          <cell r="P134">
            <v>200</v>
          </cell>
          <cell r="Q134">
            <v>505.601</v>
          </cell>
          <cell r="R134">
            <v>200</v>
          </cell>
          <cell r="S134">
            <v>505.601</v>
          </cell>
          <cell r="T134">
            <v>200</v>
          </cell>
          <cell r="U134">
            <v>505.601</v>
          </cell>
          <cell r="V134">
            <v>200</v>
          </cell>
          <cell r="W134">
            <v>505.601</v>
          </cell>
          <cell r="X134">
            <v>200</v>
          </cell>
          <cell r="Y134">
            <v>505.601</v>
          </cell>
          <cell r="Z134">
            <v>200</v>
          </cell>
          <cell r="AA134">
            <v>505.601</v>
          </cell>
          <cell r="AB134">
            <v>175</v>
          </cell>
          <cell r="AC134">
            <v>505.50099999999998</v>
          </cell>
          <cell r="AD134">
            <v>150</v>
          </cell>
          <cell r="AE134">
            <v>505.31099999999998</v>
          </cell>
          <cell r="AF134">
            <v>125</v>
          </cell>
          <cell r="AG134">
            <v>505.50099999999998</v>
          </cell>
          <cell r="AH134">
            <v>100</v>
          </cell>
          <cell r="AI134">
            <v>505.40100000000001</v>
          </cell>
          <cell r="AJ134">
            <v>75</v>
          </cell>
          <cell r="AK134">
            <v>505.40100000000001</v>
          </cell>
          <cell r="AL134">
            <v>50</v>
          </cell>
          <cell r="AM134">
            <v>505.30099999999999</v>
          </cell>
          <cell r="AN134">
            <v>25</v>
          </cell>
          <cell r="AO134">
            <v>505.00099999999998</v>
          </cell>
          <cell r="AP134">
            <v>0</v>
          </cell>
          <cell r="AQ134">
            <v>504.90100000000001</v>
          </cell>
          <cell r="AR134">
            <v>25</v>
          </cell>
          <cell r="AS134">
            <v>505.00099999999998</v>
          </cell>
          <cell r="AT134">
            <v>50</v>
          </cell>
          <cell r="AU134">
            <v>505.00099999999998</v>
          </cell>
          <cell r="AV134">
            <v>75</v>
          </cell>
          <cell r="AW134">
            <v>504.90100000000001</v>
          </cell>
          <cell r="AX134">
            <v>100</v>
          </cell>
          <cell r="AY134">
            <v>505.20100000000002</v>
          </cell>
          <cell r="AZ134">
            <v>125</v>
          </cell>
          <cell r="BA134">
            <v>505.11099999999999</v>
          </cell>
          <cell r="BB134">
            <v>150</v>
          </cell>
          <cell r="BC134">
            <v>505.101</v>
          </cell>
          <cell r="BD134">
            <v>175</v>
          </cell>
          <cell r="BE134">
            <v>505.11099999999999</v>
          </cell>
          <cell r="BF134">
            <v>200</v>
          </cell>
          <cell r="BG134">
            <v>505.00099999999998</v>
          </cell>
          <cell r="BH134">
            <v>200</v>
          </cell>
          <cell r="BI134">
            <v>505.00099999999998</v>
          </cell>
          <cell r="BJ134">
            <v>200</v>
          </cell>
          <cell r="BK134">
            <v>505.00099999999998</v>
          </cell>
          <cell r="BL134">
            <v>200</v>
          </cell>
          <cell r="BM134">
            <v>505.00099999999998</v>
          </cell>
          <cell r="BN134">
            <v>200</v>
          </cell>
          <cell r="BO134">
            <v>505.00099999999998</v>
          </cell>
          <cell r="BP134">
            <v>200</v>
          </cell>
          <cell r="BQ134">
            <v>505.00099999999998</v>
          </cell>
          <cell r="BR134">
            <v>200</v>
          </cell>
          <cell r="BS134">
            <v>505.00099999999998</v>
          </cell>
          <cell r="BT134">
            <v>200</v>
          </cell>
          <cell r="BU134">
            <v>505.00099999999998</v>
          </cell>
          <cell r="BV134">
            <v>200</v>
          </cell>
          <cell r="BW134">
            <v>505.00099999999998</v>
          </cell>
          <cell r="BX134">
            <v>200</v>
          </cell>
          <cell r="BY134">
            <v>505.00099999999998</v>
          </cell>
          <cell r="BZ134">
            <v>200</v>
          </cell>
          <cell r="CA134">
            <v>505.00099999999998</v>
          </cell>
          <cell r="CB134">
            <v>200</v>
          </cell>
          <cell r="CC134">
            <v>505.00099999999998</v>
          </cell>
          <cell r="CD134">
            <v>200</v>
          </cell>
          <cell r="CE134">
            <v>505.00099999999998</v>
          </cell>
        </row>
        <row r="135">
          <cell r="A135">
            <v>20600</v>
          </cell>
          <cell r="B135">
            <v>200</v>
          </cell>
          <cell r="C135">
            <v>503.101</v>
          </cell>
          <cell r="D135">
            <v>200</v>
          </cell>
          <cell r="E135">
            <v>503.101</v>
          </cell>
          <cell r="F135">
            <v>200</v>
          </cell>
          <cell r="G135">
            <v>503.101</v>
          </cell>
          <cell r="H135">
            <v>200</v>
          </cell>
          <cell r="I135">
            <v>503.101</v>
          </cell>
          <cell r="J135">
            <v>200</v>
          </cell>
          <cell r="K135">
            <v>503.101</v>
          </cell>
          <cell r="L135">
            <v>200</v>
          </cell>
          <cell r="M135">
            <v>503.101</v>
          </cell>
          <cell r="N135">
            <v>200</v>
          </cell>
          <cell r="O135">
            <v>503.101</v>
          </cell>
          <cell r="P135">
            <v>200</v>
          </cell>
          <cell r="Q135">
            <v>503.101</v>
          </cell>
          <cell r="R135">
            <v>200</v>
          </cell>
          <cell r="S135">
            <v>503.101</v>
          </cell>
          <cell r="T135">
            <v>200</v>
          </cell>
          <cell r="U135">
            <v>503.101</v>
          </cell>
          <cell r="V135">
            <v>200</v>
          </cell>
          <cell r="W135">
            <v>503.101</v>
          </cell>
          <cell r="X135">
            <v>200</v>
          </cell>
          <cell r="Y135">
            <v>503.101</v>
          </cell>
          <cell r="Z135">
            <v>200</v>
          </cell>
          <cell r="AA135">
            <v>503.101</v>
          </cell>
          <cell r="AB135">
            <v>175</v>
          </cell>
          <cell r="AC135">
            <v>503.18099999999998</v>
          </cell>
          <cell r="AD135">
            <v>150</v>
          </cell>
          <cell r="AE135">
            <v>503.23099999999999</v>
          </cell>
          <cell r="AF135">
            <v>125</v>
          </cell>
          <cell r="AG135">
            <v>503.28100000000001</v>
          </cell>
          <cell r="AH135">
            <v>100</v>
          </cell>
          <cell r="AI135">
            <v>503.38099999999997</v>
          </cell>
          <cell r="AJ135">
            <v>75</v>
          </cell>
          <cell r="AK135">
            <v>503.38099999999997</v>
          </cell>
          <cell r="AL135">
            <v>50</v>
          </cell>
          <cell r="AM135">
            <v>503.38099999999997</v>
          </cell>
          <cell r="AN135">
            <v>25</v>
          </cell>
          <cell r="AO135">
            <v>503.48099999999999</v>
          </cell>
          <cell r="AP135">
            <v>0</v>
          </cell>
          <cell r="AQ135">
            <v>503.58100000000002</v>
          </cell>
          <cell r="AR135">
            <v>25</v>
          </cell>
          <cell r="AS135">
            <v>503.88099999999997</v>
          </cell>
          <cell r="AT135">
            <v>50</v>
          </cell>
          <cell r="AU135">
            <v>503.88099999999997</v>
          </cell>
          <cell r="AV135">
            <v>75</v>
          </cell>
          <cell r="AW135">
            <v>503.08100000000002</v>
          </cell>
          <cell r="AX135">
            <v>100</v>
          </cell>
          <cell r="AY135">
            <v>504.101</v>
          </cell>
          <cell r="AZ135">
            <v>125</v>
          </cell>
          <cell r="BA135">
            <v>504.25099999999998</v>
          </cell>
          <cell r="BB135">
            <v>150</v>
          </cell>
          <cell r="BC135">
            <v>505.18099999999998</v>
          </cell>
          <cell r="BD135">
            <v>175</v>
          </cell>
          <cell r="BE135">
            <v>505.08100000000002</v>
          </cell>
          <cell r="BF135">
            <v>200</v>
          </cell>
          <cell r="BG135">
            <v>505.28100000000001</v>
          </cell>
          <cell r="BH135">
            <v>200</v>
          </cell>
          <cell r="BI135">
            <v>505.28100000000001</v>
          </cell>
          <cell r="BJ135">
            <v>200</v>
          </cell>
          <cell r="BK135">
            <v>505.28100000000001</v>
          </cell>
          <cell r="BL135">
            <v>200</v>
          </cell>
          <cell r="BM135">
            <v>505.28100000000001</v>
          </cell>
          <cell r="BN135">
            <v>200</v>
          </cell>
          <cell r="BO135">
            <v>505.28100000000001</v>
          </cell>
          <cell r="BP135">
            <v>200</v>
          </cell>
          <cell r="BQ135">
            <v>505.28100000000001</v>
          </cell>
          <cell r="BR135">
            <v>200</v>
          </cell>
          <cell r="BS135">
            <v>505.28100000000001</v>
          </cell>
          <cell r="BT135">
            <v>200</v>
          </cell>
          <cell r="BU135">
            <v>505.28100000000001</v>
          </cell>
          <cell r="BV135">
            <v>200</v>
          </cell>
          <cell r="BW135">
            <v>505.28100000000001</v>
          </cell>
          <cell r="BX135">
            <v>200</v>
          </cell>
          <cell r="BY135">
            <v>505.28100000000001</v>
          </cell>
          <cell r="BZ135">
            <v>200</v>
          </cell>
          <cell r="CA135">
            <v>505.28100000000001</v>
          </cell>
          <cell r="CB135">
            <v>200</v>
          </cell>
          <cell r="CC135">
            <v>505.28100000000001</v>
          </cell>
          <cell r="CD135">
            <v>200</v>
          </cell>
          <cell r="CE135">
            <v>505.28100000000001</v>
          </cell>
        </row>
        <row r="136">
          <cell r="A136">
            <v>20800</v>
          </cell>
          <cell r="B136">
            <v>200</v>
          </cell>
          <cell r="C136">
            <v>503.26100000000002</v>
          </cell>
          <cell r="D136">
            <v>200</v>
          </cell>
          <cell r="E136">
            <v>503.26100000000002</v>
          </cell>
          <cell r="F136">
            <v>200</v>
          </cell>
          <cell r="G136">
            <v>503.26100000000002</v>
          </cell>
          <cell r="H136">
            <v>200</v>
          </cell>
          <cell r="I136">
            <v>503.26100000000002</v>
          </cell>
          <cell r="J136">
            <v>200</v>
          </cell>
          <cell r="K136">
            <v>503.26100000000002</v>
          </cell>
          <cell r="L136">
            <v>200</v>
          </cell>
          <cell r="M136">
            <v>503.26100000000002</v>
          </cell>
          <cell r="N136">
            <v>200</v>
          </cell>
          <cell r="O136">
            <v>503.26100000000002</v>
          </cell>
          <cell r="P136">
            <v>200</v>
          </cell>
          <cell r="Q136">
            <v>503.26100000000002</v>
          </cell>
          <cell r="R136">
            <v>200</v>
          </cell>
          <cell r="S136">
            <v>503.26100000000002</v>
          </cell>
          <cell r="T136">
            <v>200</v>
          </cell>
          <cell r="U136">
            <v>503.26100000000002</v>
          </cell>
          <cell r="V136">
            <v>200</v>
          </cell>
          <cell r="W136">
            <v>503.26100000000002</v>
          </cell>
          <cell r="X136">
            <v>200</v>
          </cell>
          <cell r="Y136">
            <v>503.26100000000002</v>
          </cell>
          <cell r="Z136">
            <v>200</v>
          </cell>
          <cell r="AA136">
            <v>503.26100000000002</v>
          </cell>
          <cell r="AB136">
            <v>175</v>
          </cell>
          <cell r="AC136">
            <v>503.27100000000002</v>
          </cell>
          <cell r="AD136">
            <v>150</v>
          </cell>
          <cell r="AE136">
            <v>503.28100000000001</v>
          </cell>
          <cell r="AF136">
            <v>125</v>
          </cell>
          <cell r="AG136">
            <v>503.30099999999999</v>
          </cell>
          <cell r="AH136">
            <v>100</v>
          </cell>
          <cell r="AI136">
            <v>503.38099999999997</v>
          </cell>
          <cell r="AJ136">
            <v>75</v>
          </cell>
          <cell r="AK136">
            <v>503.48099999999999</v>
          </cell>
          <cell r="AL136">
            <v>50</v>
          </cell>
          <cell r="AM136">
            <v>503.08100000000002</v>
          </cell>
          <cell r="AN136">
            <v>25</v>
          </cell>
          <cell r="AO136">
            <v>503.351</v>
          </cell>
          <cell r="AP136">
            <v>0</v>
          </cell>
          <cell r="AQ136">
            <v>503.38099999999997</v>
          </cell>
          <cell r="AR136">
            <v>25</v>
          </cell>
          <cell r="AS136">
            <v>503.48099999999999</v>
          </cell>
          <cell r="AT136">
            <v>50</v>
          </cell>
          <cell r="AU136">
            <v>503.48099999999999</v>
          </cell>
          <cell r="AV136">
            <v>75</v>
          </cell>
          <cell r="AW136">
            <v>503.48099999999999</v>
          </cell>
          <cell r="AX136">
            <v>100</v>
          </cell>
          <cell r="AY136">
            <v>503.50099999999998</v>
          </cell>
          <cell r="AZ136">
            <v>125</v>
          </cell>
          <cell r="BA136">
            <v>503.48099999999999</v>
          </cell>
          <cell r="BB136">
            <v>150</v>
          </cell>
          <cell r="BC136">
            <v>503.58100000000002</v>
          </cell>
          <cell r="BD136">
            <v>175</v>
          </cell>
          <cell r="BE136">
            <v>503.38099999999997</v>
          </cell>
          <cell r="BF136">
            <v>200</v>
          </cell>
          <cell r="BG136">
            <v>503.28100000000001</v>
          </cell>
          <cell r="BH136">
            <v>200</v>
          </cell>
          <cell r="BI136">
            <v>503.28100000000001</v>
          </cell>
          <cell r="BJ136">
            <v>200</v>
          </cell>
          <cell r="BK136">
            <v>503.28100000000001</v>
          </cell>
          <cell r="BL136">
            <v>200</v>
          </cell>
          <cell r="BM136">
            <v>503.28100000000001</v>
          </cell>
          <cell r="BN136">
            <v>200</v>
          </cell>
          <cell r="BO136">
            <v>503.28100000000001</v>
          </cell>
          <cell r="BP136">
            <v>200</v>
          </cell>
          <cell r="BQ136">
            <v>503.28100000000001</v>
          </cell>
          <cell r="BR136">
            <v>200</v>
          </cell>
          <cell r="BS136">
            <v>503.28100000000001</v>
          </cell>
          <cell r="BT136">
            <v>200</v>
          </cell>
          <cell r="BU136">
            <v>503.28100000000001</v>
          </cell>
          <cell r="BV136">
            <v>200</v>
          </cell>
          <cell r="BW136">
            <v>503.28100000000001</v>
          </cell>
          <cell r="BX136">
            <v>200</v>
          </cell>
          <cell r="BY136">
            <v>503.28100000000001</v>
          </cell>
          <cell r="BZ136">
            <v>200</v>
          </cell>
          <cell r="CA136">
            <v>503.28100000000001</v>
          </cell>
          <cell r="CB136">
            <v>200</v>
          </cell>
          <cell r="CC136">
            <v>503.28100000000001</v>
          </cell>
          <cell r="CD136">
            <v>200</v>
          </cell>
          <cell r="CE136">
            <v>503.28100000000001</v>
          </cell>
        </row>
        <row r="137">
          <cell r="A137">
            <v>21000</v>
          </cell>
          <cell r="B137">
            <v>200</v>
          </cell>
          <cell r="C137">
            <v>502.23099999999999</v>
          </cell>
          <cell r="D137">
            <v>200</v>
          </cell>
          <cell r="E137">
            <v>502.23099999999999</v>
          </cell>
          <cell r="F137">
            <v>200</v>
          </cell>
          <cell r="G137">
            <v>502.23099999999999</v>
          </cell>
          <cell r="H137">
            <v>200</v>
          </cell>
          <cell r="I137">
            <v>502.23099999999999</v>
          </cell>
          <cell r="J137">
            <v>200</v>
          </cell>
          <cell r="K137">
            <v>502.23099999999999</v>
          </cell>
          <cell r="L137">
            <v>200</v>
          </cell>
          <cell r="M137">
            <v>502.23099999999999</v>
          </cell>
          <cell r="N137">
            <v>200</v>
          </cell>
          <cell r="O137">
            <v>502.23099999999999</v>
          </cell>
          <cell r="P137">
            <v>200</v>
          </cell>
          <cell r="Q137">
            <v>502.23099999999999</v>
          </cell>
          <cell r="R137">
            <v>200</v>
          </cell>
          <cell r="S137">
            <v>502.23099999999999</v>
          </cell>
          <cell r="T137">
            <v>200</v>
          </cell>
          <cell r="U137">
            <v>502.23099999999999</v>
          </cell>
          <cell r="V137">
            <v>200</v>
          </cell>
          <cell r="W137">
            <v>502.23099999999999</v>
          </cell>
          <cell r="X137">
            <v>200</v>
          </cell>
          <cell r="Y137">
            <v>502.23099999999999</v>
          </cell>
          <cell r="Z137">
            <v>200</v>
          </cell>
          <cell r="AA137">
            <v>502.23099999999999</v>
          </cell>
          <cell r="AB137">
            <v>175</v>
          </cell>
          <cell r="AC137">
            <v>502.28100000000001</v>
          </cell>
          <cell r="AD137">
            <v>150</v>
          </cell>
          <cell r="AE137">
            <v>501.98099999999999</v>
          </cell>
          <cell r="AF137">
            <v>125</v>
          </cell>
          <cell r="AG137">
            <v>502.39100000000002</v>
          </cell>
          <cell r="AH137">
            <v>100</v>
          </cell>
          <cell r="AI137">
            <v>502.411</v>
          </cell>
          <cell r="AJ137">
            <v>75</v>
          </cell>
          <cell r="AK137">
            <v>502.42099999999999</v>
          </cell>
          <cell r="AL137">
            <v>50</v>
          </cell>
          <cell r="AM137">
            <v>502.48099999999999</v>
          </cell>
          <cell r="AN137">
            <v>25</v>
          </cell>
          <cell r="AO137">
            <v>502.48099999999999</v>
          </cell>
          <cell r="AP137">
            <v>0</v>
          </cell>
          <cell r="AQ137">
            <v>502.68099999999998</v>
          </cell>
          <cell r="AR137">
            <v>20</v>
          </cell>
          <cell r="AS137">
            <v>503.18099999999998</v>
          </cell>
          <cell r="AT137">
            <v>37</v>
          </cell>
          <cell r="AU137">
            <v>504.78100000000001</v>
          </cell>
          <cell r="AV137">
            <v>60</v>
          </cell>
          <cell r="AW137">
            <v>505.08100000000002</v>
          </cell>
          <cell r="AX137">
            <v>70</v>
          </cell>
          <cell r="AY137">
            <v>503.78100000000001</v>
          </cell>
          <cell r="AZ137">
            <v>100</v>
          </cell>
          <cell r="BA137">
            <v>503.58100000000002</v>
          </cell>
          <cell r="BB137">
            <v>125</v>
          </cell>
          <cell r="BC137">
            <v>503.49099999999999</v>
          </cell>
          <cell r="BD137">
            <v>150</v>
          </cell>
          <cell r="BE137">
            <v>503.50099999999998</v>
          </cell>
          <cell r="BF137">
            <v>175</v>
          </cell>
          <cell r="BG137">
            <v>503.38099999999997</v>
          </cell>
          <cell r="BH137">
            <v>200</v>
          </cell>
          <cell r="BI137">
            <v>503.28100000000001</v>
          </cell>
          <cell r="BJ137">
            <v>200</v>
          </cell>
          <cell r="BK137">
            <v>503.28100000000001</v>
          </cell>
          <cell r="BL137">
            <v>200</v>
          </cell>
          <cell r="BM137">
            <v>503.28100000000001</v>
          </cell>
          <cell r="BN137">
            <v>200</v>
          </cell>
          <cell r="BO137">
            <v>503.28100000000001</v>
          </cell>
          <cell r="BP137">
            <v>200</v>
          </cell>
          <cell r="BQ137">
            <v>503.28100000000001</v>
          </cell>
          <cell r="BR137">
            <v>200</v>
          </cell>
          <cell r="BS137">
            <v>503.28100000000001</v>
          </cell>
          <cell r="BT137">
            <v>200</v>
          </cell>
          <cell r="BU137">
            <v>503.28100000000001</v>
          </cell>
          <cell r="BV137">
            <v>200</v>
          </cell>
          <cell r="BW137">
            <v>503.28100000000001</v>
          </cell>
          <cell r="BX137">
            <v>200</v>
          </cell>
          <cell r="BY137">
            <v>503.28100000000001</v>
          </cell>
          <cell r="BZ137">
            <v>200</v>
          </cell>
          <cell r="CA137">
            <v>503.28100000000001</v>
          </cell>
          <cell r="CB137">
            <v>200</v>
          </cell>
          <cell r="CC137">
            <v>503.28100000000001</v>
          </cell>
          <cell r="CD137">
            <v>200</v>
          </cell>
          <cell r="CE137">
            <v>503.28100000000001</v>
          </cell>
        </row>
        <row r="138">
          <cell r="A138">
            <v>21200</v>
          </cell>
          <cell r="B138">
            <v>200</v>
          </cell>
          <cell r="C138">
            <v>501.93099999999998</v>
          </cell>
          <cell r="D138">
            <v>200</v>
          </cell>
          <cell r="E138">
            <v>501.93099999999998</v>
          </cell>
          <cell r="F138">
            <v>200</v>
          </cell>
          <cell r="G138">
            <v>501.93099999999998</v>
          </cell>
          <cell r="H138">
            <v>200</v>
          </cell>
          <cell r="I138">
            <v>501.93099999999998</v>
          </cell>
          <cell r="J138">
            <v>200</v>
          </cell>
          <cell r="K138">
            <v>501.93099999999998</v>
          </cell>
          <cell r="L138">
            <v>200</v>
          </cell>
          <cell r="M138">
            <v>501.93099999999998</v>
          </cell>
          <cell r="N138">
            <v>200</v>
          </cell>
          <cell r="O138">
            <v>501.93099999999998</v>
          </cell>
          <cell r="P138">
            <v>200</v>
          </cell>
          <cell r="Q138">
            <v>501.93099999999998</v>
          </cell>
          <cell r="R138">
            <v>200</v>
          </cell>
          <cell r="S138">
            <v>501.93099999999998</v>
          </cell>
          <cell r="T138">
            <v>200</v>
          </cell>
          <cell r="U138">
            <v>501.93099999999998</v>
          </cell>
          <cell r="V138">
            <v>200</v>
          </cell>
          <cell r="W138">
            <v>501.93099999999998</v>
          </cell>
          <cell r="X138">
            <v>200</v>
          </cell>
          <cell r="Y138">
            <v>501.93099999999998</v>
          </cell>
          <cell r="Z138">
            <v>200</v>
          </cell>
          <cell r="AA138">
            <v>501.93099999999998</v>
          </cell>
          <cell r="AB138">
            <v>175</v>
          </cell>
          <cell r="AC138">
            <v>502.03100000000001</v>
          </cell>
          <cell r="AD138">
            <v>150</v>
          </cell>
          <cell r="AE138">
            <v>502.13099999999997</v>
          </cell>
          <cell r="AF138">
            <v>125</v>
          </cell>
          <cell r="AG138">
            <v>502.23099999999999</v>
          </cell>
          <cell r="AH138">
            <v>100</v>
          </cell>
          <cell r="AI138">
            <v>502.33100000000002</v>
          </cell>
          <cell r="AJ138">
            <v>75</v>
          </cell>
          <cell r="AK138">
            <v>501.83100000000002</v>
          </cell>
          <cell r="AL138">
            <v>50</v>
          </cell>
          <cell r="AM138">
            <v>501.83100000000002</v>
          </cell>
          <cell r="AN138">
            <v>25</v>
          </cell>
          <cell r="AO138">
            <v>502.53100000000001</v>
          </cell>
          <cell r="AP138">
            <v>0</v>
          </cell>
          <cell r="AQ138">
            <v>502.33100000000002</v>
          </cell>
          <cell r="AR138">
            <v>25</v>
          </cell>
          <cell r="AS138">
            <v>502.53100000000001</v>
          </cell>
          <cell r="AT138">
            <v>50</v>
          </cell>
          <cell r="AU138">
            <v>502.43099999999998</v>
          </cell>
          <cell r="AV138">
            <v>75</v>
          </cell>
          <cell r="AW138">
            <v>502.33100000000002</v>
          </cell>
          <cell r="AX138">
            <v>100</v>
          </cell>
          <cell r="AY138">
            <v>502.23099999999999</v>
          </cell>
          <cell r="AZ138">
            <v>125</v>
          </cell>
          <cell r="BA138">
            <v>502.18099999999998</v>
          </cell>
          <cell r="BB138">
            <v>150</v>
          </cell>
          <cell r="BC138">
            <v>502.12099999999998</v>
          </cell>
          <cell r="BD138">
            <v>175</v>
          </cell>
          <cell r="BE138">
            <v>502.08100000000002</v>
          </cell>
          <cell r="BF138">
            <v>200</v>
          </cell>
          <cell r="BG138">
            <v>502.03100000000001</v>
          </cell>
          <cell r="BH138">
            <v>200</v>
          </cell>
          <cell r="BI138">
            <v>502.03100000000001</v>
          </cell>
          <cell r="BJ138">
            <v>200</v>
          </cell>
          <cell r="BK138">
            <v>502.03100000000001</v>
          </cell>
          <cell r="BL138">
            <v>200</v>
          </cell>
          <cell r="BM138">
            <v>502.03100000000001</v>
          </cell>
          <cell r="BN138">
            <v>200</v>
          </cell>
          <cell r="BO138">
            <v>502.03100000000001</v>
          </cell>
          <cell r="BP138">
            <v>200</v>
          </cell>
          <cell r="BQ138">
            <v>502.03100000000001</v>
          </cell>
          <cell r="BR138">
            <v>200</v>
          </cell>
          <cell r="BS138">
            <v>502.03100000000001</v>
          </cell>
          <cell r="BT138">
            <v>200</v>
          </cell>
          <cell r="BU138">
            <v>502.03100000000001</v>
          </cell>
          <cell r="BV138">
            <v>200</v>
          </cell>
          <cell r="BW138">
            <v>502.03100000000001</v>
          </cell>
          <cell r="BX138">
            <v>200</v>
          </cell>
          <cell r="BY138">
            <v>502.03100000000001</v>
          </cell>
          <cell r="BZ138">
            <v>200</v>
          </cell>
          <cell r="CA138">
            <v>502.03100000000001</v>
          </cell>
          <cell r="CB138">
            <v>200</v>
          </cell>
          <cell r="CC138">
            <v>502.03100000000001</v>
          </cell>
          <cell r="CD138">
            <v>200</v>
          </cell>
          <cell r="CE138">
            <v>502.03100000000001</v>
          </cell>
        </row>
        <row r="139">
          <cell r="A139">
            <v>21400</v>
          </cell>
          <cell r="B139">
            <v>200</v>
          </cell>
          <cell r="C139">
            <v>501.93099999999998</v>
          </cell>
          <cell r="D139">
            <v>200</v>
          </cell>
          <cell r="E139">
            <v>501.93099999999998</v>
          </cell>
          <cell r="F139">
            <v>200</v>
          </cell>
          <cell r="G139">
            <v>501.93099999999998</v>
          </cell>
          <cell r="H139">
            <v>200</v>
          </cell>
          <cell r="I139">
            <v>501.93099999999998</v>
          </cell>
          <cell r="J139">
            <v>200</v>
          </cell>
          <cell r="K139">
            <v>501.93099999999998</v>
          </cell>
          <cell r="L139">
            <v>200</v>
          </cell>
          <cell r="M139">
            <v>501.93099999999998</v>
          </cell>
          <cell r="N139">
            <v>200</v>
          </cell>
          <cell r="O139">
            <v>501.93099999999998</v>
          </cell>
          <cell r="P139">
            <v>200</v>
          </cell>
          <cell r="Q139">
            <v>501.93099999999998</v>
          </cell>
          <cell r="R139">
            <v>200</v>
          </cell>
          <cell r="S139">
            <v>501.93099999999998</v>
          </cell>
          <cell r="T139">
            <v>200</v>
          </cell>
          <cell r="U139">
            <v>501.93099999999998</v>
          </cell>
          <cell r="V139">
            <v>200</v>
          </cell>
          <cell r="W139">
            <v>501.93099999999998</v>
          </cell>
          <cell r="X139">
            <v>200</v>
          </cell>
          <cell r="Y139">
            <v>501.93099999999998</v>
          </cell>
          <cell r="Z139">
            <v>200</v>
          </cell>
          <cell r="AA139">
            <v>501.93099999999998</v>
          </cell>
          <cell r="AB139">
            <v>175</v>
          </cell>
          <cell r="AC139">
            <v>502.03100000000001</v>
          </cell>
          <cell r="AD139">
            <v>150</v>
          </cell>
          <cell r="AE139">
            <v>501.63099999999997</v>
          </cell>
          <cell r="AF139">
            <v>125</v>
          </cell>
          <cell r="AG139">
            <v>501.63099999999997</v>
          </cell>
          <cell r="AH139">
            <v>100</v>
          </cell>
          <cell r="AI139">
            <v>501.93099999999998</v>
          </cell>
          <cell r="AJ139">
            <v>75</v>
          </cell>
          <cell r="AK139">
            <v>501.75099999999998</v>
          </cell>
          <cell r="AL139">
            <v>50</v>
          </cell>
          <cell r="AM139">
            <v>501.63099999999997</v>
          </cell>
          <cell r="AN139">
            <v>25</v>
          </cell>
          <cell r="AO139">
            <v>501.65100000000001</v>
          </cell>
          <cell r="AP139">
            <v>0</v>
          </cell>
          <cell r="AQ139">
            <v>501.73099999999999</v>
          </cell>
          <cell r="AR139">
            <v>25</v>
          </cell>
          <cell r="AS139">
            <v>502.03100000000001</v>
          </cell>
          <cell r="AT139">
            <v>50</v>
          </cell>
          <cell r="AU139">
            <v>502.33100000000002</v>
          </cell>
          <cell r="AV139">
            <v>75</v>
          </cell>
          <cell r="AW139">
            <v>502.43099999999998</v>
          </cell>
          <cell r="AX139">
            <v>100</v>
          </cell>
          <cell r="AY139">
            <v>502.43099999999998</v>
          </cell>
          <cell r="AZ139">
            <v>125</v>
          </cell>
          <cell r="BA139">
            <v>502.63099999999997</v>
          </cell>
          <cell r="BB139">
            <v>150</v>
          </cell>
          <cell r="BC139">
            <v>502.63099999999997</v>
          </cell>
          <cell r="BD139">
            <v>175</v>
          </cell>
          <cell r="BE139">
            <v>502.44099999999997</v>
          </cell>
          <cell r="BF139">
            <v>200</v>
          </cell>
          <cell r="BG139">
            <v>502.40100000000001</v>
          </cell>
          <cell r="BH139">
            <v>200</v>
          </cell>
          <cell r="BI139">
            <v>502.40100000000001</v>
          </cell>
          <cell r="BJ139">
            <v>200</v>
          </cell>
          <cell r="BK139">
            <v>502.40100000000001</v>
          </cell>
          <cell r="BL139">
            <v>200</v>
          </cell>
          <cell r="BM139">
            <v>502.40100000000001</v>
          </cell>
          <cell r="BN139">
            <v>200</v>
          </cell>
          <cell r="BO139">
            <v>502.40100000000001</v>
          </cell>
          <cell r="BP139">
            <v>200</v>
          </cell>
          <cell r="BQ139">
            <v>502.40100000000001</v>
          </cell>
          <cell r="BR139">
            <v>200</v>
          </cell>
          <cell r="BS139">
            <v>502.40100000000001</v>
          </cell>
          <cell r="BT139">
            <v>200</v>
          </cell>
          <cell r="BU139">
            <v>502.40100000000001</v>
          </cell>
          <cell r="BV139">
            <v>200</v>
          </cell>
          <cell r="BW139">
            <v>502.40100000000001</v>
          </cell>
          <cell r="BX139">
            <v>200</v>
          </cell>
          <cell r="BY139">
            <v>502.40100000000001</v>
          </cell>
          <cell r="BZ139">
            <v>200</v>
          </cell>
          <cell r="CA139">
            <v>502.40100000000001</v>
          </cell>
          <cell r="CB139">
            <v>200</v>
          </cell>
          <cell r="CC139">
            <v>502.40100000000001</v>
          </cell>
          <cell r="CD139">
            <v>200</v>
          </cell>
          <cell r="CE139">
            <v>502.40100000000001</v>
          </cell>
        </row>
        <row r="140">
          <cell r="A140">
            <v>21600</v>
          </cell>
          <cell r="B140">
            <v>200</v>
          </cell>
          <cell r="C140">
            <v>501.34100000000001</v>
          </cell>
          <cell r="D140">
            <v>200</v>
          </cell>
          <cell r="E140">
            <v>501.34100000000001</v>
          </cell>
          <cell r="F140">
            <v>200</v>
          </cell>
          <cell r="G140">
            <v>501.34100000000001</v>
          </cell>
          <cell r="H140">
            <v>200</v>
          </cell>
          <cell r="I140">
            <v>501.34100000000001</v>
          </cell>
          <cell r="J140">
            <v>200</v>
          </cell>
          <cell r="K140">
            <v>501.34100000000001</v>
          </cell>
          <cell r="L140">
            <v>200</v>
          </cell>
          <cell r="M140">
            <v>501.34100000000001</v>
          </cell>
          <cell r="N140">
            <v>200</v>
          </cell>
          <cell r="O140">
            <v>501.34100000000001</v>
          </cell>
          <cell r="P140">
            <v>200</v>
          </cell>
          <cell r="Q140">
            <v>501.34100000000001</v>
          </cell>
          <cell r="R140">
            <v>200</v>
          </cell>
          <cell r="S140">
            <v>501.34100000000001</v>
          </cell>
          <cell r="T140">
            <v>200</v>
          </cell>
          <cell r="U140">
            <v>501.34100000000001</v>
          </cell>
          <cell r="V140">
            <v>200</v>
          </cell>
          <cell r="W140">
            <v>501.34100000000001</v>
          </cell>
          <cell r="X140">
            <v>200</v>
          </cell>
          <cell r="Y140">
            <v>501.34100000000001</v>
          </cell>
          <cell r="Z140">
            <v>200</v>
          </cell>
          <cell r="AA140">
            <v>501.34100000000001</v>
          </cell>
          <cell r="AB140">
            <v>175</v>
          </cell>
          <cell r="AC140">
            <v>501.411</v>
          </cell>
          <cell r="AD140">
            <v>150</v>
          </cell>
          <cell r="AE140">
            <v>501.42099999999999</v>
          </cell>
          <cell r="AF140">
            <v>125</v>
          </cell>
          <cell r="AG140">
            <v>501.43099999999998</v>
          </cell>
          <cell r="AH140">
            <v>100</v>
          </cell>
          <cell r="AI140">
            <v>501.541</v>
          </cell>
          <cell r="AJ140">
            <v>75</v>
          </cell>
          <cell r="AK140">
            <v>501.53100000000001</v>
          </cell>
          <cell r="AL140">
            <v>50</v>
          </cell>
          <cell r="AM140">
            <v>501.63099999999997</v>
          </cell>
          <cell r="AN140">
            <v>25</v>
          </cell>
          <cell r="AO140">
            <v>501.43099999999998</v>
          </cell>
          <cell r="AP140">
            <v>0</v>
          </cell>
          <cell r="AQ140">
            <v>501.55099999999999</v>
          </cell>
          <cell r="AR140">
            <v>25</v>
          </cell>
          <cell r="AS140">
            <v>501.83100000000002</v>
          </cell>
          <cell r="AT140">
            <v>50</v>
          </cell>
          <cell r="AU140">
            <v>501.75099999999998</v>
          </cell>
          <cell r="AV140">
            <v>75</v>
          </cell>
          <cell r="AW140">
            <v>502.03100000000001</v>
          </cell>
          <cell r="AX140">
            <v>100</v>
          </cell>
          <cell r="AY140">
            <v>502.03100000000001</v>
          </cell>
          <cell r="AZ140">
            <v>125</v>
          </cell>
          <cell r="BA140">
            <v>502.23099999999999</v>
          </cell>
          <cell r="BB140">
            <v>150</v>
          </cell>
          <cell r="BC140">
            <v>502.13099999999997</v>
          </cell>
          <cell r="BD140">
            <v>175</v>
          </cell>
          <cell r="BE140">
            <v>502.53100000000001</v>
          </cell>
          <cell r="BF140">
            <v>200</v>
          </cell>
          <cell r="BG140">
            <v>502.51100000000002</v>
          </cell>
          <cell r="BH140">
            <v>200</v>
          </cell>
          <cell r="BI140">
            <v>502.51100000000002</v>
          </cell>
          <cell r="BJ140">
            <v>200</v>
          </cell>
          <cell r="BK140">
            <v>502.51100000000002</v>
          </cell>
          <cell r="BL140">
            <v>200</v>
          </cell>
          <cell r="BM140">
            <v>502.51100000000002</v>
          </cell>
          <cell r="BN140">
            <v>200</v>
          </cell>
          <cell r="BO140">
            <v>502.51100000000002</v>
          </cell>
          <cell r="BP140">
            <v>200</v>
          </cell>
          <cell r="BQ140">
            <v>502.51100000000002</v>
          </cell>
          <cell r="BR140">
            <v>200</v>
          </cell>
          <cell r="BS140">
            <v>502.51100000000002</v>
          </cell>
          <cell r="BT140">
            <v>200</v>
          </cell>
          <cell r="BU140">
            <v>502.51100000000002</v>
          </cell>
          <cell r="BV140">
            <v>200</v>
          </cell>
          <cell r="BW140">
            <v>502.51100000000002</v>
          </cell>
          <cell r="BX140">
            <v>200</v>
          </cell>
          <cell r="BY140">
            <v>502.51100000000002</v>
          </cell>
          <cell r="BZ140">
            <v>200</v>
          </cell>
          <cell r="CA140">
            <v>502.51100000000002</v>
          </cell>
          <cell r="CB140">
            <v>200</v>
          </cell>
          <cell r="CC140">
            <v>502.51100000000002</v>
          </cell>
          <cell r="CD140">
            <v>200</v>
          </cell>
          <cell r="CE140">
            <v>502.51100000000002</v>
          </cell>
        </row>
        <row r="141">
          <cell r="A141">
            <v>21646</v>
          </cell>
          <cell r="B141">
            <v>200</v>
          </cell>
          <cell r="C141">
            <v>501.14100000000002</v>
          </cell>
          <cell r="D141">
            <v>200</v>
          </cell>
          <cell r="E141">
            <v>501.14100000000002</v>
          </cell>
          <cell r="F141">
            <v>200</v>
          </cell>
          <cell r="G141">
            <v>501.14100000000002</v>
          </cell>
          <cell r="H141">
            <v>200</v>
          </cell>
          <cell r="I141">
            <v>501.14100000000002</v>
          </cell>
          <cell r="J141">
            <v>200</v>
          </cell>
          <cell r="K141">
            <v>501.14100000000002</v>
          </cell>
          <cell r="L141">
            <v>200</v>
          </cell>
          <cell r="M141">
            <v>501.14100000000002</v>
          </cell>
          <cell r="N141">
            <v>200</v>
          </cell>
          <cell r="O141">
            <v>501.14100000000002</v>
          </cell>
          <cell r="P141">
            <v>200</v>
          </cell>
          <cell r="Q141">
            <v>501.14100000000002</v>
          </cell>
          <cell r="R141">
            <v>200</v>
          </cell>
          <cell r="S141">
            <v>501.14100000000002</v>
          </cell>
          <cell r="T141">
            <v>200</v>
          </cell>
          <cell r="U141">
            <v>501.14100000000002</v>
          </cell>
          <cell r="V141">
            <v>200</v>
          </cell>
          <cell r="W141">
            <v>501.14100000000002</v>
          </cell>
          <cell r="X141">
            <v>200</v>
          </cell>
          <cell r="Y141">
            <v>501.14100000000002</v>
          </cell>
          <cell r="Z141">
            <v>200</v>
          </cell>
          <cell r="AA141">
            <v>501.14100000000002</v>
          </cell>
          <cell r="AB141">
            <v>175</v>
          </cell>
          <cell r="AC141">
            <v>501.221</v>
          </cell>
          <cell r="AD141">
            <v>150</v>
          </cell>
          <cell r="AE141">
            <v>501.23099999999999</v>
          </cell>
          <cell r="AF141">
            <v>125</v>
          </cell>
          <cell r="AG141">
            <v>501.33100000000002</v>
          </cell>
          <cell r="AH141">
            <v>100</v>
          </cell>
          <cell r="AI141">
            <v>501.40100000000001</v>
          </cell>
          <cell r="AJ141">
            <v>75</v>
          </cell>
          <cell r="AK141">
            <v>501.43099999999998</v>
          </cell>
          <cell r="AL141">
            <v>50</v>
          </cell>
          <cell r="AM141">
            <v>501.63099999999997</v>
          </cell>
          <cell r="AN141">
            <v>25</v>
          </cell>
          <cell r="AO141">
            <v>501.63099999999997</v>
          </cell>
          <cell r="AP141">
            <v>0</v>
          </cell>
          <cell r="AQ141">
            <v>501.63099999999997</v>
          </cell>
          <cell r="AR141">
            <v>25</v>
          </cell>
          <cell r="AS141">
            <v>501.63099999999997</v>
          </cell>
          <cell r="AT141">
            <v>50</v>
          </cell>
          <cell r="AU141">
            <v>501.93099999999998</v>
          </cell>
          <cell r="AV141">
            <v>75</v>
          </cell>
          <cell r="AW141">
            <v>502.03100000000001</v>
          </cell>
          <cell r="AX141">
            <v>100</v>
          </cell>
          <cell r="AY141">
            <v>502.13099999999997</v>
          </cell>
          <cell r="AZ141">
            <v>125</v>
          </cell>
          <cell r="BA141">
            <v>502.23099999999999</v>
          </cell>
          <cell r="BB141">
            <v>150</v>
          </cell>
          <cell r="BC141">
            <v>502.33100000000002</v>
          </cell>
          <cell r="BD141">
            <v>175</v>
          </cell>
          <cell r="BE141">
            <v>502.13099999999997</v>
          </cell>
          <cell r="BF141">
            <v>200</v>
          </cell>
          <cell r="BG141">
            <v>502.03100000000001</v>
          </cell>
          <cell r="BH141">
            <v>200</v>
          </cell>
          <cell r="BI141">
            <v>502.03100000000001</v>
          </cell>
          <cell r="BJ141">
            <v>200</v>
          </cell>
          <cell r="BK141">
            <v>502.03100000000001</v>
          </cell>
          <cell r="BL141">
            <v>200</v>
          </cell>
          <cell r="BM141">
            <v>502.03100000000001</v>
          </cell>
          <cell r="BN141">
            <v>200</v>
          </cell>
          <cell r="BO141">
            <v>502.03100000000001</v>
          </cell>
          <cell r="BP141">
            <v>200</v>
          </cell>
          <cell r="BQ141">
            <v>502.03100000000001</v>
          </cell>
          <cell r="BR141">
            <v>200</v>
          </cell>
          <cell r="BS141">
            <v>502.03100000000001</v>
          </cell>
          <cell r="BT141">
            <v>200</v>
          </cell>
          <cell r="BU141">
            <v>502.03100000000001</v>
          </cell>
          <cell r="BV141">
            <v>200</v>
          </cell>
          <cell r="BW141">
            <v>502.03100000000001</v>
          </cell>
          <cell r="BX141">
            <v>200</v>
          </cell>
          <cell r="BY141">
            <v>502.03100000000001</v>
          </cell>
          <cell r="BZ141">
            <v>200</v>
          </cell>
          <cell r="CA141">
            <v>502.03100000000001</v>
          </cell>
          <cell r="CB141">
            <v>200</v>
          </cell>
          <cell r="CC141">
            <v>502.03100000000001</v>
          </cell>
          <cell r="CD141">
            <v>200</v>
          </cell>
          <cell r="CE141">
            <v>502.03100000000001</v>
          </cell>
        </row>
        <row r="142">
          <cell r="A142">
            <v>21800</v>
          </cell>
          <cell r="B142">
            <v>200</v>
          </cell>
          <cell r="C142">
            <v>500.81099999999998</v>
          </cell>
          <cell r="D142">
            <v>200</v>
          </cell>
          <cell r="E142">
            <v>500.81099999999998</v>
          </cell>
          <cell r="F142">
            <v>200</v>
          </cell>
          <cell r="G142">
            <v>500.81099999999998</v>
          </cell>
          <cell r="H142">
            <v>200</v>
          </cell>
          <cell r="I142">
            <v>500.81099999999998</v>
          </cell>
          <cell r="J142">
            <v>200</v>
          </cell>
          <cell r="K142">
            <v>500.81099999999998</v>
          </cell>
          <cell r="L142">
            <v>200</v>
          </cell>
          <cell r="M142">
            <v>500.81099999999998</v>
          </cell>
          <cell r="N142">
            <v>200</v>
          </cell>
          <cell r="O142">
            <v>500.81099999999998</v>
          </cell>
          <cell r="P142">
            <v>200</v>
          </cell>
          <cell r="Q142">
            <v>500.81099999999998</v>
          </cell>
          <cell r="R142">
            <v>200</v>
          </cell>
          <cell r="S142">
            <v>500.81099999999998</v>
          </cell>
          <cell r="T142">
            <v>200</v>
          </cell>
          <cell r="U142">
            <v>500.81099999999998</v>
          </cell>
          <cell r="V142">
            <v>200</v>
          </cell>
          <cell r="W142">
            <v>500.81099999999998</v>
          </cell>
          <cell r="X142">
            <v>200</v>
          </cell>
          <cell r="Y142">
            <v>500.81099999999998</v>
          </cell>
          <cell r="Z142">
            <v>200</v>
          </cell>
          <cell r="AA142">
            <v>500.81099999999998</v>
          </cell>
          <cell r="AB142">
            <v>175</v>
          </cell>
          <cell r="AC142">
            <v>500.98099999999999</v>
          </cell>
          <cell r="AD142">
            <v>150</v>
          </cell>
          <cell r="AE142">
            <v>500.911</v>
          </cell>
          <cell r="AF142">
            <v>125</v>
          </cell>
          <cell r="AG142">
            <v>500.82100000000003</v>
          </cell>
          <cell r="AH142">
            <v>100</v>
          </cell>
          <cell r="AI142">
            <v>500.851</v>
          </cell>
          <cell r="AJ142">
            <v>75</v>
          </cell>
          <cell r="AK142">
            <v>500.92099999999999</v>
          </cell>
          <cell r="AL142">
            <v>50</v>
          </cell>
          <cell r="AM142">
            <v>500.76100000000002</v>
          </cell>
          <cell r="AN142">
            <v>25</v>
          </cell>
          <cell r="AO142">
            <v>500.95100000000002</v>
          </cell>
          <cell r="AP142">
            <v>0</v>
          </cell>
          <cell r="AQ142">
            <v>501.291</v>
          </cell>
          <cell r="AR142">
            <v>25</v>
          </cell>
          <cell r="AS142">
            <v>501.44099999999997</v>
          </cell>
          <cell r="AT142">
            <v>50</v>
          </cell>
          <cell r="AU142">
            <v>501.53100000000001</v>
          </cell>
          <cell r="AV142">
            <v>75</v>
          </cell>
          <cell r="AW142">
            <v>501.64100000000002</v>
          </cell>
          <cell r="AX142">
            <v>100</v>
          </cell>
          <cell r="AY142">
            <v>501.58100000000002</v>
          </cell>
          <cell r="AZ142">
            <v>125</v>
          </cell>
          <cell r="BA142">
            <v>501.67099999999999</v>
          </cell>
          <cell r="BB142">
            <v>150</v>
          </cell>
          <cell r="BC142">
            <v>501.74099999999999</v>
          </cell>
          <cell r="BD142">
            <v>175</v>
          </cell>
          <cell r="BE142">
            <v>501.83100000000002</v>
          </cell>
          <cell r="BF142">
            <v>200</v>
          </cell>
          <cell r="BG142">
            <v>501.791</v>
          </cell>
          <cell r="BH142">
            <v>200</v>
          </cell>
          <cell r="BI142">
            <v>501.791</v>
          </cell>
          <cell r="BJ142">
            <v>200</v>
          </cell>
          <cell r="BK142">
            <v>501.791</v>
          </cell>
          <cell r="BL142">
            <v>200</v>
          </cell>
          <cell r="BM142">
            <v>501.791</v>
          </cell>
          <cell r="BN142">
            <v>200</v>
          </cell>
          <cell r="BO142">
            <v>501.791</v>
          </cell>
          <cell r="BP142">
            <v>200</v>
          </cell>
          <cell r="BQ142">
            <v>501.791</v>
          </cell>
          <cell r="BR142">
            <v>200</v>
          </cell>
          <cell r="BS142">
            <v>501.791</v>
          </cell>
          <cell r="BT142">
            <v>200</v>
          </cell>
          <cell r="BU142">
            <v>501.791</v>
          </cell>
          <cell r="BV142">
            <v>200</v>
          </cell>
          <cell r="BW142">
            <v>501.791</v>
          </cell>
          <cell r="BX142">
            <v>200</v>
          </cell>
          <cell r="BY142">
            <v>501.791</v>
          </cell>
          <cell r="BZ142">
            <v>200</v>
          </cell>
          <cell r="CA142">
            <v>501.791</v>
          </cell>
          <cell r="CB142">
            <v>200</v>
          </cell>
          <cell r="CC142">
            <v>501.791</v>
          </cell>
          <cell r="CD142">
            <v>200</v>
          </cell>
          <cell r="CE142">
            <v>501.791</v>
          </cell>
        </row>
        <row r="143">
          <cell r="A143">
            <v>21845</v>
          </cell>
          <cell r="B143">
            <v>200</v>
          </cell>
          <cell r="C143">
            <v>500.42099999999999</v>
          </cell>
          <cell r="D143">
            <v>200</v>
          </cell>
          <cell r="E143">
            <v>500.42099999999999</v>
          </cell>
          <cell r="F143">
            <v>200</v>
          </cell>
          <cell r="G143">
            <v>500.42099999999999</v>
          </cell>
          <cell r="H143">
            <v>200</v>
          </cell>
          <cell r="I143">
            <v>500.42099999999999</v>
          </cell>
          <cell r="J143">
            <v>200</v>
          </cell>
          <cell r="K143">
            <v>500.42099999999999</v>
          </cell>
          <cell r="L143">
            <v>200</v>
          </cell>
          <cell r="M143">
            <v>500.42099999999999</v>
          </cell>
          <cell r="N143">
            <v>200</v>
          </cell>
          <cell r="O143">
            <v>500.42099999999999</v>
          </cell>
          <cell r="P143">
            <v>200</v>
          </cell>
          <cell r="Q143">
            <v>500.42099999999999</v>
          </cell>
          <cell r="R143">
            <v>200</v>
          </cell>
          <cell r="S143">
            <v>500.42099999999999</v>
          </cell>
          <cell r="T143">
            <v>200</v>
          </cell>
          <cell r="U143">
            <v>500.42099999999999</v>
          </cell>
          <cell r="V143">
            <v>200</v>
          </cell>
          <cell r="W143">
            <v>500.42099999999999</v>
          </cell>
          <cell r="X143">
            <v>200</v>
          </cell>
          <cell r="Y143">
            <v>500.42099999999999</v>
          </cell>
          <cell r="Z143">
            <v>200</v>
          </cell>
          <cell r="AA143">
            <v>500.42099999999999</v>
          </cell>
          <cell r="AB143">
            <v>175</v>
          </cell>
          <cell r="AC143">
            <v>500.34100000000001</v>
          </cell>
          <cell r="AD143">
            <v>150</v>
          </cell>
          <cell r="AE143">
            <v>500.40100000000001</v>
          </cell>
          <cell r="AF143">
            <v>125</v>
          </cell>
          <cell r="AG143">
            <v>500.81099999999998</v>
          </cell>
          <cell r="AH143">
            <v>100</v>
          </cell>
          <cell r="AI143">
            <v>500.88099999999997</v>
          </cell>
          <cell r="AJ143">
            <v>75</v>
          </cell>
          <cell r="AK143">
            <v>500.73099999999999</v>
          </cell>
          <cell r="AL143">
            <v>50</v>
          </cell>
          <cell r="AM143">
            <v>500.87099999999998</v>
          </cell>
          <cell r="AN143">
            <v>25</v>
          </cell>
          <cell r="AO143">
            <v>500.98099999999999</v>
          </cell>
          <cell r="AP143">
            <v>0</v>
          </cell>
          <cell r="AQ143">
            <v>501.18099999999998</v>
          </cell>
          <cell r="AR143">
            <v>25</v>
          </cell>
          <cell r="AS143">
            <v>501.30099999999999</v>
          </cell>
          <cell r="AT143">
            <v>50</v>
          </cell>
          <cell r="AU143">
            <v>501.351</v>
          </cell>
          <cell r="AV143">
            <v>75</v>
          </cell>
          <cell r="AW143">
            <v>501.48099999999999</v>
          </cell>
          <cell r="AX143">
            <v>100</v>
          </cell>
          <cell r="AY143">
            <v>501.53100000000001</v>
          </cell>
          <cell r="AZ143">
            <v>125</v>
          </cell>
          <cell r="BA143">
            <v>501.49099999999999</v>
          </cell>
          <cell r="BB143">
            <v>150</v>
          </cell>
          <cell r="BC143">
            <v>501.721</v>
          </cell>
          <cell r="BD143">
            <v>175</v>
          </cell>
          <cell r="BE143">
            <v>501.78100000000001</v>
          </cell>
          <cell r="BF143">
            <v>200</v>
          </cell>
          <cell r="BG143">
            <v>501.81099999999998</v>
          </cell>
          <cell r="BH143">
            <v>200</v>
          </cell>
          <cell r="BI143">
            <v>501.81099999999998</v>
          </cell>
          <cell r="BJ143">
            <v>200</v>
          </cell>
          <cell r="BK143">
            <v>501.81099999999998</v>
          </cell>
          <cell r="BL143">
            <v>200</v>
          </cell>
          <cell r="BM143">
            <v>501.81099999999998</v>
          </cell>
          <cell r="BN143">
            <v>200</v>
          </cell>
          <cell r="BO143">
            <v>501.81099999999998</v>
          </cell>
          <cell r="BP143">
            <v>200</v>
          </cell>
          <cell r="BQ143">
            <v>501.81099999999998</v>
          </cell>
          <cell r="BR143">
            <v>200</v>
          </cell>
          <cell r="BS143">
            <v>501.81099999999998</v>
          </cell>
          <cell r="BT143">
            <v>200</v>
          </cell>
          <cell r="BU143">
            <v>501.81099999999998</v>
          </cell>
          <cell r="BV143">
            <v>200</v>
          </cell>
          <cell r="BW143">
            <v>501.81099999999998</v>
          </cell>
          <cell r="BX143">
            <v>200</v>
          </cell>
          <cell r="BY143">
            <v>501.81099999999998</v>
          </cell>
          <cell r="BZ143">
            <v>200</v>
          </cell>
          <cell r="CA143">
            <v>501.81099999999998</v>
          </cell>
          <cell r="CB143">
            <v>200</v>
          </cell>
          <cell r="CC143">
            <v>501.81099999999998</v>
          </cell>
          <cell r="CD143">
            <v>200</v>
          </cell>
          <cell r="CE143">
            <v>501.81099999999998</v>
          </cell>
        </row>
        <row r="144">
          <cell r="A144">
            <v>21896</v>
          </cell>
          <cell r="B144">
            <v>200</v>
          </cell>
          <cell r="C144">
            <v>501.70100000000002</v>
          </cell>
          <cell r="D144">
            <v>200</v>
          </cell>
          <cell r="E144">
            <v>501.70100000000002</v>
          </cell>
          <cell r="F144">
            <v>200</v>
          </cell>
          <cell r="G144">
            <v>501.70100000000002</v>
          </cell>
          <cell r="H144">
            <v>200</v>
          </cell>
          <cell r="I144">
            <v>501.70100000000002</v>
          </cell>
          <cell r="J144">
            <v>200</v>
          </cell>
          <cell r="K144">
            <v>501.70100000000002</v>
          </cell>
          <cell r="L144">
            <v>200</v>
          </cell>
          <cell r="M144">
            <v>501.70100000000002</v>
          </cell>
          <cell r="N144">
            <v>200</v>
          </cell>
          <cell r="O144">
            <v>501.70100000000002</v>
          </cell>
          <cell r="P144">
            <v>200</v>
          </cell>
          <cell r="Q144">
            <v>501.70100000000002</v>
          </cell>
          <cell r="R144">
            <v>200</v>
          </cell>
          <cell r="S144">
            <v>501.70100000000002</v>
          </cell>
          <cell r="T144">
            <v>200</v>
          </cell>
          <cell r="U144">
            <v>501.70100000000002</v>
          </cell>
          <cell r="V144">
            <v>200</v>
          </cell>
          <cell r="W144">
            <v>501.70100000000002</v>
          </cell>
          <cell r="X144">
            <v>200</v>
          </cell>
          <cell r="Y144">
            <v>501.70100000000002</v>
          </cell>
          <cell r="Z144">
            <v>200</v>
          </cell>
          <cell r="AA144">
            <v>501.70100000000002</v>
          </cell>
          <cell r="AB144">
            <v>175</v>
          </cell>
          <cell r="AC144">
            <v>501.51100000000002</v>
          </cell>
          <cell r="AD144">
            <v>150</v>
          </cell>
          <cell r="AE144">
            <v>501.56099999999998</v>
          </cell>
          <cell r="AF144">
            <v>125</v>
          </cell>
          <cell r="AG144">
            <v>501.62099999999998</v>
          </cell>
          <cell r="AH144">
            <v>100</v>
          </cell>
          <cell r="AI144">
            <v>502.09100000000001</v>
          </cell>
          <cell r="AJ144">
            <v>75</v>
          </cell>
          <cell r="AK144">
            <v>502.08100000000002</v>
          </cell>
          <cell r="AL144">
            <v>50</v>
          </cell>
          <cell r="AM144">
            <v>502.28100000000001</v>
          </cell>
          <cell r="AN144">
            <v>25</v>
          </cell>
          <cell r="AO144">
            <v>502.411</v>
          </cell>
          <cell r="AP144">
            <v>0</v>
          </cell>
          <cell r="AQ144">
            <v>502.50099999999998</v>
          </cell>
          <cell r="AR144">
            <v>25</v>
          </cell>
          <cell r="AS144">
            <v>502.55099999999999</v>
          </cell>
          <cell r="AT144">
            <v>50</v>
          </cell>
          <cell r="AU144">
            <v>502.601</v>
          </cell>
          <cell r="AV144">
            <v>75</v>
          </cell>
          <cell r="AW144">
            <v>502.45100000000002</v>
          </cell>
          <cell r="AX144">
            <v>100</v>
          </cell>
          <cell r="AY144">
            <v>502.55099999999999</v>
          </cell>
          <cell r="AZ144">
            <v>15</v>
          </cell>
          <cell r="BA144">
            <v>502.46100000000001</v>
          </cell>
          <cell r="BB144">
            <v>150</v>
          </cell>
          <cell r="BC144">
            <v>502.67099999999999</v>
          </cell>
          <cell r="BD144">
            <v>175</v>
          </cell>
          <cell r="BE144">
            <v>502.661</v>
          </cell>
          <cell r="BF144">
            <v>200</v>
          </cell>
          <cell r="BG144">
            <v>503.03100000000001</v>
          </cell>
          <cell r="BH144">
            <v>200</v>
          </cell>
          <cell r="BI144">
            <v>503.03100000000001</v>
          </cell>
          <cell r="BJ144">
            <v>200</v>
          </cell>
          <cell r="BK144">
            <v>503.03100000000001</v>
          </cell>
          <cell r="BL144">
            <v>200</v>
          </cell>
          <cell r="BM144">
            <v>503.03100000000001</v>
          </cell>
          <cell r="BN144">
            <v>200</v>
          </cell>
          <cell r="BO144">
            <v>503.03100000000001</v>
          </cell>
          <cell r="BP144">
            <v>200</v>
          </cell>
          <cell r="BQ144">
            <v>503.03100000000001</v>
          </cell>
          <cell r="BR144">
            <v>200</v>
          </cell>
          <cell r="BS144">
            <v>503.03100000000001</v>
          </cell>
          <cell r="BT144">
            <v>200</v>
          </cell>
          <cell r="BU144">
            <v>503.03100000000001</v>
          </cell>
          <cell r="BV144">
            <v>200</v>
          </cell>
          <cell r="BW144">
            <v>503.03100000000001</v>
          </cell>
          <cell r="BX144">
            <v>200</v>
          </cell>
          <cell r="BY144">
            <v>503.03100000000001</v>
          </cell>
          <cell r="BZ144">
            <v>200</v>
          </cell>
          <cell r="CA144">
            <v>503.03100000000001</v>
          </cell>
          <cell r="CB144">
            <v>200</v>
          </cell>
          <cell r="CC144">
            <v>503.03100000000001</v>
          </cell>
          <cell r="CD144">
            <v>200</v>
          </cell>
          <cell r="CE144">
            <v>503.03100000000001</v>
          </cell>
        </row>
        <row r="145">
          <cell r="A145">
            <v>21912</v>
          </cell>
          <cell r="B145">
            <v>200</v>
          </cell>
          <cell r="C145">
            <v>498.86099999999999</v>
          </cell>
          <cell r="D145">
            <v>200</v>
          </cell>
          <cell r="E145">
            <v>498.86099999999999</v>
          </cell>
          <cell r="F145">
            <v>200</v>
          </cell>
          <cell r="G145">
            <v>498.86099999999999</v>
          </cell>
          <cell r="H145">
            <v>200</v>
          </cell>
          <cell r="I145">
            <v>498.86099999999999</v>
          </cell>
          <cell r="J145">
            <v>200</v>
          </cell>
          <cell r="K145">
            <v>498.86099999999999</v>
          </cell>
          <cell r="L145">
            <v>200</v>
          </cell>
          <cell r="M145">
            <v>498.86099999999999</v>
          </cell>
          <cell r="N145">
            <v>200</v>
          </cell>
          <cell r="O145">
            <v>498.86099999999999</v>
          </cell>
          <cell r="P145">
            <v>200</v>
          </cell>
          <cell r="Q145">
            <v>498.86099999999999</v>
          </cell>
          <cell r="R145">
            <v>200</v>
          </cell>
          <cell r="S145">
            <v>498.86099999999999</v>
          </cell>
          <cell r="T145">
            <v>200</v>
          </cell>
          <cell r="U145">
            <v>498.86099999999999</v>
          </cell>
          <cell r="V145">
            <v>200</v>
          </cell>
          <cell r="W145">
            <v>498.86099999999999</v>
          </cell>
          <cell r="X145">
            <v>200</v>
          </cell>
          <cell r="Y145">
            <v>498.86099999999999</v>
          </cell>
          <cell r="Z145">
            <v>200</v>
          </cell>
          <cell r="AA145">
            <v>498.86099999999999</v>
          </cell>
          <cell r="AB145">
            <v>175</v>
          </cell>
          <cell r="AC145">
            <v>498.911</v>
          </cell>
          <cell r="AD145">
            <v>150</v>
          </cell>
          <cell r="AE145">
            <v>498.95100000000002</v>
          </cell>
          <cell r="AF145">
            <v>125</v>
          </cell>
          <cell r="AG145">
            <v>498.09100000000001</v>
          </cell>
          <cell r="AH145">
            <v>100</v>
          </cell>
          <cell r="AI145">
            <v>499.33100000000002</v>
          </cell>
          <cell r="AJ145">
            <v>75</v>
          </cell>
          <cell r="AK145">
            <v>499.43099999999998</v>
          </cell>
          <cell r="AL145">
            <v>50</v>
          </cell>
          <cell r="AM145">
            <v>499.40100000000001</v>
          </cell>
          <cell r="AN145">
            <v>25</v>
          </cell>
          <cell r="AO145">
            <v>499.69099999999997</v>
          </cell>
          <cell r="AP145">
            <v>0</v>
          </cell>
          <cell r="AQ145">
            <v>499.88099999999997</v>
          </cell>
          <cell r="AR145">
            <v>25</v>
          </cell>
          <cell r="AS145">
            <v>499.77100000000002</v>
          </cell>
          <cell r="AT145">
            <v>50</v>
          </cell>
          <cell r="AU145">
            <v>499.92099999999999</v>
          </cell>
          <cell r="AV145">
            <v>75</v>
          </cell>
          <cell r="AW145">
            <v>500.07100000000003</v>
          </cell>
          <cell r="AX145">
            <v>100</v>
          </cell>
          <cell r="AY145">
            <v>500.39100000000002</v>
          </cell>
          <cell r="AZ145">
            <v>125</v>
          </cell>
          <cell r="BA145">
            <v>500.411</v>
          </cell>
          <cell r="BB145">
            <v>150</v>
          </cell>
          <cell r="BC145">
            <v>500.46100000000001</v>
          </cell>
          <cell r="BD145">
            <v>175</v>
          </cell>
          <cell r="BE145">
            <v>500.51100000000002</v>
          </cell>
          <cell r="BF145">
            <v>200</v>
          </cell>
          <cell r="BG145">
            <v>500.61099999999999</v>
          </cell>
          <cell r="BH145">
            <v>200</v>
          </cell>
          <cell r="BI145">
            <v>500.61099999999999</v>
          </cell>
          <cell r="BJ145">
            <v>200</v>
          </cell>
          <cell r="BK145">
            <v>500.61099999999999</v>
          </cell>
          <cell r="BL145">
            <v>200</v>
          </cell>
          <cell r="BM145">
            <v>500.61099999999999</v>
          </cell>
          <cell r="BN145">
            <v>200</v>
          </cell>
          <cell r="BO145">
            <v>500.61099999999999</v>
          </cell>
          <cell r="BP145">
            <v>200</v>
          </cell>
          <cell r="BQ145">
            <v>500.61099999999999</v>
          </cell>
          <cell r="BR145">
            <v>200</v>
          </cell>
          <cell r="BS145">
            <v>500.61099999999999</v>
          </cell>
          <cell r="BT145">
            <v>200</v>
          </cell>
          <cell r="BU145">
            <v>500.61099999999999</v>
          </cell>
          <cell r="BV145">
            <v>200</v>
          </cell>
          <cell r="BW145">
            <v>500.61099999999999</v>
          </cell>
          <cell r="BX145">
            <v>200</v>
          </cell>
          <cell r="BY145">
            <v>500.61099999999999</v>
          </cell>
          <cell r="BZ145">
            <v>200</v>
          </cell>
          <cell r="CA145">
            <v>500.61099999999999</v>
          </cell>
          <cell r="CB145">
            <v>200</v>
          </cell>
          <cell r="CC145">
            <v>500.61099999999999</v>
          </cell>
          <cell r="CD145">
            <v>200</v>
          </cell>
          <cell r="CE145">
            <v>500.61099999999999</v>
          </cell>
        </row>
        <row r="146">
          <cell r="A146">
            <v>22000</v>
          </cell>
          <cell r="B146">
            <v>200</v>
          </cell>
          <cell r="C146">
            <v>499.38099999999997</v>
          </cell>
          <cell r="D146">
            <v>200</v>
          </cell>
          <cell r="E146">
            <v>499.38099999999997</v>
          </cell>
          <cell r="F146">
            <v>200</v>
          </cell>
          <cell r="G146">
            <v>499.38099999999997</v>
          </cell>
          <cell r="H146">
            <v>200</v>
          </cell>
          <cell r="I146">
            <v>499.38099999999997</v>
          </cell>
          <cell r="J146">
            <v>200</v>
          </cell>
          <cell r="K146">
            <v>499.38099999999997</v>
          </cell>
          <cell r="L146">
            <v>200</v>
          </cell>
          <cell r="M146">
            <v>499.38099999999997</v>
          </cell>
          <cell r="N146">
            <v>200</v>
          </cell>
          <cell r="O146">
            <v>499.38099999999997</v>
          </cell>
          <cell r="P146">
            <v>200</v>
          </cell>
          <cell r="Q146">
            <v>499.38099999999997</v>
          </cell>
          <cell r="R146">
            <v>200</v>
          </cell>
          <cell r="S146">
            <v>499.38099999999997</v>
          </cell>
          <cell r="T146">
            <v>200</v>
          </cell>
          <cell r="U146">
            <v>499.38099999999997</v>
          </cell>
          <cell r="V146">
            <v>200</v>
          </cell>
          <cell r="W146">
            <v>499.38099999999997</v>
          </cell>
          <cell r="X146">
            <v>200</v>
          </cell>
          <cell r="Y146">
            <v>499.38099999999997</v>
          </cell>
          <cell r="Z146">
            <v>200</v>
          </cell>
          <cell r="AA146">
            <v>499.38099999999997</v>
          </cell>
          <cell r="AB146">
            <v>175</v>
          </cell>
          <cell r="AC146">
            <v>499.36099999999999</v>
          </cell>
          <cell r="AD146">
            <v>150</v>
          </cell>
          <cell r="AE146">
            <v>499.44099999999997</v>
          </cell>
          <cell r="AF146">
            <v>125</v>
          </cell>
          <cell r="AG146">
            <v>499.42099999999999</v>
          </cell>
          <cell r="AH146">
            <v>100</v>
          </cell>
          <cell r="AI146">
            <v>499.411</v>
          </cell>
          <cell r="AJ146">
            <v>75</v>
          </cell>
          <cell r="AK146">
            <v>499.48099999999999</v>
          </cell>
          <cell r="AL146">
            <v>50</v>
          </cell>
          <cell r="AM146">
            <v>499.48099999999999</v>
          </cell>
          <cell r="AN146">
            <v>25</v>
          </cell>
          <cell r="AO146">
            <v>499.63099999999997</v>
          </cell>
          <cell r="AP146">
            <v>0</v>
          </cell>
          <cell r="AQ146">
            <v>499.95100000000002</v>
          </cell>
          <cell r="AR146">
            <v>25</v>
          </cell>
          <cell r="AS146">
            <v>499.94099999999997</v>
          </cell>
          <cell r="AT146">
            <v>50</v>
          </cell>
          <cell r="AU146">
            <v>499.95100000000002</v>
          </cell>
          <cell r="AV146">
            <v>75</v>
          </cell>
          <cell r="AW146">
            <v>500.02100000000002</v>
          </cell>
          <cell r="AX146">
            <v>100</v>
          </cell>
          <cell r="AY146">
            <v>500.101</v>
          </cell>
          <cell r="AZ146">
            <v>125</v>
          </cell>
          <cell r="BA146">
            <v>500.20100000000002</v>
          </cell>
          <cell r="BB146">
            <v>150</v>
          </cell>
          <cell r="BC146">
            <v>500.25099999999998</v>
          </cell>
          <cell r="BD146">
            <v>175</v>
          </cell>
          <cell r="BE146">
            <v>500.26100000000002</v>
          </cell>
          <cell r="BF146">
            <v>200</v>
          </cell>
          <cell r="BG146">
            <v>501.161</v>
          </cell>
          <cell r="BH146">
            <v>200</v>
          </cell>
          <cell r="BI146">
            <v>501.161</v>
          </cell>
          <cell r="BJ146">
            <v>200</v>
          </cell>
          <cell r="BK146">
            <v>501.161</v>
          </cell>
          <cell r="BL146">
            <v>200</v>
          </cell>
          <cell r="BM146">
            <v>501.161</v>
          </cell>
          <cell r="BN146">
            <v>200</v>
          </cell>
          <cell r="BO146">
            <v>501.161</v>
          </cell>
          <cell r="BP146">
            <v>200</v>
          </cell>
          <cell r="BQ146">
            <v>501.161</v>
          </cell>
          <cell r="BR146">
            <v>200</v>
          </cell>
          <cell r="BS146">
            <v>501.161</v>
          </cell>
          <cell r="BT146">
            <v>200</v>
          </cell>
          <cell r="BU146">
            <v>501.161</v>
          </cell>
          <cell r="BV146">
            <v>200</v>
          </cell>
          <cell r="BW146">
            <v>501.161</v>
          </cell>
          <cell r="BX146">
            <v>200</v>
          </cell>
          <cell r="BY146">
            <v>501.161</v>
          </cell>
          <cell r="BZ146">
            <v>200</v>
          </cell>
          <cell r="CA146">
            <v>501.161</v>
          </cell>
          <cell r="CB146">
            <v>200</v>
          </cell>
          <cell r="CC146">
            <v>501.161</v>
          </cell>
          <cell r="CD146">
            <v>200</v>
          </cell>
          <cell r="CE146">
            <v>501.161</v>
          </cell>
        </row>
        <row r="147">
          <cell r="A147">
            <v>22200</v>
          </cell>
          <cell r="B147">
            <v>200</v>
          </cell>
          <cell r="C147">
            <v>499.65100000000001</v>
          </cell>
          <cell r="D147">
            <v>200</v>
          </cell>
          <cell r="E147">
            <v>499.65100000000001</v>
          </cell>
          <cell r="F147">
            <v>200</v>
          </cell>
          <cell r="G147">
            <v>499.65100000000001</v>
          </cell>
          <cell r="H147">
            <v>200</v>
          </cell>
          <cell r="I147">
            <v>499.65100000000001</v>
          </cell>
          <cell r="J147">
            <v>200</v>
          </cell>
          <cell r="K147">
            <v>499.65100000000001</v>
          </cell>
          <cell r="L147">
            <v>200</v>
          </cell>
          <cell r="M147">
            <v>499.65100000000001</v>
          </cell>
          <cell r="N147">
            <v>200</v>
          </cell>
          <cell r="O147">
            <v>499.65100000000001</v>
          </cell>
          <cell r="P147">
            <v>200</v>
          </cell>
          <cell r="Q147">
            <v>499.65100000000001</v>
          </cell>
          <cell r="R147">
            <v>200</v>
          </cell>
          <cell r="S147">
            <v>499.65100000000001</v>
          </cell>
          <cell r="T147">
            <v>200</v>
          </cell>
          <cell r="U147">
            <v>499.65100000000001</v>
          </cell>
          <cell r="V147">
            <v>200</v>
          </cell>
          <cell r="W147">
            <v>499.65100000000001</v>
          </cell>
          <cell r="X147">
            <v>200</v>
          </cell>
          <cell r="Y147">
            <v>499.65100000000001</v>
          </cell>
          <cell r="Z147">
            <v>200</v>
          </cell>
          <cell r="AA147">
            <v>499.65100000000001</v>
          </cell>
          <cell r="AB147">
            <v>175</v>
          </cell>
          <cell r="AC147">
            <v>499.78100000000001</v>
          </cell>
          <cell r="AD147">
            <v>150</v>
          </cell>
          <cell r="AE147">
            <v>499.661</v>
          </cell>
          <cell r="AF147">
            <v>125</v>
          </cell>
          <cell r="AG147">
            <v>499.67099999999999</v>
          </cell>
          <cell r="AH147">
            <v>100</v>
          </cell>
          <cell r="AI147">
            <v>499.51100000000002</v>
          </cell>
          <cell r="AJ147">
            <v>75</v>
          </cell>
          <cell r="AK147">
            <v>499.43099999999998</v>
          </cell>
          <cell r="AL147">
            <v>50</v>
          </cell>
          <cell r="AM147">
            <v>499.51100000000002</v>
          </cell>
          <cell r="AN147">
            <v>25</v>
          </cell>
          <cell r="AO147">
            <v>499.48099999999999</v>
          </cell>
          <cell r="AP147">
            <v>0</v>
          </cell>
          <cell r="AQ147">
            <v>499.471</v>
          </cell>
          <cell r="AR147">
            <v>25</v>
          </cell>
          <cell r="AS147">
            <v>499.49099999999999</v>
          </cell>
          <cell r="AT147">
            <v>50</v>
          </cell>
          <cell r="AU147">
            <v>499.75099999999998</v>
          </cell>
          <cell r="AV147">
            <v>75</v>
          </cell>
          <cell r="AW147">
            <v>499.62099999999998</v>
          </cell>
          <cell r="AX147">
            <v>100</v>
          </cell>
          <cell r="AY147">
            <v>499.70100000000002</v>
          </cell>
          <cell r="AZ147">
            <v>125</v>
          </cell>
          <cell r="BA147">
            <v>499.86099999999999</v>
          </cell>
          <cell r="BB147">
            <v>150</v>
          </cell>
          <cell r="BC147">
            <v>500.01100000000002</v>
          </cell>
          <cell r="BD147">
            <v>175</v>
          </cell>
          <cell r="BE147">
            <v>500.51100000000002</v>
          </cell>
          <cell r="BF147">
            <v>200</v>
          </cell>
          <cell r="BG147">
            <v>500.541</v>
          </cell>
          <cell r="BH147">
            <v>200</v>
          </cell>
          <cell r="BI147">
            <v>500.541</v>
          </cell>
          <cell r="BJ147">
            <v>200</v>
          </cell>
          <cell r="BK147">
            <v>500.541</v>
          </cell>
          <cell r="BL147">
            <v>200</v>
          </cell>
          <cell r="BM147">
            <v>500.541</v>
          </cell>
          <cell r="BN147">
            <v>200</v>
          </cell>
          <cell r="BO147">
            <v>500.541</v>
          </cell>
          <cell r="BP147">
            <v>200</v>
          </cell>
          <cell r="BQ147">
            <v>500.541</v>
          </cell>
          <cell r="BR147">
            <v>200</v>
          </cell>
          <cell r="BS147">
            <v>500.541</v>
          </cell>
          <cell r="BT147">
            <v>200</v>
          </cell>
          <cell r="BU147">
            <v>500.541</v>
          </cell>
          <cell r="BV147">
            <v>200</v>
          </cell>
          <cell r="BW147">
            <v>500.541</v>
          </cell>
          <cell r="BX147">
            <v>200</v>
          </cell>
          <cell r="BY147">
            <v>500.541</v>
          </cell>
          <cell r="BZ147">
            <v>200</v>
          </cell>
          <cell r="CA147">
            <v>500.541</v>
          </cell>
          <cell r="CB147">
            <v>200</v>
          </cell>
          <cell r="CC147">
            <v>500.541</v>
          </cell>
          <cell r="CD147">
            <v>200</v>
          </cell>
          <cell r="CE147">
            <v>500.541</v>
          </cell>
        </row>
        <row r="148">
          <cell r="A148">
            <v>22400</v>
          </cell>
          <cell r="B148">
            <v>200</v>
          </cell>
          <cell r="C148">
            <v>498.327</v>
          </cell>
          <cell r="D148">
            <v>200</v>
          </cell>
          <cell r="E148">
            <v>498.327</v>
          </cell>
          <cell r="F148">
            <v>200</v>
          </cell>
          <cell r="G148">
            <v>498.327</v>
          </cell>
          <cell r="H148">
            <v>200</v>
          </cell>
          <cell r="I148">
            <v>498.327</v>
          </cell>
          <cell r="J148">
            <v>200</v>
          </cell>
          <cell r="K148">
            <v>498.327</v>
          </cell>
          <cell r="L148">
            <v>200</v>
          </cell>
          <cell r="M148">
            <v>498.327</v>
          </cell>
          <cell r="N148">
            <v>200</v>
          </cell>
          <cell r="O148">
            <v>498.327</v>
          </cell>
          <cell r="P148">
            <v>200</v>
          </cell>
          <cell r="Q148">
            <v>498.327</v>
          </cell>
          <cell r="R148">
            <v>200</v>
          </cell>
          <cell r="S148">
            <v>498.327</v>
          </cell>
          <cell r="T148">
            <v>200</v>
          </cell>
          <cell r="U148">
            <v>498.327</v>
          </cell>
          <cell r="V148">
            <v>200</v>
          </cell>
          <cell r="W148">
            <v>498.327</v>
          </cell>
          <cell r="X148">
            <v>175</v>
          </cell>
          <cell r="Y148">
            <v>498.22699999999998</v>
          </cell>
          <cell r="Z148">
            <v>150</v>
          </cell>
          <cell r="AA148">
            <v>498.327</v>
          </cell>
          <cell r="AB148">
            <v>125</v>
          </cell>
          <cell r="AC148">
            <v>498.37700000000001</v>
          </cell>
          <cell r="AD148">
            <v>100</v>
          </cell>
          <cell r="AE148">
            <v>498.42700000000002</v>
          </cell>
          <cell r="AF148">
            <v>75</v>
          </cell>
          <cell r="AG148">
            <v>498.12700000000001</v>
          </cell>
          <cell r="AH148">
            <v>71</v>
          </cell>
          <cell r="AI148">
            <v>500.327</v>
          </cell>
          <cell r="AJ148">
            <v>43</v>
          </cell>
          <cell r="AK148">
            <v>500.92700000000002</v>
          </cell>
          <cell r="AL148">
            <v>33</v>
          </cell>
          <cell r="AM148">
            <v>498.72699999999998</v>
          </cell>
          <cell r="AN148">
            <v>25</v>
          </cell>
          <cell r="AO148">
            <v>498.62700000000001</v>
          </cell>
          <cell r="AP148">
            <v>0</v>
          </cell>
          <cell r="AQ148">
            <v>497.92700000000002</v>
          </cell>
          <cell r="AR148">
            <v>20</v>
          </cell>
          <cell r="AS148">
            <v>498.827</v>
          </cell>
          <cell r="AT148">
            <v>31</v>
          </cell>
          <cell r="AU148">
            <v>502.52699999999999</v>
          </cell>
          <cell r="AV148">
            <v>48</v>
          </cell>
          <cell r="AW148">
            <v>501.92700000000002</v>
          </cell>
          <cell r="AX148">
            <v>55</v>
          </cell>
          <cell r="AY148">
            <v>498.42700000000002</v>
          </cell>
          <cell r="AZ148">
            <v>75</v>
          </cell>
          <cell r="BA148">
            <v>498.42700000000002</v>
          </cell>
          <cell r="BB148">
            <v>100</v>
          </cell>
          <cell r="BC148">
            <v>498.37700000000001</v>
          </cell>
          <cell r="BD148">
            <v>125</v>
          </cell>
          <cell r="BE148">
            <v>498.24700000000001</v>
          </cell>
          <cell r="BF148">
            <v>150</v>
          </cell>
          <cell r="BG148">
            <v>498.23700000000002</v>
          </cell>
          <cell r="BH148">
            <v>175</v>
          </cell>
          <cell r="BI148">
            <v>498.16699999999997</v>
          </cell>
          <cell r="BJ148">
            <v>200</v>
          </cell>
          <cell r="BK148">
            <v>498.267</v>
          </cell>
          <cell r="BL148">
            <v>200</v>
          </cell>
          <cell r="BM148">
            <v>498.267</v>
          </cell>
          <cell r="BN148">
            <v>200</v>
          </cell>
          <cell r="BO148">
            <v>498.267</v>
          </cell>
          <cell r="BP148">
            <v>200</v>
          </cell>
          <cell r="BQ148">
            <v>498.267</v>
          </cell>
          <cell r="BR148">
            <v>200</v>
          </cell>
          <cell r="BS148">
            <v>498.267</v>
          </cell>
          <cell r="BT148">
            <v>200</v>
          </cell>
          <cell r="BU148">
            <v>498.267</v>
          </cell>
          <cell r="BV148">
            <v>200</v>
          </cell>
          <cell r="BW148">
            <v>498.267</v>
          </cell>
          <cell r="BX148">
            <v>200</v>
          </cell>
          <cell r="BY148">
            <v>498.267</v>
          </cell>
          <cell r="BZ148">
            <v>200</v>
          </cell>
          <cell r="CA148">
            <v>498.267</v>
          </cell>
          <cell r="CB148">
            <v>200</v>
          </cell>
          <cell r="CC148">
            <v>498.267</v>
          </cell>
          <cell r="CD148">
            <v>200</v>
          </cell>
          <cell r="CE148">
            <v>498.267</v>
          </cell>
        </row>
        <row r="149">
          <cell r="A149">
            <v>22452</v>
          </cell>
          <cell r="B149">
            <v>200</v>
          </cell>
          <cell r="C149">
            <v>498.99700000000001</v>
          </cell>
          <cell r="D149">
            <v>200</v>
          </cell>
          <cell r="E149">
            <v>498.99700000000001</v>
          </cell>
          <cell r="F149">
            <v>200</v>
          </cell>
          <cell r="G149">
            <v>498.99700000000001</v>
          </cell>
          <cell r="H149">
            <v>200</v>
          </cell>
          <cell r="I149">
            <v>498.99700000000001</v>
          </cell>
          <cell r="J149">
            <v>200</v>
          </cell>
          <cell r="K149">
            <v>498.99700000000001</v>
          </cell>
          <cell r="L149">
            <v>200</v>
          </cell>
          <cell r="M149">
            <v>498.99700000000001</v>
          </cell>
          <cell r="N149">
            <v>200</v>
          </cell>
          <cell r="O149">
            <v>498.99700000000001</v>
          </cell>
          <cell r="P149">
            <v>200</v>
          </cell>
          <cell r="Q149">
            <v>498.99700000000001</v>
          </cell>
          <cell r="R149">
            <v>200</v>
          </cell>
          <cell r="S149">
            <v>498.99700000000001</v>
          </cell>
          <cell r="T149">
            <v>200</v>
          </cell>
          <cell r="U149">
            <v>498.99700000000001</v>
          </cell>
          <cell r="V149">
            <v>200</v>
          </cell>
          <cell r="W149">
            <v>498.99700000000001</v>
          </cell>
          <cell r="X149">
            <v>200</v>
          </cell>
          <cell r="Y149">
            <v>498.99700000000001</v>
          </cell>
          <cell r="Z149">
            <v>175</v>
          </cell>
          <cell r="AA149">
            <v>498.97699999999998</v>
          </cell>
          <cell r="AB149">
            <v>150</v>
          </cell>
          <cell r="AC149">
            <v>499.02699999999999</v>
          </cell>
          <cell r="AD149">
            <v>125</v>
          </cell>
          <cell r="AE149">
            <v>499.327</v>
          </cell>
          <cell r="AF149">
            <v>100</v>
          </cell>
          <cell r="AG149">
            <v>499.12700000000001</v>
          </cell>
          <cell r="AH149">
            <v>88</v>
          </cell>
          <cell r="AI149">
            <v>500.827</v>
          </cell>
          <cell r="AJ149">
            <v>74</v>
          </cell>
          <cell r="AK149">
            <v>501.92700000000002</v>
          </cell>
          <cell r="AL149">
            <v>40</v>
          </cell>
          <cell r="AM149">
            <v>502.62700000000001</v>
          </cell>
          <cell r="AN149">
            <v>29</v>
          </cell>
          <cell r="AO149">
            <v>499.12700000000001</v>
          </cell>
          <cell r="AP149">
            <v>0</v>
          </cell>
          <cell r="AQ149">
            <v>498.12700000000001</v>
          </cell>
          <cell r="AR149">
            <v>24</v>
          </cell>
          <cell r="AS149">
            <v>498.827</v>
          </cell>
          <cell r="AT149">
            <v>35</v>
          </cell>
          <cell r="AU149">
            <v>503.827</v>
          </cell>
          <cell r="AV149">
            <v>66</v>
          </cell>
          <cell r="AW149">
            <v>503.27699999999999</v>
          </cell>
          <cell r="AX149">
            <v>80</v>
          </cell>
          <cell r="AY149">
            <v>502.827</v>
          </cell>
          <cell r="AZ149">
            <v>100</v>
          </cell>
          <cell r="BA149">
            <v>501.827</v>
          </cell>
          <cell r="BB149">
            <v>125</v>
          </cell>
          <cell r="BC149">
            <v>501.327</v>
          </cell>
          <cell r="BD149">
            <v>150</v>
          </cell>
          <cell r="BE149">
            <v>501.39699999999999</v>
          </cell>
          <cell r="BF149">
            <v>175</v>
          </cell>
          <cell r="BG149">
            <v>501.827</v>
          </cell>
          <cell r="BH149">
            <v>200</v>
          </cell>
          <cell r="BI149">
            <v>501.42700000000002</v>
          </cell>
          <cell r="BJ149">
            <v>200</v>
          </cell>
          <cell r="BK149">
            <v>501.42700000000002</v>
          </cell>
          <cell r="BL149">
            <v>200</v>
          </cell>
          <cell r="BM149">
            <v>501.42700000000002</v>
          </cell>
          <cell r="BN149">
            <v>200</v>
          </cell>
          <cell r="BO149">
            <v>501.42700000000002</v>
          </cell>
          <cell r="BP149">
            <v>200</v>
          </cell>
          <cell r="BQ149">
            <v>501.42700000000002</v>
          </cell>
          <cell r="BR149">
            <v>200</v>
          </cell>
          <cell r="BS149">
            <v>501.42700000000002</v>
          </cell>
          <cell r="BT149">
            <v>200</v>
          </cell>
          <cell r="BU149">
            <v>501.42700000000002</v>
          </cell>
          <cell r="BV149">
            <v>200</v>
          </cell>
          <cell r="BW149">
            <v>501.42700000000002</v>
          </cell>
          <cell r="BX149">
            <v>200</v>
          </cell>
          <cell r="BY149">
            <v>501.42700000000002</v>
          </cell>
          <cell r="BZ149">
            <v>200</v>
          </cell>
          <cell r="CA149">
            <v>501.42700000000002</v>
          </cell>
          <cell r="CB149">
            <v>200</v>
          </cell>
          <cell r="CC149">
            <v>501.42700000000002</v>
          </cell>
          <cell r="CD149">
            <v>200</v>
          </cell>
          <cell r="CE149">
            <v>501.42700000000002</v>
          </cell>
        </row>
        <row r="150">
          <cell r="A150">
            <v>22461</v>
          </cell>
          <cell r="B150">
            <v>200</v>
          </cell>
          <cell r="C150">
            <v>501.24700000000001</v>
          </cell>
          <cell r="D150">
            <v>200</v>
          </cell>
          <cell r="E150">
            <v>501.24700000000001</v>
          </cell>
          <cell r="F150">
            <v>200</v>
          </cell>
          <cell r="G150">
            <v>501.24700000000001</v>
          </cell>
          <cell r="H150">
            <v>200</v>
          </cell>
          <cell r="I150">
            <v>501.24700000000001</v>
          </cell>
          <cell r="J150">
            <v>200</v>
          </cell>
          <cell r="K150">
            <v>501.24700000000001</v>
          </cell>
          <cell r="L150">
            <v>200</v>
          </cell>
          <cell r="M150">
            <v>501.24700000000001</v>
          </cell>
          <cell r="N150">
            <v>200</v>
          </cell>
          <cell r="O150">
            <v>501.24700000000001</v>
          </cell>
          <cell r="P150">
            <v>200</v>
          </cell>
          <cell r="Q150">
            <v>501.24700000000001</v>
          </cell>
          <cell r="R150">
            <v>200</v>
          </cell>
          <cell r="S150">
            <v>501.24700000000001</v>
          </cell>
          <cell r="T150">
            <v>200</v>
          </cell>
          <cell r="U150">
            <v>501.24700000000001</v>
          </cell>
          <cell r="V150">
            <v>200</v>
          </cell>
          <cell r="W150">
            <v>501.24700000000001</v>
          </cell>
          <cell r="X150">
            <v>200</v>
          </cell>
          <cell r="Y150">
            <v>501.24700000000001</v>
          </cell>
          <cell r="Z150">
            <v>175</v>
          </cell>
          <cell r="AA150">
            <v>501.62700000000001</v>
          </cell>
          <cell r="AB150">
            <v>150</v>
          </cell>
          <cell r="AC150">
            <v>501.72699999999998</v>
          </cell>
          <cell r="AD150">
            <v>125</v>
          </cell>
          <cell r="AE150">
            <v>501.827</v>
          </cell>
          <cell r="AF150">
            <v>100</v>
          </cell>
          <cell r="AG150">
            <v>501.827</v>
          </cell>
          <cell r="AH150">
            <v>75</v>
          </cell>
          <cell r="AI150">
            <v>502.827</v>
          </cell>
          <cell r="AJ150">
            <v>50</v>
          </cell>
          <cell r="AK150">
            <v>503.02699999999999</v>
          </cell>
          <cell r="AL150">
            <v>22</v>
          </cell>
          <cell r="AM150">
            <v>504.12700000000001</v>
          </cell>
          <cell r="AN150">
            <v>20</v>
          </cell>
          <cell r="AO150">
            <v>498.12700000000001</v>
          </cell>
          <cell r="AP150">
            <v>0</v>
          </cell>
          <cell r="AQ150">
            <v>498.22699999999998</v>
          </cell>
          <cell r="AR150">
            <v>20</v>
          </cell>
          <cell r="AS150">
            <v>498.02699999999999</v>
          </cell>
          <cell r="AT150">
            <v>22</v>
          </cell>
          <cell r="AU150">
            <v>503.92700000000002</v>
          </cell>
          <cell r="AV150">
            <v>50</v>
          </cell>
          <cell r="AW150">
            <v>504.02699999999999</v>
          </cell>
          <cell r="AX150">
            <v>75</v>
          </cell>
          <cell r="AY150">
            <v>503.92700000000002</v>
          </cell>
          <cell r="AZ150">
            <v>100</v>
          </cell>
          <cell r="BA150">
            <v>502.72699999999998</v>
          </cell>
          <cell r="BB150">
            <v>125</v>
          </cell>
          <cell r="BC150">
            <v>502.327</v>
          </cell>
          <cell r="BD150">
            <v>150</v>
          </cell>
          <cell r="BE150">
            <v>502.12700000000001</v>
          </cell>
          <cell r="BF150">
            <v>175</v>
          </cell>
          <cell r="BG150">
            <v>501.92700000000002</v>
          </cell>
          <cell r="BH150">
            <v>200</v>
          </cell>
          <cell r="BI150">
            <v>501.827</v>
          </cell>
          <cell r="BJ150">
            <v>225</v>
          </cell>
          <cell r="BK150">
            <v>501.62700000000001</v>
          </cell>
          <cell r="BL150">
            <v>250</v>
          </cell>
          <cell r="BM150">
            <v>501.37700000000001</v>
          </cell>
          <cell r="BN150">
            <v>275</v>
          </cell>
          <cell r="BO150">
            <v>501.24700000000001</v>
          </cell>
          <cell r="BP150">
            <v>300</v>
          </cell>
          <cell r="BQ150">
            <v>501.22699999999998</v>
          </cell>
          <cell r="BR150">
            <v>300</v>
          </cell>
          <cell r="BS150">
            <v>501.22699999999998</v>
          </cell>
          <cell r="BT150">
            <v>300</v>
          </cell>
          <cell r="BU150">
            <v>501.22699999999998</v>
          </cell>
          <cell r="BV150">
            <v>300</v>
          </cell>
          <cell r="BW150">
            <v>501.22699999999998</v>
          </cell>
          <cell r="BX150">
            <v>300</v>
          </cell>
          <cell r="BY150">
            <v>501.22699999999998</v>
          </cell>
          <cell r="BZ150">
            <v>300</v>
          </cell>
          <cell r="CA150">
            <v>501.22699999999998</v>
          </cell>
          <cell r="CB150">
            <v>300</v>
          </cell>
          <cell r="CC150">
            <v>501.22699999999998</v>
          </cell>
          <cell r="CD150">
            <v>300</v>
          </cell>
          <cell r="CE150">
            <v>501.22699999999998</v>
          </cell>
        </row>
        <row r="151">
          <cell r="A151">
            <v>22464</v>
          </cell>
          <cell r="B151">
            <v>300</v>
          </cell>
          <cell r="C151">
            <v>500.947</v>
          </cell>
          <cell r="D151">
            <v>300</v>
          </cell>
          <cell r="E151">
            <v>500.947</v>
          </cell>
          <cell r="F151">
            <v>300</v>
          </cell>
          <cell r="G151">
            <v>500.947</v>
          </cell>
          <cell r="H151">
            <v>300</v>
          </cell>
          <cell r="I151">
            <v>500.947</v>
          </cell>
          <cell r="J151">
            <v>300</v>
          </cell>
          <cell r="K151">
            <v>500.947</v>
          </cell>
          <cell r="L151">
            <v>300</v>
          </cell>
          <cell r="M151">
            <v>500.947</v>
          </cell>
          <cell r="N151">
            <v>300</v>
          </cell>
          <cell r="O151">
            <v>500.947</v>
          </cell>
          <cell r="P151">
            <v>300</v>
          </cell>
          <cell r="Q151">
            <v>500.947</v>
          </cell>
          <cell r="R151">
            <v>300</v>
          </cell>
          <cell r="S151">
            <v>500.947</v>
          </cell>
          <cell r="T151">
            <v>275</v>
          </cell>
          <cell r="U151">
            <v>500.97699999999998</v>
          </cell>
          <cell r="V151">
            <v>250</v>
          </cell>
          <cell r="W151">
            <v>501.02699999999999</v>
          </cell>
          <cell r="X151">
            <v>225</v>
          </cell>
          <cell r="Y151">
            <v>501.12700000000001</v>
          </cell>
          <cell r="Z151">
            <v>200</v>
          </cell>
          <cell r="AA151">
            <v>501.34699999999998</v>
          </cell>
          <cell r="AB151">
            <v>175</v>
          </cell>
          <cell r="AC151">
            <v>501.62700000000001</v>
          </cell>
          <cell r="AD151">
            <v>150</v>
          </cell>
          <cell r="AE151">
            <v>501.72699999999998</v>
          </cell>
          <cell r="AF151">
            <v>125</v>
          </cell>
          <cell r="AG151">
            <v>501.827</v>
          </cell>
          <cell r="AH151">
            <v>100</v>
          </cell>
          <cell r="AI151">
            <v>501.72699999999998</v>
          </cell>
          <cell r="AJ151">
            <v>75</v>
          </cell>
          <cell r="AK151">
            <v>501.92700000000002</v>
          </cell>
          <cell r="AL151">
            <v>50</v>
          </cell>
          <cell r="AM151">
            <v>504.03699999999998</v>
          </cell>
          <cell r="AN151">
            <v>25</v>
          </cell>
          <cell r="AO151">
            <v>504.327</v>
          </cell>
          <cell r="AP151">
            <v>0</v>
          </cell>
          <cell r="AQ151">
            <v>504.02699999999999</v>
          </cell>
          <cell r="AR151">
            <v>25</v>
          </cell>
          <cell r="AS151">
            <v>503.92700000000002</v>
          </cell>
          <cell r="AT151">
            <v>50</v>
          </cell>
          <cell r="AU151">
            <v>504.12700000000001</v>
          </cell>
          <cell r="AV151">
            <v>75</v>
          </cell>
          <cell r="AW151">
            <v>504.02699999999999</v>
          </cell>
          <cell r="AX151">
            <v>100</v>
          </cell>
          <cell r="AY151">
            <v>502.62700000000001</v>
          </cell>
          <cell r="AZ151">
            <v>125</v>
          </cell>
          <cell r="BA151">
            <v>502.52699999999999</v>
          </cell>
          <cell r="BB151">
            <v>150</v>
          </cell>
          <cell r="BC151">
            <v>502.827</v>
          </cell>
          <cell r="BD151">
            <v>175</v>
          </cell>
          <cell r="BE151">
            <v>502.62700000000001</v>
          </cell>
          <cell r="BF151">
            <v>200</v>
          </cell>
          <cell r="BG151">
            <v>502.827</v>
          </cell>
          <cell r="BH151">
            <v>225</v>
          </cell>
          <cell r="BI151">
            <v>502.72699999999998</v>
          </cell>
          <cell r="BJ151">
            <v>250</v>
          </cell>
          <cell r="BK151">
            <v>502.62700000000001</v>
          </cell>
          <cell r="BL151">
            <v>275</v>
          </cell>
          <cell r="BM151">
            <v>502.577</v>
          </cell>
          <cell r="BN151">
            <v>300</v>
          </cell>
          <cell r="BO151">
            <v>502.52699999999999</v>
          </cell>
          <cell r="BP151">
            <v>300</v>
          </cell>
          <cell r="BQ151">
            <v>502.52699999999999</v>
          </cell>
          <cell r="BR151">
            <v>300</v>
          </cell>
          <cell r="BS151">
            <v>502.52699999999999</v>
          </cell>
          <cell r="BT151">
            <v>300</v>
          </cell>
          <cell r="BU151">
            <v>502.52699999999999</v>
          </cell>
          <cell r="BV151">
            <v>300</v>
          </cell>
          <cell r="BW151">
            <v>502.52699999999999</v>
          </cell>
          <cell r="BX151">
            <v>300</v>
          </cell>
          <cell r="BY151">
            <v>502.52699999999999</v>
          </cell>
          <cell r="BZ151">
            <v>300</v>
          </cell>
          <cell r="CA151">
            <v>502.52699999999999</v>
          </cell>
          <cell r="CB151">
            <v>300</v>
          </cell>
          <cell r="CC151">
            <v>502.52699999999999</v>
          </cell>
          <cell r="CD151">
            <v>300</v>
          </cell>
          <cell r="CE151">
            <v>502.52699999999999</v>
          </cell>
        </row>
        <row r="152">
          <cell r="A152">
            <v>22473</v>
          </cell>
          <cell r="B152">
            <v>300</v>
          </cell>
          <cell r="C152">
            <v>503.22699999999998</v>
          </cell>
          <cell r="D152">
            <v>300</v>
          </cell>
          <cell r="E152">
            <v>503.22699999999998</v>
          </cell>
          <cell r="F152">
            <v>300</v>
          </cell>
          <cell r="G152">
            <v>503.22699999999998</v>
          </cell>
          <cell r="H152">
            <v>300</v>
          </cell>
          <cell r="I152">
            <v>503.22699999999998</v>
          </cell>
          <cell r="J152">
            <v>300</v>
          </cell>
          <cell r="K152">
            <v>503.22699999999998</v>
          </cell>
          <cell r="L152">
            <v>300</v>
          </cell>
          <cell r="M152">
            <v>503.22699999999998</v>
          </cell>
          <cell r="N152">
            <v>300</v>
          </cell>
          <cell r="O152">
            <v>503.22699999999998</v>
          </cell>
          <cell r="P152">
            <v>300</v>
          </cell>
          <cell r="Q152">
            <v>503.22699999999998</v>
          </cell>
          <cell r="R152">
            <v>300</v>
          </cell>
          <cell r="S152">
            <v>503.22699999999998</v>
          </cell>
          <cell r="T152">
            <v>275</v>
          </cell>
          <cell r="U152">
            <v>503.327</v>
          </cell>
          <cell r="V152">
            <v>250</v>
          </cell>
          <cell r="W152">
            <v>503.37700000000001</v>
          </cell>
          <cell r="X152">
            <v>225</v>
          </cell>
          <cell r="Y152">
            <v>503.42700000000002</v>
          </cell>
          <cell r="Z152">
            <v>200</v>
          </cell>
          <cell r="AA152">
            <v>503.52699999999999</v>
          </cell>
          <cell r="AB152">
            <v>175</v>
          </cell>
          <cell r="AC152">
            <v>503.62700000000001</v>
          </cell>
          <cell r="AD152">
            <v>150</v>
          </cell>
          <cell r="AE152">
            <v>503.827</v>
          </cell>
          <cell r="AF152">
            <v>125</v>
          </cell>
          <cell r="AG152">
            <v>504.02699999999999</v>
          </cell>
          <cell r="AH152">
            <v>100</v>
          </cell>
          <cell r="AI152">
            <v>504.02699999999999</v>
          </cell>
          <cell r="AJ152">
            <v>75</v>
          </cell>
          <cell r="AK152">
            <v>504.22699999999998</v>
          </cell>
          <cell r="AL152">
            <v>50</v>
          </cell>
          <cell r="AM152">
            <v>504.42700000000002</v>
          </cell>
          <cell r="AN152">
            <v>25</v>
          </cell>
          <cell r="AO152">
            <v>504.62700000000001</v>
          </cell>
          <cell r="AP152">
            <v>0</v>
          </cell>
          <cell r="AQ152">
            <v>504.827</v>
          </cell>
          <cell r="AR152">
            <v>25</v>
          </cell>
          <cell r="AS152">
            <v>504.827</v>
          </cell>
          <cell r="AT152">
            <v>50</v>
          </cell>
          <cell r="AU152">
            <v>504.92700000000002</v>
          </cell>
          <cell r="AV152">
            <v>75</v>
          </cell>
          <cell r="AW152">
            <v>504.02699999999999</v>
          </cell>
          <cell r="AX152">
            <v>100</v>
          </cell>
          <cell r="AY152">
            <v>504.92700000000002</v>
          </cell>
          <cell r="AZ152">
            <v>125</v>
          </cell>
          <cell r="BA152">
            <v>505.12700000000001</v>
          </cell>
          <cell r="BB152">
            <v>150</v>
          </cell>
          <cell r="BC152">
            <v>505.22699999999998</v>
          </cell>
          <cell r="BD152">
            <v>175</v>
          </cell>
          <cell r="BE152">
            <v>505.327</v>
          </cell>
          <cell r="BF152">
            <v>200</v>
          </cell>
          <cell r="BG152">
            <v>505.327</v>
          </cell>
          <cell r="BH152">
            <v>225</v>
          </cell>
          <cell r="BI152">
            <v>505.37700000000001</v>
          </cell>
          <cell r="BJ152">
            <v>250</v>
          </cell>
          <cell r="BK152">
            <v>505.33699999999999</v>
          </cell>
          <cell r="BL152">
            <v>275</v>
          </cell>
          <cell r="BM152">
            <v>505.37700000000001</v>
          </cell>
          <cell r="BN152">
            <v>300</v>
          </cell>
          <cell r="BO152">
            <v>505.42700000000002</v>
          </cell>
          <cell r="BP152">
            <v>300</v>
          </cell>
          <cell r="BQ152">
            <v>505.42700000000002</v>
          </cell>
          <cell r="BR152">
            <v>300</v>
          </cell>
          <cell r="BS152">
            <v>505.42700000000002</v>
          </cell>
          <cell r="BT152">
            <v>300</v>
          </cell>
          <cell r="BU152">
            <v>505.42700000000002</v>
          </cell>
          <cell r="BV152">
            <v>300</v>
          </cell>
          <cell r="BW152">
            <v>505.42700000000002</v>
          </cell>
          <cell r="BX152">
            <v>300</v>
          </cell>
          <cell r="BY152">
            <v>505.42700000000002</v>
          </cell>
          <cell r="BZ152">
            <v>300</v>
          </cell>
          <cell r="CA152">
            <v>505.42700000000002</v>
          </cell>
          <cell r="CB152">
            <v>300</v>
          </cell>
          <cell r="CC152">
            <v>505.42700000000002</v>
          </cell>
          <cell r="CD152">
            <v>300</v>
          </cell>
          <cell r="CE152">
            <v>505.42700000000002</v>
          </cell>
        </row>
        <row r="153">
          <cell r="A153">
            <v>22483</v>
          </cell>
          <cell r="B153">
            <v>300</v>
          </cell>
          <cell r="C153">
            <v>503.52699999999999</v>
          </cell>
          <cell r="D153">
            <v>300</v>
          </cell>
          <cell r="E153">
            <v>503.52699999999999</v>
          </cell>
          <cell r="F153">
            <v>300</v>
          </cell>
          <cell r="G153">
            <v>503.52699999999999</v>
          </cell>
          <cell r="H153">
            <v>300</v>
          </cell>
          <cell r="I153">
            <v>503.52699999999999</v>
          </cell>
          <cell r="J153">
            <v>300</v>
          </cell>
          <cell r="K153">
            <v>503.52699999999999</v>
          </cell>
          <cell r="L153">
            <v>300</v>
          </cell>
          <cell r="M153">
            <v>503.52699999999999</v>
          </cell>
          <cell r="N153">
            <v>300</v>
          </cell>
          <cell r="O153">
            <v>503.52699999999999</v>
          </cell>
          <cell r="P153">
            <v>300</v>
          </cell>
          <cell r="Q153">
            <v>503.52699999999999</v>
          </cell>
          <cell r="R153">
            <v>300</v>
          </cell>
          <cell r="S153">
            <v>503.52699999999999</v>
          </cell>
          <cell r="T153">
            <v>275</v>
          </cell>
          <cell r="U153">
            <v>503.62700000000001</v>
          </cell>
          <cell r="V153">
            <v>250</v>
          </cell>
          <cell r="W153">
            <v>503.64699999999999</v>
          </cell>
          <cell r="X153">
            <v>225</v>
          </cell>
          <cell r="Y153">
            <v>503.72699999999998</v>
          </cell>
          <cell r="Z153">
            <v>200</v>
          </cell>
          <cell r="AA153">
            <v>503.92700000000002</v>
          </cell>
          <cell r="AB153">
            <v>175</v>
          </cell>
          <cell r="AC153">
            <v>504.02699999999999</v>
          </cell>
          <cell r="AD153">
            <v>150</v>
          </cell>
          <cell r="AE153">
            <v>504.02699999999999</v>
          </cell>
          <cell r="AF153">
            <v>125</v>
          </cell>
          <cell r="AG153">
            <v>504.12700000000001</v>
          </cell>
          <cell r="AH153">
            <v>100</v>
          </cell>
          <cell r="AI153">
            <v>504.327</v>
          </cell>
          <cell r="AJ153">
            <v>75</v>
          </cell>
          <cell r="AK153">
            <v>504.42700000000002</v>
          </cell>
          <cell r="AL153">
            <v>50</v>
          </cell>
          <cell r="AM153">
            <v>504.52699999999999</v>
          </cell>
          <cell r="AN153">
            <v>25</v>
          </cell>
          <cell r="AO153">
            <v>504.62700000000001</v>
          </cell>
          <cell r="AP153">
            <v>0</v>
          </cell>
          <cell r="AQ153">
            <v>504.827</v>
          </cell>
          <cell r="AR153">
            <v>25</v>
          </cell>
          <cell r="AS153">
            <v>504.827</v>
          </cell>
          <cell r="AT153">
            <v>50</v>
          </cell>
          <cell r="AU153">
            <v>505.02699999999999</v>
          </cell>
          <cell r="AV153">
            <v>75</v>
          </cell>
          <cell r="AW153">
            <v>505.02699999999999</v>
          </cell>
          <cell r="AX153">
            <v>100</v>
          </cell>
          <cell r="AY153">
            <v>505.22699999999998</v>
          </cell>
          <cell r="AZ153">
            <v>125</v>
          </cell>
          <cell r="BA153">
            <v>505.12700000000001</v>
          </cell>
          <cell r="BB153">
            <v>150</v>
          </cell>
          <cell r="BC153">
            <v>505.327</v>
          </cell>
          <cell r="BD153">
            <v>175</v>
          </cell>
          <cell r="BE153">
            <v>505.25700000000001</v>
          </cell>
          <cell r="BF153">
            <v>200</v>
          </cell>
          <cell r="BG153">
            <v>505.23700000000002</v>
          </cell>
          <cell r="BH153">
            <v>225</v>
          </cell>
          <cell r="BI153">
            <v>505.12700000000001</v>
          </cell>
          <cell r="BJ153">
            <v>250</v>
          </cell>
          <cell r="BK153">
            <v>505.02699999999999</v>
          </cell>
          <cell r="BL153">
            <v>275</v>
          </cell>
          <cell r="BM153">
            <v>505.92700000000002</v>
          </cell>
          <cell r="BN153">
            <v>300</v>
          </cell>
          <cell r="BO153">
            <v>504.827</v>
          </cell>
          <cell r="BP153">
            <v>300</v>
          </cell>
          <cell r="BQ153">
            <v>504.827</v>
          </cell>
          <cell r="BR153">
            <v>300</v>
          </cell>
          <cell r="BS153">
            <v>504.827</v>
          </cell>
          <cell r="BT153">
            <v>300</v>
          </cell>
          <cell r="BU153">
            <v>504.827</v>
          </cell>
          <cell r="BV153">
            <v>300</v>
          </cell>
          <cell r="BW153">
            <v>504.827</v>
          </cell>
          <cell r="BX153">
            <v>300</v>
          </cell>
          <cell r="BY153">
            <v>504.827</v>
          </cell>
          <cell r="BZ153">
            <v>300</v>
          </cell>
          <cell r="CA153">
            <v>504.827</v>
          </cell>
          <cell r="CB153">
            <v>300</v>
          </cell>
          <cell r="CC153">
            <v>504.827</v>
          </cell>
          <cell r="CD153">
            <v>300</v>
          </cell>
          <cell r="CE153">
            <v>504.827</v>
          </cell>
        </row>
        <row r="154">
          <cell r="A154">
            <v>22494</v>
          </cell>
          <cell r="B154">
            <v>300</v>
          </cell>
          <cell r="C154">
            <v>503.70699999999999</v>
          </cell>
          <cell r="D154">
            <v>300</v>
          </cell>
          <cell r="E154">
            <v>503.70699999999999</v>
          </cell>
          <cell r="F154">
            <v>300</v>
          </cell>
          <cell r="G154">
            <v>503.70699999999999</v>
          </cell>
          <cell r="H154">
            <v>300</v>
          </cell>
          <cell r="I154">
            <v>503.70699999999999</v>
          </cell>
          <cell r="J154">
            <v>300</v>
          </cell>
          <cell r="K154">
            <v>503.70699999999999</v>
          </cell>
          <cell r="L154">
            <v>300</v>
          </cell>
          <cell r="M154">
            <v>503.70699999999999</v>
          </cell>
          <cell r="N154">
            <v>300</v>
          </cell>
          <cell r="O154">
            <v>503.70699999999999</v>
          </cell>
          <cell r="P154">
            <v>300</v>
          </cell>
          <cell r="Q154">
            <v>503.70699999999999</v>
          </cell>
          <cell r="R154">
            <v>300</v>
          </cell>
          <cell r="S154">
            <v>503.70699999999999</v>
          </cell>
          <cell r="T154">
            <v>275</v>
          </cell>
          <cell r="U154">
            <v>503.71699999999998</v>
          </cell>
          <cell r="V154">
            <v>250</v>
          </cell>
          <cell r="W154">
            <v>503.72699999999998</v>
          </cell>
          <cell r="X154">
            <v>225</v>
          </cell>
          <cell r="Y154">
            <v>503.77699999999999</v>
          </cell>
          <cell r="Z154">
            <v>200</v>
          </cell>
          <cell r="AA154">
            <v>503.827</v>
          </cell>
          <cell r="AB154">
            <v>175</v>
          </cell>
          <cell r="AC154">
            <v>503.92700000000002</v>
          </cell>
          <cell r="AD154">
            <v>150</v>
          </cell>
          <cell r="AE154">
            <v>504.37700000000001</v>
          </cell>
          <cell r="AF154">
            <v>125</v>
          </cell>
          <cell r="AG154">
            <v>504.52699999999999</v>
          </cell>
          <cell r="AH154">
            <v>100</v>
          </cell>
          <cell r="AI154">
            <v>504.72699999999998</v>
          </cell>
          <cell r="AJ154">
            <v>75</v>
          </cell>
          <cell r="AK154">
            <v>504.827</v>
          </cell>
          <cell r="AL154">
            <v>50</v>
          </cell>
          <cell r="AM154">
            <v>504.92700000000002</v>
          </cell>
          <cell r="AN154">
            <v>25</v>
          </cell>
          <cell r="AO154">
            <v>505.02699999999999</v>
          </cell>
          <cell r="AP154">
            <v>0</v>
          </cell>
          <cell r="AQ154">
            <v>505.12700000000001</v>
          </cell>
          <cell r="AR154">
            <v>25</v>
          </cell>
          <cell r="AS154">
            <v>505.34699999999998</v>
          </cell>
          <cell r="AT154">
            <v>50</v>
          </cell>
          <cell r="AU154">
            <v>505.327</v>
          </cell>
          <cell r="AV154">
            <v>75</v>
          </cell>
          <cell r="AW154">
            <v>505.42700000000002</v>
          </cell>
          <cell r="AX154">
            <v>100</v>
          </cell>
          <cell r="AY154">
            <v>505.62700000000001</v>
          </cell>
          <cell r="AZ154">
            <v>125</v>
          </cell>
          <cell r="BA154">
            <v>505.52699999999999</v>
          </cell>
          <cell r="BB154">
            <v>1501</v>
          </cell>
          <cell r="BC154">
            <v>505.50700000000001</v>
          </cell>
          <cell r="BD154">
            <v>175</v>
          </cell>
          <cell r="BE154">
            <v>505.49700000000001</v>
          </cell>
          <cell r="BF154">
            <v>200</v>
          </cell>
          <cell r="BG154">
            <v>505.47699999999998</v>
          </cell>
          <cell r="BH154">
            <v>225</v>
          </cell>
          <cell r="BI154">
            <v>505.42700000000002</v>
          </cell>
          <cell r="BJ154">
            <v>250</v>
          </cell>
          <cell r="BK154">
            <v>505.41699999999997</v>
          </cell>
          <cell r="BL154">
            <v>275</v>
          </cell>
          <cell r="BM154">
            <v>505.37700000000001</v>
          </cell>
          <cell r="BN154">
            <v>300</v>
          </cell>
          <cell r="BO154">
            <v>505.327</v>
          </cell>
          <cell r="BP154">
            <v>300</v>
          </cell>
          <cell r="BQ154">
            <v>505.327</v>
          </cell>
          <cell r="BR154">
            <v>300</v>
          </cell>
          <cell r="BS154">
            <v>505.327</v>
          </cell>
          <cell r="BT154">
            <v>300</v>
          </cell>
          <cell r="BU154">
            <v>505.327</v>
          </cell>
          <cell r="BV154">
            <v>300</v>
          </cell>
          <cell r="BW154">
            <v>505.327</v>
          </cell>
          <cell r="BX154">
            <v>300</v>
          </cell>
          <cell r="BY154">
            <v>505.327</v>
          </cell>
          <cell r="BZ154">
            <v>300</v>
          </cell>
          <cell r="CA154">
            <v>505.327</v>
          </cell>
          <cell r="CB154">
            <v>300</v>
          </cell>
          <cell r="CC154">
            <v>505.327</v>
          </cell>
          <cell r="CD154">
            <v>300</v>
          </cell>
          <cell r="CE154">
            <v>505.327</v>
          </cell>
        </row>
        <row r="155">
          <cell r="A155">
            <v>22500</v>
          </cell>
          <cell r="B155">
            <v>300</v>
          </cell>
          <cell r="C155">
            <v>504.10700000000003</v>
          </cell>
          <cell r="D155">
            <v>300</v>
          </cell>
          <cell r="E155">
            <v>504.10700000000003</v>
          </cell>
          <cell r="F155">
            <v>300</v>
          </cell>
          <cell r="G155">
            <v>504.10700000000003</v>
          </cell>
          <cell r="H155">
            <v>300</v>
          </cell>
          <cell r="I155">
            <v>504.10700000000003</v>
          </cell>
          <cell r="J155">
            <v>300</v>
          </cell>
          <cell r="K155">
            <v>504.10700000000003</v>
          </cell>
          <cell r="L155">
            <v>300</v>
          </cell>
          <cell r="M155">
            <v>504.10700000000003</v>
          </cell>
          <cell r="N155">
            <v>300</v>
          </cell>
          <cell r="O155">
            <v>504.10700000000003</v>
          </cell>
          <cell r="P155">
            <v>300</v>
          </cell>
          <cell r="Q155">
            <v>504.10700000000003</v>
          </cell>
          <cell r="R155">
            <v>300</v>
          </cell>
          <cell r="S155">
            <v>504.10700000000003</v>
          </cell>
          <cell r="T155">
            <v>275</v>
          </cell>
          <cell r="U155">
            <v>504.12700000000001</v>
          </cell>
          <cell r="V155">
            <v>250</v>
          </cell>
          <cell r="W155">
            <v>504.17700000000002</v>
          </cell>
          <cell r="X155">
            <v>225</v>
          </cell>
          <cell r="Y155">
            <v>504.20699999999999</v>
          </cell>
          <cell r="Z155">
            <v>200</v>
          </cell>
          <cell r="AA155">
            <v>504.22699999999998</v>
          </cell>
          <cell r="AB155">
            <v>175</v>
          </cell>
          <cell r="AC155">
            <v>504.24700000000001</v>
          </cell>
          <cell r="AD155">
            <v>150</v>
          </cell>
          <cell r="AE155">
            <v>504.27699999999999</v>
          </cell>
          <cell r="AF155">
            <v>125</v>
          </cell>
          <cell r="AG155">
            <v>504.327</v>
          </cell>
          <cell r="AH155">
            <v>100</v>
          </cell>
          <cell r="AI155">
            <v>504.52699999999999</v>
          </cell>
          <cell r="AJ155">
            <v>75</v>
          </cell>
          <cell r="AK155">
            <v>504.64699999999999</v>
          </cell>
          <cell r="AL155">
            <v>50</v>
          </cell>
          <cell r="AM155">
            <v>504.72699999999998</v>
          </cell>
          <cell r="AN155">
            <v>25</v>
          </cell>
          <cell r="AO155">
            <v>504.827</v>
          </cell>
          <cell r="AP155">
            <v>0</v>
          </cell>
          <cell r="AQ155">
            <v>504.827</v>
          </cell>
          <cell r="AR155">
            <v>25</v>
          </cell>
          <cell r="AS155">
            <v>504.62700000000001</v>
          </cell>
          <cell r="AT155">
            <v>50</v>
          </cell>
          <cell r="AU155">
            <v>504.72699999999998</v>
          </cell>
          <cell r="AV155">
            <v>75</v>
          </cell>
          <cell r="AW155">
            <v>505.12700000000001</v>
          </cell>
          <cell r="AX155">
            <v>100</v>
          </cell>
          <cell r="AY155">
            <v>505.22699999999998</v>
          </cell>
          <cell r="AZ155">
            <v>125</v>
          </cell>
          <cell r="BA155">
            <v>505.12200000000001</v>
          </cell>
          <cell r="BB155">
            <v>150</v>
          </cell>
          <cell r="BC155">
            <v>505.22699999999998</v>
          </cell>
          <cell r="BD155">
            <v>175</v>
          </cell>
          <cell r="BE155">
            <v>505.02699999999999</v>
          </cell>
          <cell r="BF155">
            <v>200</v>
          </cell>
          <cell r="BG155">
            <v>504.827</v>
          </cell>
          <cell r="BH155">
            <v>225</v>
          </cell>
          <cell r="BI155">
            <v>504.72699999999998</v>
          </cell>
          <cell r="BJ155">
            <v>250</v>
          </cell>
          <cell r="BK155">
            <v>504.62700000000001</v>
          </cell>
          <cell r="BL155">
            <v>275</v>
          </cell>
          <cell r="BM155">
            <v>504.54700000000003</v>
          </cell>
          <cell r="BN155">
            <v>300</v>
          </cell>
          <cell r="BO155">
            <v>504.52699999999999</v>
          </cell>
          <cell r="BP155">
            <v>300</v>
          </cell>
          <cell r="BQ155">
            <v>504.52699999999999</v>
          </cell>
          <cell r="BR155">
            <v>300</v>
          </cell>
          <cell r="BS155">
            <v>504.52699999999999</v>
          </cell>
          <cell r="BT155">
            <v>300</v>
          </cell>
          <cell r="BU155">
            <v>504.52699999999999</v>
          </cell>
          <cell r="BV155">
            <v>300</v>
          </cell>
          <cell r="BW155">
            <v>504.52699999999999</v>
          </cell>
          <cell r="BX155">
            <v>300</v>
          </cell>
          <cell r="BY155">
            <v>504.52699999999999</v>
          </cell>
          <cell r="BZ155">
            <v>300</v>
          </cell>
          <cell r="CA155">
            <v>504.52699999999999</v>
          </cell>
          <cell r="CB155">
            <v>300</v>
          </cell>
          <cell r="CC155">
            <v>504.52699999999999</v>
          </cell>
          <cell r="CD155">
            <v>300</v>
          </cell>
          <cell r="CE155">
            <v>504.52699999999999</v>
          </cell>
        </row>
        <row r="156">
          <cell r="A156">
            <v>22522</v>
          </cell>
          <cell r="B156">
            <v>300</v>
          </cell>
          <cell r="C156">
            <v>503.37700000000001</v>
          </cell>
          <cell r="D156">
            <v>300</v>
          </cell>
          <cell r="E156">
            <v>503.37700000000001</v>
          </cell>
          <cell r="F156">
            <v>300</v>
          </cell>
          <cell r="G156">
            <v>503.37700000000001</v>
          </cell>
          <cell r="H156">
            <v>300</v>
          </cell>
          <cell r="I156">
            <v>503.37700000000001</v>
          </cell>
          <cell r="J156">
            <v>300</v>
          </cell>
          <cell r="K156">
            <v>503.37700000000001</v>
          </cell>
          <cell r="L156">
            <v>300</v>
          </cell>
          <cell r="M156">
            <v>503.37700000000001</v>
          </cell>
          <cell r="N156">
            <v>300</v>
          </cell>
          <cell r="O156">
            <v>503.37700000000001</v>
          </cell>
          <cell r="P156">
            <v>300</v>
          </cell>
          <cell r="Q156">
            <v>503.37700000000001</v>
          </cell>
          <cell r="R156">
            <v>300</v>
          </cell>
          <cell r="S156">
            <v>503.37700000000001</v>
          </cell>
          <cell r="T156">
            <v>275</v>
          </cell>
          <cell r="U156">
            <v>503.47699999999998</v>
          </cell>
          <cell r="V156">
            <v>250</v>
          </cell>
          <cell r="W156">
            <v>503.52699999999999</v>
          </cell>
          <cell r="X156">
            <v>225</v>
          </cell>
          <cell r="Y156">
            <v>503.62700000000001</v>
          </cell>
          <cell r="Z156">
            <v>200</v>
          </cell>
          <cell r="AA156">
            <v>503.72699999999998</v>
          </cell>
          <cell r="AB156">
            <v>175</v>
          </cell>
          <cell r="AC156">
            <v>503.827</v>
          </cell>
          <cell r="AD156">
            <v>150</v>
          </cell>
          <cell r="AE156">
            <v>503.827</v>
          </cell>
          <cell r="AF156">
            <v>125</v>
          </cell>
          <cell r="AG156">
            <v>504.02699999999999</v>
          </cell>
          <cell r="AH156">
            <v>100</v>
          </cell>
          <cell r="AI156">
            <v>504.12700000000001</v>
          </cell>
          <cell r="AJ156">
            <v>75</v>
          </cell>
          <cell r="AK156">
            <v>504.22699999999998</v>
          </cell>
          <cell r="AL156">
            <v>50</v>
          </cell>
          <cell r="AM156">
            <v>504.42700000000002</v>
          </cell>
          <cell r="AN156">
            <v>25</v>
          </cell>
          <cell r="AO156">
            <v>504.52699999999999</v>
          </cell>
          <cell r="AP156">
            <v>0</v>
          </cell>
          <cell r="AQ156">
            <v>504.72699999999998</v>
          </cell>
          <cell r="AR156">
            <v>25</v>
          </cell>
          <cell r="AS156">
            <v>504.62700000000001</v>
          </cell>
          <cell r="AT156">
            <v>50</v>
          </cell>
          <cell r="AU156">
            <v>505.02699999999999</v>
          </cell>
          <cell r="AV156">
            <v>75</v>
          </cell>
          <cell r="AW156">
            <v>504.92700000000002</v>
          </cell>
          <cell r="AX156">
            <v>100</v>
          </cell>
          <cell r="AY156">
            <v>505.02699999999999</v>
          </cell>
          <cell r="AZ156">
            <v>125</v>
          </cell>
          <cell r="BA156">
            <v>505.12700000000001</v>
          </cell>
          <cell r="BB156">
            <v>150</v>
          </cell>
          <cell r="BC156">
            <v>505.12700000000001</v>
          </cell>
          <cell r="BD156">
            <v>175</v>
          </cell>
          <cell r="BE156">
            <v>505.327</v>
          </cell>
          <cell r="BF156">
            <v>200</v>
          </cell>
          <cell r="BG156">
            <v>505.28699999999998</v>
          </cell>
          <cell r="BH156">
            <v>225</v>
          </cell>
          <cell r="BI156">
            <v>505.17700000000002</v>
          </cell>
          <cell r="BJ156">
            <v>250</v>
          </cell>
          <cell r="BK156">
            <v>505.12700000000001</v>
          </cell>
          <cell r="BL156">
            <v>275</v>
          </cell>
          <cell r="BM156">
            <v>505.90699999999998</v>
          </cell>
          <cell r="BN156">
            <v>300</v>
          </cell>
          <cell r="BO156">
            <v>505.04700000000003</v>
          </cell>
          <cell r="BP156">
            <v>300</v>
          </cell>
          <cell r="BQ156">
            <v>505.04700000000003</v>
          </cell>
          <cell r="BR156">
            <v>300</v>
          </cell>
          <cell r="BS156">
            <v>505.04700000000003</v>
          </cell>
          <cell r="BT156">
            <v>300</v>
          </cell>
          <cell r="BU156">
            <v>505.04700000000003</v>
          </cell>
          <cell r="BV156">
            <v>300</v>
          </cell>
          <cell r="BW156">
            <v>505.04700000000003</v>
          </cell>
          <cell r="BX156">
            <v>300</v>
          </cell>
          <cell r="BY156">
            <v>505.04700000000003</v>
          </cell>
          <cell r="BZ156">
            <v>300</v>
          </cell>
          <cell r="CA156">
            <v>505.04700000000003</v>
          </cell>
          <cell r="CB156">
            <v>300</v>
          </cell>
          <cell r="CC156">
            <v>505.04700000000003</v>
          </cell>
          <cell r="CD156">
            <v>300</v>
          </cell>
          <cell r="CE156">
            <v>505.04700000000003</v>
          </cell>
        </row>
        <row r="157">
          <cell r="A157">
            <v>22531</v>
          </cell>
          <cell r="B157">
            <v>300</v>
          </cell>
          <cell r="C157">
            <v>500.10700000000003</v>
          </cell>
          <cell r="D157">
            <v>300</v>
          </cell>
          <cell r="E157">
            <v>500.10700000000003</v>
          </cell>
          <cell r="F157">
            <v>300</v>
          </cell>
          <cell r="G157">
            <v>500.10700000000003</v>
          </cell>
          <cell r="H157">
            <v>300</v>
          </cell>
          <cell r="I157">
            <v>500.10700000000003</v>
          </cell>
          <cell r="J157">
            <v>300</v>
          </cell>
          <cell r="K157">
            <v>500.10700000000003</v>
          </cell>
          <cell r="L157">
            <v>300</v>
          </cell>
          <cell r="M157">
            <v>500.10700000000003</v>
          </cell>
          <cell r="N157">
            <v>300</v>
          </cell>
          <cell r="O157">
            <v>500.10700000000003</v>
          </cell>
          <cell r="P157">
            <v>300</v>
          </cell>
          <cell r="Q157">
            <v>500.10700000000003</v>
          </cell>
          <cell r="R157">
            <v>300</v>
          </cell>
          <cell r="S157">
            <v>500.10700000000003</v>
          </cell>
          <cell r="T157">
            <v>275</v>
          </cell>
          <cell r="U157">
            <v>500.12700000000001</v>
          </cell>
          <cell r="V157">
            <v>250</v>
          </cell>
          <cell r="W157">
            <v>500.17700000000002</v>
          </cell>
          <cell r="X157">
            <v>225</v>
          </cell>
          <cell r="Y157">
            <v>500.20699999999999</v>
          </cell>
          <cell r="Z157">
            <v>200</v>
          </cell>
          <cell r="AA157">
            <v>500.22699999999998</v>
          </cell>
          <cell r="AB157">
            <v>175</v>
          </cell>
          <cell r="AC157">
            <v>500.827</v>
          </cell>
          <cell r="AD157">
            <v>150</v>
          </cell>
          <cell r="AE157">
            <v>501.22699999999998</v>
          </cell>
          <cell r="AF157">
            <v>125</v>
          </cell>
          <cell r="AG157">
            <v>501.42700000000002</v>
          </cell>
          <cell r="AH157">
            <v>100</v>
          </cell>
          <cell r="AI157">
            <v>501.327</v>
          </cell>
          <cell r="AJ157">
            <v>75</v>
          </cell>
          <cell r="AK157">
            <v>501.827</v>
          </cell>
          <cell r="AL157">
            <v>50</v>
          </cell>
          <cell r="AM157">
            <v>503.02699999999999</v>
          </cell>
          <cell r="AN157">
            <v>25</v>
          </cell>
          <cell r="AO157">
            <v>503.827</v>
          </cell>
          <cell r="AP157">
            <v>0</v>
          </cell>
          <cell r="AQ157">
            <v>504.02699999999999</v>
          </cell>
          <cell r="AR157">
            <v>25</v>
          </cell>
          <cell r="AS157">
            <v>503.37700000000001</v>
          </cell>
          <cell r="AT157">
            <v>50</v>
          </cell>
          <cell r="AU157">
            <v>503.49700000000001</v>
          </cell>
          <cell r="AV157">
            <v>75</v>
          </cell>
          <cell r="AW157">
            <v>501.827</v>
          </cell>
          <cell r="AX157">
            <v>100</v>
          </cell>
          <cell r="AY157">
            <v>502.327</v>
          </cell>
          <cell r="AZ157">
            <v>125</v>
          </cell>
          <cell r="BA157">
            <v>502.62700000000001</v>
          </cell>
          <cell r="BB157">
            <v>150</v>
          </cell>
          <cell r="BC157">
            <v>501.827</v>
          </cell>
          <cell r="BD157">
            <v>175</v>
          </cell>
          <cell r="BE157">
            <v>501.62700000000001</v>
          </cell>
          <cell r="BF157">
            <v>200</v>
          </cell>
          <cell r="BG157">
            <v>501.47699999999998</v>
          </cell>
          <cell r="BH157">
            <v>225</v>
          </cell>
          <cell r="BI157">
            <v>501.327</v>
          </cell>
          <cell r="BJ157">
            <v>250</v>
          </cell>
          <cell r="BK157">
            <v>501.22699999999998</v>
          </cell>
          <cell r="BL157">
            <v>275</v>
          </cell>
          <cell r="BM157">
            <v>501.20699999999999</v>
          </cell>
          <cell r="BN157">
            <v>300</v>
          </cell>
          <cell r="BO157">
            <v>501.17700000000002</v>
          </cell>
          <cell r="BP157">
            <v>300</v>
          </cell>
          <cell r="BQ157">
            <v>501.17700000000002</v>
          </cell>
          <cell r="BR157">
            <v>300</v>
          </cell>
          <cell r="BS157">
            <v>501.17700000000002</v>
          </cell>
          <cell r="BT157">
            <v>300</v>
          </cell>
          <cell r="BU157">
            <v>501.17700000000002</v>
          </cell>
          <cell r="BV157">
            <v>300</v>
          </cell>
          <cell r="BW157">
            <v>501.17700000000002</v>
          </cell>
          <cell r="BX157">
            <v>300</v>
          </cell>
          <cell r="BY157">
            <v>501.17700000000002</v>
          </cell>
          <cell r="BZ157">
            <v>300</v>
          </cell>
          <cell r="CA157">
            <v>501.17700000000002</v>
          </cell>
          <cell r="CB157">
            <v>300</v>
          </cell>
          <cell r="CC157">
            <v>501.17700000000002</v>
          </cell>
          <cell r="CD157">
            <v>300</v>
          </cell>
          <cell r="CE157">
            <v>501.17700000000002</v>
          </cell>
        </row>
        <row r="158">
          <cell r="A158">
            <v>22534</v>
          </cell>
          <cell r="B158">
            <v>300</v>
          </cell>
          <cell r="C158">
            <v>499.20699999999999</v>
          </cell>
          <cell r="D158">
            <v>300</v>
          </cell>
          <cell r="E158">
            <v>499.20699999999999</v>
          </cell>
          <cell r="F158">
            <v>300</v>
          </cell>
          <cell r="G158">
            <v>499.20699999999999</v>
          </cell>
          <cell r="H158">
            <v>300</v>
          </cell>
          <cell r="I158">
            <v>499.20699999999999</v>
          </cell>
          <cell r="J158">
            <v>300</v>
          </cell>
          <cell r="K158">
            <v>499.20699999999999</v>
          </cell>
          <cell r="L158">
            <v>300</v>
          </cell>
          <cell r="M158">
            <v>499.20699999999999</v>
          </cell>
          <cell r="N158">
            <v>300</v>
          </cell>
          <cell r="O158">
            <v>499.20699999999999</v>
          </cell>
          <cell r="P158">
            <v>300</v>
          </cell>
          <cell r="Q158">
            <v>499.20699999999999</v>
          </cell>
          <cell r="R158">
            <v>275</v>
          </cell>
          <cell r="S158">
            <v>499.22699999999998</v>
          </cell>
          <cell r="T158">
            <v>250</v>
          </cell>
          <cell r="U158">
            <v>499.27699999999999</v>
          </cell>
          <cell r="V158">
            <v>225</v>
          </cell>
          <cell r="W158">
            <v>499.42700000000002</v>
          </cell>
          <cell r="X158">
            <v>200</v>
          </cell>
          <cell r="Y158">
            <v>499.28699999999998</v>
          </cell>
          <cell r="Z158">
            <v>175</v>
          </cell>
          <cell r="AA158">
            <v>500.03699999999998</v>
          </cell>
          <cell r="AB158">
            <v>150</v>
          </cell>
          <cell r="AC158">
            <v>500.83699999999999</v>
          </cell>
          <cell r="AD158">
            <v>125</v>
          </cell>
          <cell r="AE158">
            <v>501.137</v>
          </cell>
          <cell r="AF158">
            <v>100</v>
          </cell>
          <cell r="AG158">
            <v>501.40699999999998</v>
          </cell>
          <cell r="AH158">
            <v>75</v>
          </cell>
          <cell r="AI158">
            <v>501.74700000000001</v>
          </cell>
          <cell r="AJ158">
            <v>50</v>
          </cell>
          <cell r="AK158">
            <v>502.97699999999998</v>
          </cell>
          <cell r="AL158">
            <v>22</v>
          </cell>
          <cell r="AM158">
            <v>503.767</v>
          </cell>
          <cell r="AN158">
            <v>20</v>
          </cell>
          <cell r="AO158">
            <v>497.767</v>
          </cell>
          <cell r="AP158">
            <v>0</v>
          </cell>
          <cell r="AQ158">
            <v>498.00700000000001</v>
          </cell>
          <cell r="AR158">
            <v>20</v>
          </cell>
          <cell r="AS158">
            <v>497.97699999999998</v>
          </cell>
          <cell r="AT158">
            <v>22</v>
          </cell>
          <cell r="AU158">
            <v>503.75700000000001</v>
          </cell>
          <cell r="AV158">
            <v>50</v>
          </cell>
          <cell r="AW158">
            <v>503.43700000000001</v>
          </cell>
          <cell r="AX158">
            <v>75</v>
          </cell>
          <cell r="AY158">
            <v>501.17700000000002</v>
          </cell>
          <cell r="AZ158">
            <v>100</v>
          </cell>
          <cell r="BA158">
            <v>502.40699999999998</v>
          </cell>
          <cell r="BB158">
            <v>125</v>
          </cell>
          <cell r="BC158">
            <v>502.637</v>
          </cell>
          <cell r="BD158">
            <v>150</v>
          </cell>
          <cell r="BE158">
            <v>499.90699999999998</v>
          </cell>
          <cell r="BF158">
            <v>175</v>
          </cell>
          <cell r="BG158">
            <v>501.18700000000001</v>
          </cell>
          <cell r="BH158">
            <v>200</v>
          </cell>
          <cell r="BI158">
            <v>501.93700000000001</v>
          </cell>
          <cell r="BJ158">
            <v>225</v>
          </cell>
          <cell r="BK158">
            <v>501.92700000000002</v>
          </cell>
          <cell r="BL158">
            <v>250</v>
          </cell>
          <cell r="BM158">
            <v>501.85700000000003</v>
          </cell>
          <cell r="BN158">
            <v>275</v>
          </cell>
          <cell r="BO158">
            <v>501.827</v>
          </cell>
          <cell r="BP158">
            <v>300</v>
          </cell>
          <cell r="BQ158">
            <v>501.72699999999998</v>
          </cell>
          <cell r="BR158">
            <v>300</v>
          </cell>
          <cell r="BS158">
            <v>501.72699999999998</v>
          </cell>
          <cell r="BT158">
            <v>300</v>
          </cell>
          <cell r="BU158">
            <v>501.72699999999998</v>
          </cell>
          <cell r="BV158">
            <v>300</v>
          </cell>
          <cell r="BW158">
            <v>501.72699999999998</v>
          </cell>
          <cell r="BX158">
            <v>300</v>
          </cell>
          <cell r="BY158">
            <v>501.72699999999998</v>
          </cell>
          <cell r="BZ158">
            <v>300</v>
          </cell>
          <cell r="CA158">
            <v>501.72699999999998</v>
          </cell>
          <cell r="CB158">
            <v>300</v>
          </cell>
          <cell r="CC158">
            <v>501.72699999999998</v>
          </cell>
          <cell r="CD158">
            <v>300</v>
          </cell>
          <cell r="CE158">
            <v>501.72699999999998</v>
          </cell>
        </row>
        <row r="159">
          <cell r="A159">
            <v>22540</v>
          </cell>
          <cell r="B159">
            <v>300</v>
          </cell>
          <cell r="C159">
            <v>498.97699999999998</v>
          </cell>
          <cell r="D159">
            <v>300</v>
          </cell>
          <cell r="E159">
            <v>498.97699999999998</v>
          </cell>
          <cell r="F159">
            <v>300</v>
          </cell>
          <cell r="G159">
            <v>498.97699999999998</v>
          </cell>
          <cell r="H159">
            <v>300</v>
          </cell>
          <cell r="I159">
            <v>498.97699999999998</v>
          </cell>
          <cell r="J159">
            <v>300</v>
          </cell>
          <cell r="K159">
            <v>498.97699999999998</v>
          </cell>
          <cell r="L159">
            <v>300</v>
          </cell>
          <cell r="M159">
            <v>498.97699999999998</v>
          </cell>
          <cell r="N159">
            <v>300</v>
          </cell>
          <cell r="O159">
            <v>498.97699999999998</v>
          </cell>
          <cell r="P159">
            <v>300</v>
          </cell>
          <cell r="Q159">
            <v>498.97699999999998</v>
          </cell>
          <cell r="R159">
            <v>300</v>
          </cell>
          <cell r="S159">
            <v>498.97699999999998</v>
          </cell>
          <cell r="T159">
            <v>300</v>
          </cell>
          <cell r="U159">
            <v>498.97699999999998</v>
          </cell>
          <cell r="V159">
            <v>275</v>
          </cell>
          <cell r="W159">
            <v>498.92700000000002</v>
          </cell>
          <cell r="X159">
            <v>225</v>
          </cell>
          <cell r="Y159">
            <v>498.90699999999998</v>
          </cell>
          <cell r="Z159">
            <v>200</v>
          </cell>
          <cell r="AA159">
            <v>498.92700000000002</v>
          </cell>
          <cell r="AB159">
            <v>175</v>
          </cell>
          <cell r="AC159">
            <v>498.96699999999998</v>
          </cell>
          <cell r="AD159">
            <v>150</v>
          </cell>
          <cell r="AE159">
            <v>499.40699999999998</v>
          </cell>
          <cell r="AF159">
            <v>125</v>
          </cell>
          <cell r="AG159">
            <v>499.86700000000002</v>
          </cell>
          <cell r="AH159">
            <v>100</v>
          </cell>
          <cell r="AI159">
            <v>499.96699999999998</v>
          </cell>
          <cell r="AJ159">
            <v>75</v>
          </cell>
          <cell r="AK159">
            <v>501.27699999999999</v>
          </cell>
          <cell r="AL159">
            <v>44</v>
          </cell>
          <cell r="AM159">
            <v>502.79899999999998</v>
          </cell>
          <cell r="AN159">
            <v>30</v>
          </cell>
          <cell r="AO159">
            <v>498.73700000000002</v>
          </cell>
          <cell r="AP159">
            <v>0</v>
          </cell>
          <cell r="AQ159">
            <v>497.99700000000001</v>
          </cell>
          <cell r="AR159">
            <v>27</v>
          </cell>
          <cell r="AS159">
            <v>498.12700000000001</v>
          </cell>
          <cell r="AT159">
            <v>43</v>
          </cell>
          <cell r="AU159">
            <v>501.98700000000002</v>
          </cell>
          <cell r="AV159">
            <v>60</v>
          </cell>
          <cell r="AW159">
            <v>502.79700000000003</v>
          </cell>
          <cell r="AX159">
            <v>71</v>
          </cell>
          <cell r="AY159">
            <v>500.33699999999999</v>
          </cell>
          <cell r="AZ159">
            <v>100</v>
          </cell>
          <cell r="BA159">
            <v>500.58699999999999</v>
          </cell>
          <cell r="BB159">
            <v>125</v>
          </cell>
          <cell r="BC159">
            <v>501.46699999999998</v>
          </cell>
          <cell r="BD159">
            <v>150</v>
          </cell>
          <cell r="BE159">
            <v>500.447</v>
          </cell>
          <cell r="BF159">
            <v>175</v>
          </cell>
          <cell r="BG159">
            <v>500.43700000000001</v>
          </cell>
          <cell r="BH159">
            <v>200</v>
          </cell>
          <cell r="BI159">
            <v>500.42700000000002</v>
          </cell>
          <cell r="BJ159">
            <v>225</v>
          </cell>
          <cell r="BK159">
            <v>500.40699999999998</v>
          </cell>
          <cell r="BL159">
            <v>250</v>
          </cell>
          <cell r="BM159">
            <v>500.37700000000001</v>
          </cell>
          <cell r="BN159">
            <v>275</v>
          </cell>
          <cell r="BO159">
            <v>500.447</v>
          </cell>
          <cell r="BP159">
            <v>300</v>
          </cell>
          <cell r="BQ159">
            <v>500.47699999999998</v>
          </cell>
          <cell r="BR159">
            <v>300</v>
          </cell>
          <cell r="BS159">
            <v>500.47699999999998</v>
          </cell>
          <cell r="BT159">
            <v>300</v>
          </cell>
          <cell r="BU159">
            <v>500.47699999999998</v>
          </cell>
          <cell r="BV159">
            <v>300</v>
          </cell>
          <cell r="BW159">
            <v>500.47699999999998</v>
          </cell>
          <cell r="BX159">
            <v>300</v>
          </cell>
          <cell r="BY159">
            <v>500.47699999999998</v>
          </cell>
          <cell r="BZ159">
            <v>300</v>
          </cell>
          <cell r="CA159">
            <v>500.47699999999998</v>
          </cell>
          <cell r="CB159">
            <v>300</v>
          </cell>
          <cell r="CC159">
            <v>500.47699999999998</v>
          </cell>
          <cell r="CD159">
            <v>300</v>
          </cell>
          <cell r="CE159">
            <v>500.47699999999998</v>
          </cell>
        </row>
        <row r="160">
          <cell r="A160">
            <v>22600</v>
          </cell>
          <cell r="B160">
            <v>200</v>
          </cell>
          <cell r="C160">
            <v>497.80700000000002</v>
          </cell>
          <cell r="D160">
            <v>200</v>
          </cell>
          <cell r="E160">
            <v>497.80700000000002</v>
          </cell>
          <cell r="F160">
            <v>200</v>
          </cell>
          <cell r="G160">
            <v>497.80700000000002</v>
          </cell>
          <cell r="H160">
            <v>200</v>
          </cell>
          <cell r="I160">
            <v>497.80700000000002</v>
          </cell>
          <cell r="J160">
            <v>200</v>
          </cell>
          <cell r="K160">
            <v>497.80700000000002</v>
          </cell>
          <cell r="L160">
            <v>200</v>
          </cell>
          <cell r="M160">
            <v>497.80700000000002</v>
          </cell>
          <cell r="N160">
            <v>200</v>
          </cell>
          <cell r="O160">
            <v>497.80700000000002</v>
          </cell>
          <cell r="P160">
            <v>200</v>
          </cell>
          <cell r="Q160">
            <v>497.80700000000002</v>
          </cell>
          <cell r="R160">
            <v>200</v>
          </cell>
          <cell r="S160">
            <v>497.80700000000002</v>
          </cell>
          <cell r="T160">
            <v>200</v>
          </cell>
          <cell r="U160">
            <v>497.80700000000002</v>
          </cell>
          <cell r="V160">
            <v>200</v>
          </cell>
          <cell r="W160">
            <v>497.80700000000002</v>
          </cell>
          <cell r="X160">
            <v>200</v>
          </cell>
          <cell r="Y160">
            <v>497.80700000000002</v>
          </cell>
          <cell r="Z160">
            <v>200</v>
          </cell>
          <cell r="AA160">
            <v>497.80700000000002</v>
          </cell>
          <cell r="AB160">
            <v>175</v>
          </cell>
          <cell r="AC160">
            <v>497.827</v>
          </cell>
          <cell r="AD160">
            <v>150</v>
          </cell>
          <cell r="AE160">
            <v>497.92700000000002</v>
          </cell>
          <cell r="AF160">
            <v>125</v>
          </cell>
          <cell r="AG160">
            <v>498.02699999999999</v>
          </cell>
          <cell r="AH160">
            <v>100</v>
          </cell>
          <cell r="AI160">
            <v>497.92700000000002</v>
          </cell>
          <cell r="AJ160">
            <v>75</v>
          </cell>
          <cell r="AK160">
            <v>498.12700000000001</v>
          </cell>
          <cell r="AL160">
            <v>50</v>
          </cell>
          <cell r="AM160">
            <v>498.327</v>
          </cell>
          <cell r="AN160">
            <v>25</v>
          </cell>
          <cell r="AO160">
            <v>498.52699999999999</v>
          </cell>
          <cell r="AP160">
            <v>0</v>
          </cell>
          <cell r="AQ160">
            <v>498.40699999999998</v>
          </cell>
          <cell r="AR160">
            <v>10</v>
          </cell>
          <cell r="AS160">
            <v>498.72699999999998</v>
          </cell>
          <cell r="AT160">
            <v>15</v>
          </cell>
          <cell r="AU160">
            <v>500.327</v>
          </cell>
          <cell r="AV160">
            <v>18</v>
          </cell>
          <cell r="AW160">
            <v>499.327</v>
          </cell>
          <cell r="AX160">
            <v>25</v>
          </cell>
          <cell r="AY160">
            <v>499.72699999999998</v>
          </cell>
          <cell r="AZ160">
            <v>50</v>
          </cell>
          <cell r="BA160">
            <v>499.52699999999999</v>
          </cell>
          <cell r="BB160">
            <v>75</v>
          </cell>
          <cell r="BC160">
            <v>499.42700000000002</v>
          </cell>
          <cell r="BD160">
            <v>100</v>
          </cell>
          <cell r="BE160">
            <v>499.447</v>
          </cell>
          <cell r="BF160">
            <v>125</v>
          </cell>
          <cell r="BG160">
            <v>499.92700000000002</v>
          </cell>
          <cell r="BH160">
            <v>150</v>
          </cell>
          <cell r="BI160">
            <v>500.02699999999999</v>
          </cell>
          <cell r="BJ160">
            <v>175</v>
          </cell>
          <cell r="BK160">
            <v>499.92700000000002</v>
          </cell>
          <cell r="BL160">
            <v>200</v>
          </cell>
          <cell r="BM160">
            <v>499.72699999999998</v>
          </cell>
          <cell r="BN160">
            <v>200</v>
          </cell>
          <cell r="BO160">
            <v>499.72699999999998</v>
          </cell>
          <cell r="BP160">
            <v>200</v>
          </cell>
          <cell r="BQ160">
            <v>499.72699999999998</v>
          </cell>
          <cell r="BR160">
            <v>200</v>
          </cell>
          <cell r="BS160">
            <v>499.72699999999998</v>
          </cell>
          <cell r="BT160">
            <v>200</v>
          </cell>
          <cell r="BU160">
            <v>499.72699999999998</v>
          </cell>
          <cell r="BV160">
            <v>200</v>
          </cell>
          <cell r="BW160">
            <v>499.72699999999998</v>
          </cell>
          <cell r="BX160">
            <v>200</v>
          </cell>
          <cell r="BY160">
            <v>499.72699999999998</v>
          </cell>
          <cell r="BZ160">
            <v>200</v>
          </cell>
          <cell r="CA160">
            <v>499.72699999999998</v>
          </cell>
          <cell r="CB160">
            <v>200</v>
          </cell>
          <cell r="CC160">
            <v>499.72699999999998</v>
          </cell>
          <cell r="CD160">
            <v>200</v>
          </cell>
          <cell r="CE160">
            <v>499.72699999999998</v>
          </cell>
        </row>
        <row r="161">
          <cell r="A161">
            <v>22652</v>
          </cell>
          <cell r="B161">
            <v>200</v>
          </cell>
          <cell r="C161">
            <v>498.20699999999999</v>
          </cell>
          <cell r="D161">
            <v>200</v>
          </cell>
          <cell r="E161">
            <v>498.20699999999999</v>
          </cell>
          <cell r="F161">
            <v>200</v>
          </cell>
          <cell r="G161">
            <v>498.20699999999999</v>
          </cell>
          <cell r="H161">
            <v>200</v>
          </cell>
          <cell r="I161">
            <v>498.20699999999999</v>
          </cell>
          <cell r="J161">
            <v>200</v>
          </cell>
          <cell r="K161">
            <v>498.20699999999999</v>
          </cell>
          <cell r="L161">
            <v>200</v>
          </cell>
          <cell r="M161">
            <v>498.20699999999999</v>
          </cell>
          <cell r="N161">
            <v>200</v>
          </cell>
          <cell r="O161">
            <v>498.20699999999999</v>
          </cell>
          <cell r="P161">
            <v>200</v>
          </cell>
          <cell r="Q161">
            <v>498.20699999999999</v>
          </cell>
          <cell r="R161">
            <v>200</v>
          </cell>
          <cell r="S161">
            <v>498.20699999999999</v>
          </cell>
          <cell r="T161">
            <v>200</v>
          </cell>
          <cell r="U161">
            <v>498.20699999999999</v>
          </cell>
          <cell r="V161">
            <v>200</v>
          </cell>
          <cell r="W161">
            <v>498.20699999999999</v>
          </cell>
          <cell r="X161">
            <v>200</v>
          </cell>
          <cell r="Y161">
            <v>498.20699999999999</v>
          </cell>
          <cell r="Z161">
            <v>200</v>
          </cell>
          <cell r="AA161">
            <v>498.20699999999999</v>
          </cell>
          <cell r="AB161">
            <v>175</v>
          </cell>
          <cell r="AC161">
            <v>498.37700000000001</v>
          </cell>
          <cell r="AD161">
            <v>150</v>
          </cell>
          <cell r="AE161">
            <v>498.22699999999998</v>
          </cell>
          <cell r="AF161">
            <v>125</v>
          </cell>
          <cell r="AG161">
            <v>498.22699999999998</v>
          </cell>
          <cell r="AH161">
            <v>100</v>
          </cell>
          <cell r="AI161">
            <v>498.22699999999998</v>
          </cell>
          <cell r="AJ161">
            <v>75</v>
          </cell>
          <cell r="AK161">
            <v>498.327</v>
          </cell>
          <cell r="AL161">
            <v>50</v>
          </cell>
          <cell r="AM161">
            <v>498.42700000000002</v>
          </cell>
          <cell r="AN161">
            <v>25</v>
          </cell>
          <cell r="AO161">
            <v>498.327</v>
          </cell>
          <cell r="AP161">
            <v>0</v>
          </cell>
          <cell r="AQ161">
            <v>498.52699999999999</v>
          </cell>
          <cell r="AR161">
            <v>25</v>
          </cell>
          <cell r="AS161">
            <v>500.20699999999999</v>
          </cell>
          <cell r="AT161">
            <v>50</v>
          </cell>
          <cell r="AU161">
            <v>499.39699999999999</v>
          </cell>
          <cell r="AV161">
            <v>75</v>
          </cell>
          <cell r="AW161">
            <v>499.56700000000001</v>
          </cell>
          <cell r="AX161">
            <v>100</v>
          </cell>
          <cell r="AY161">
            <v>499.64699999999999</v>
          </cell>
          <cell r="AZ161">
            <v>125</v>
          </cell>
          <cell r="BA161">
            <v>499.64699999999999</v>
          </cell>
          <cell r="BB161">
            <v>150</v>
          </cell>
          <cell r="BC161">
            <v>499.59699999999998</v>
          </cell>
          <cell r="BD161">
            <v>175</v>
          </cell>
          <cell r="BE161">
            <v>499.91699999999997</v>
          </cell>
          <cell r="BF161">
            <v>200</v>
          </cell>
          <cell r="BG161">
            <v>500.04700000000003</v>
          </cell>
          <cell r="BH161">
            <v>200</v>
          </cell>
          <cell r="BI161">
            <v>500.04700000000003</v>
          </cell>
          <cell r="BJ161">
            <v>200</v>
          </cell>
          <cell r="BK161">
            <v>500.04700000000003</v>
          </cell>
          <cell r="BL161">
            <v>200</v>
          </cell>
          <cell r="BM161">
            <v>500.04700000000003</v>
          </cell>
          <cell r="BN161">
            <v>200</v>
          </cell>
          <cell r="BO161">
            <v>500.04700000000003</v>
          </cell>
          <cell r="BP161">
            <v>200</v>
          </cell>
          <cell r="BQ161">
            <v>500.04700000000003</v>
          </cell>
          <cell r="BR161">
            <v>200</v>
          </cell>
          <cell r="BS161">
            <v>500.04700000000003</v>
          </cell>
          <cell r="BT161">
            <v>200</v>
          </cell>
          <cell r="BU161">
            <v>500.04700000000003</v>
          </cell>
          <cell r="BV161">
            <v>200</v>
          </cell>
          <cell r="BW161">
            <v>500.04700000000003</v>
          </cell>
          <cell r="BX161">
            <v>200</v>
          </cell>
          <cell r="BY161">
            <v>500.04700000000003</v>
          </cell>
          <cell r="BZ161">
            <v>200</v>
          </cell>
          <cell r="CA161">
            <v>500.04700000000003</v>
          </cell>
          <cell r="CB161">
            <v>200</v>
          </cell>
          <cell r="CC161">
            <v>500.04700000000003</v>
          </cell>
          <cell r="CD161">
            <v>200</v>
          </cell>
          <cell r="CE161">
            <v>500.04700000000003</v>
          </cell>
        </row>
        <row r="162">
          <cell r="A162">
            <v>22800</v>
          </cell>
          <cell r="B162">
            <v>200</v>
          </cell>
          <cell r="C162">
            <v>498.06700000000001</v>
          </cell>
          <cell r="D162">
            <v>200</v>
          </cell>
          <cell r="E162">
            <v>498.06700000000001</v>
          </cell>
          <cell r="F162">
            <v>200</v>
          </cell>
          <cell r="G162">
            <v>498.06700000000001</v>
          </cell>
          <cell r="H162">
            <v>200</v>
          </cell>
          <cell r="I162">
            <v>498.06700000000001</v>
          </cell>
          <cell r="J162">
            <v>200</v>
          </cell>
          <cell r="K162">
            <v>498.06700000000001</v>
          </cell>
          <cell r="L162">
            <v>200</v>
          </cell>
          <cell r="M162">
            <v>498.06700000000001</v>
          </cell>
          <cell r="N162">
            <v>200</v>
          </cell>
          <cell r="O162">
            <v>498.06700000000001</v>
          </cell>
          <cell r="P162">
            <v>200</v>
          </cell>
          <cell r="Q162">
            <v>498.06700000000001</v>
          </cell>
          <cell r="R162">
            <v>200</v>
          </cell>
          <cell r="S162">
            <v>498.06700000000001</v>
          </cell>
          <cell r="T162">
            <v>200</v>
          </cell>
          <cell r="U162">
            <v>498.06700000000001</v>
          </cell>
          <cell r="V162">
            <v>175</v>
          </cell>
          <cell r="W162">
            <v>498.09699999999998</v>
          </cell>
          <cell r="X162">
            <v>150</v>
          </cell>
          <cell r="Y162">
            <v>498.34699999999998</v>
          </cell>
          <cell r="Z162">
            <v>125</v>
          </cell>
          <cell r="AA162">
            <v>498.267</v>
          </cell>
          <cell r="AB162">
            <v>100</v>
          </cell>
          <cell r="AC162">
            <v>498.04700000000003</v>
          </cell>
          <cell r="AD162">
            <v>75</v>
          </cell>
          <cell r="AE162">
            <v>498.18700000000001</v>
          </cell>
          <cell r="AF162">
            <v>50</v>
          </cell>
          <cell r="AG162">
            <v>498.197</v>
          </cell>
          <cell r="AH162">
            <v>25</v>
          </cell>
          <cell r="AI162">
            <v>498.197</v>
          </cell>
          <cell r="AJ162">
            <v>32</v>
          </cell>
          <cell r="AK162">
            <v>499.93700000000001</v>
          </cell>
          <cell r="AL162">
            <v>24</v>
          </cell>
          <cell r="AM162">
            <v>498.53699999999998</v>
          </cell>
          <cell r="AN162">
            <v>17</v>
          </cell>
          <cell r="AO162">
            <v>499.197</v>
          </cell>
          <cell r="AP162">
            <v>0</v>
          </cell>
          <cell r="AQ162">
            <v>499.20699999999999</v>
          </cell>
          <cell r="AR162">
            <v>25</v>
          </cell>
          <cell r="AS162">
            <v>499.29700000000003</v>
          </cell>
          <cell r="AT162">
            <v>50</v>
          </cell>
          <cell r="AU162">
            <v>499.22699999999998</v>
          </cell>
          <cell r="AV162">
            <v>75</v>
          </cell>
          <cell r="AW162">
            <v>499.39699999999999</v>
          </cell>
          <cell r="AX162">
            <v>100</v>
          </cell>
          <cell r="AY162">
            <v>499.447</v>
          </cell>
          <cell r="AZ162">
            <v>125</v>
          </cell>
          <cell r="BA162">
            <v>500.11700000000002</v>
          </cell>
          <cell r="BB162">
            <v>150</v>
          </cell>
          <cell r="BC162">
            <v>500.04700000000003</v>
          </cell>
          <cell r="BD162">
            <v>175</v>
          </cell>
          <cell r="BE162">
            <v>499.947</v>
          </cell>
          <cell r="BF162">
            <v>200</v>
          </cell>
          <cell r="BG162">
            <v>499.89699999999999</v>
          </cell>
          <cell r="BH162">
            <v>200</v>
          </cell>
          <cell r="BI162">
            <v>499.89699999999999</v>
          </cell>
          <cell r="BJ162">
            <v>200</v>
          </cell>
          <cell r="BK162">
            <v>499.89699999999999</v>
          </cell>
          <cell r="BL162">
            <v>200</v>
          </cell>
          <cell r="BM162">
            <v>499.89699999999999</v>
          </cell>
          <cell r="BN162">
            <v>200</v>
          </cell>
          <cell r="BO162">
            <v>499.89699999999999</v>
          </cell>
          <cell r="BP162">
            <v>200</v>
          </cell>
          <cell r="BQ162">
            <v>499.89699999999999</v>
          </cell>
          <cell r="BR162">
            <v>200</v>
          </cell>
          <cell r="BS162">
            <v>499.89699999999999</v>
          </cell>
          <cell r="BT162">
            <v>200</v>
          </cell>
          <cell r="BU162">
            <v>499.89699999999999</v>
          </cell>
          <cell r="BV162">
            <v>200</v>
          </cell>
          <cell r="BW162">
            <v>499.89699999999999</v>
          </cell>
          <cell r="BX162">
            <v>200</v>
          </cell>
          <cell r="BY162">
            <v>499.89699999999999</v>
          </cell>
          <cell r="BZ162">
            <v>200</v>
          </cell>
          <cell r="CA162">
            <v>499.89699999999999</v>
          </cell>
          <cell r="CB162">
            <v>200</v>
          </cell>
          <cell r="CC162">
            <v>499.89699999999999</v>
          </cell>
          <cell r="CD162">
            <v>200</v>
          </cell>
          <cell r="CE162">
            <v>499.89699999999999</v>
          </cell>
        </row>
        <row r="163">
          <cell r="A163">
            <v>22800</v>
          </cell>
          <cell r="B163">
            <v>200</v>
          </cell>
          <cell r="C163">
            <v>498.06700000000001</v>
          </cell>
          <cell r="D163">
            <v>200</v>
          </cell>
          <cell r="E163">
            <v>498.06700000000001</v>
          </cell>
          <cell r="F163">
            <v>200</v>
          </cell>
          <cell r="G163">
            <v>498.06700000000001</v>
          </cell>
          <cell r="H163">
            <v>200</v>
          </cell>
          <cell r="I163">
            <v>498.06700000000001</v>
          </cell>
          <cell r="J163">
            <v>200</v>
          </cell>
          <cell r="K163">
            <v>498.06700000000001</v>
          </cell>
          <cell r="L163">
            <v>200</v>
          </cell>
          <cell r="M163">
            <v>498.06700000000001</v>
          </cell>
          <cell r="N163">
            <v>200</v>
          </cell>
          <cell r="O163">
            <v>498.06700000000001</v>
          </cell>
          <cell r="P163">
            <v>200</v>
          </cell>
          <cell r="Q163">
            <v>498.06700000000001</v>
          </cell>
          <cell r="R163">
            <v>200</v>
          </cell>
          <cell r="S163">
            <v>498.06700000000001</v>
          </cell>
          <cell r="T163">
            <v>200</v>
          </cell>
          <cell r="U163">
            <v>498.06700000000001</v>
          </cell>
          <cell r="V163">
            <v>175</v>
          </cell>
          <cell r="W163">
            <v>498.09699999999998</v>
          </cell>
          <cell r="X163">
            <v>150</v>
          </cell>
          <cell r="Y163">
            <v>498.34699999999998</v>
          </cell>
          <cell r="Z163">
            <v>125</v>
          </cell>
          <cell r="AA163">
            <v>498.267</v>
          </cell>
          <cell r="AB163">
            <v>100</v>
          </cell>
          <cell r="AC163">
            <v>498.04700000000003</v>
          </cell>
          <cell r="AD163">
            <v>75</v>
          </cell>
          <cell r="AE163">
            <v>498.18700000000001</v>
          </cell>
          <cell r="AF163">
            <v>50</v>
          </cell>
          <cell r="AG163">
            <v>498.197</v>
          </cell>
          <cell r="AH163">
            <v>25</v>
          </cell>
          <cell r="AI163">
            <v>498.197</v>
          </cell>
          <cell r="AJ163">
            <v>32</v>
          </cell>
          <cell r="AK163">
            <v>499.93700000000001</v>
          </cell>
          <cell r="AL163">
            <v>24</v>
          </cell>
          <cell r="AM163">
            <v>498.53699999999998</v>
          </cell>
          <cell r="AN163">
            <v>17</v>
          </cell>
          <cell r="AO163">
            <v>499.197</v>
          </cell>
          <cell r="AP163">
            <v>0</v>
          </cell>
          <cell r="AQ163">
            <v>499.20699999999999</v>
          </cell>
          <cell r="AR163">
            <v>25</v>
          </cell>
          <cell r="AS163">
            <v>499.29700000000003</v>
          </cell>
          <cell r="AT163">
            <v>50</v>
          </cell>
          <cell r="AU163">
            <v>499.22699999999998</v>
          </cell>
          <cell r="AV163">
            <v>75</v>
          </cell>
          <cell r="AW163">
            <v>499.39699999999999</v>
          </cell>
          <cell r="AX163">
            <v>100</v>
          </cell>
          <cell r="AY163">
            <v>499.447</v>
          </cell>
          <cell r="AZ163">
            <v>125</v>
          </cell>
          <cell r="BA163">
            <v>500.11700000000002</v>
          </cell>
          <cell r="BB163">
            <v>150</v>
          </cell>
          <cell r="BC163">
            <v>500.04700000000003</v>
          </cell>
          <cell r="BD163">
            <v>175</v>
          </cell>
          <cell r="BE163">
            <v>499.947</v>
          </cell>
          <cell r="BF163">
            <v>200</v>
          </cell>
          <cell r="BG163">
            <v>499.89699999999999</v>
          </cell>
          <cell r="BH163">
            <v>200</v>
          </cell>
          <cell r="BI163">
            <v>499.89699999999999</v>
          </cell>
          <cell r="BJ163">
            <v>200</v>
          </cell>
          <cell r="BK163">
            <v>499.89699999999999</v>
          </cell>
          <cell r="BL163">
            <v>200</v>
          </cell>
          <cell r="BM163">
            <v>499.89699999999999</v>
          </cell>
          <cell r="BN163">
            <v>200</v>
          </cell>
          <cell r="BO163">
            <v>499.89699999999999</v>
          </cell>
          <cell r="BP163">
            <v>200</v>
          </cell>
          <cell r="BQ163">
            <v>499.89699999999999</v>
          </cell>
          <cell r="BR163">
            <v>200</v>
          </cell>
          <cell r="BS163">
            <v>499.89699999999999</v>
          </cell>
          <cell r="BT163">
            <v>200</v>
          </cell>
          <cell r="BU163">
            <v>499.89699999999999</v>
          </cell>
          <cell r="BV163">
            <v>200</v>
          </cell>
          <cell r="BW163">
            <v>499.89699999999999</v>
          </cell>
          <cell r="BX163">
            <v>200</v>
          </cell>
          <cell r="BY163">
            <v>499.89699999999999</v>
          </cell>
          <cell r="BZ163">
            <v>200</v>
          </cell>
          <cell r="CA163">
            <v>499.89699999999999</v>
          </cell>
          <cell r="CB163">
            <v>200</v>
          </cell>
          <cell r="CC163">
            <v>499.89699999999999</v>
          </cell>
          <cell r="CD163">
            <v>200</v>
          </cell>
          <cell r="CE163">
            <v>499.89699999999999</v>
          </cell>
        </row>
        <row r="164">
          <cell r="A164">
            <v>22948</v>
          </cell>
          <cell r="B164">
            <v>200</v>
          </cell>
          <cell r="C164">
            <v>497.28699999999998</v>
          </cell>
          <cell r="D164">
            <v>200</v>
          </cell>
          <cell r="E164">
            <v>497.28699999999998</v>
          </cell>
          <cell r="F164">
            <v>200</v>
          </cell>
          <cell r="G164">
            <v>497.28699999999998</v>
          </cell>
          <cell r="H164">
            <v>200</v>
          </cell>
          <cell r="I164">
            <v>497.28699999999998</v>
          </cell>
          <cell r="J164">
            <v>200</v>
          </cell>
          <cell r="K164">
            <v>497.28699999999998</v>
          </cell>
          <cell r="L164">
            <v>200</v>
          </cell>
          <cell r="M164">
            <v>497.28699999999998</v>
          </cell>
          <cell r="N164">
            <v>200</v>
          </cell>
          <cell r="O164">
            <v>497.28699999999998</v>
          </cell>
          <cell r="P164">
            <v>200</v>
          </cell>
          <cell r="Q164">
            <v>497.28699999999998</v>
          </cell>
          <cell r="R164">
            <v>200</v>
          </cell>
          <cell r="S164">
            <v>497.28699999999998</v>
          </cell>
          <cell r="T164">
            <v>200</v>
          </cell>
          <cell r="U164">
            <v>497.28699999999998</v>
          </cell>
          <cell r="V164">
            <v>175</v>
          </cell>
          <cell r="W164">
            <v>497.447</v>
          </cell>
          <cell r="X164">
            <v>145</v>
          </cell>
          <cell r="Y164">
            <v>497.81700000000001</v>
          </cell>
          <cell r="Z164">
            <v>130</v>
          </cell>
          <cell r="AA164">
            <v>498.66699999999997</v>
          </cell>
          <cell r="AB164">
            <v>125</v>
          </cell>
          <cell r="AC164">
            <v>497.12700000000001</v>
          </cell>
          <cell r="AD164">
            <v>100</v>
          </cell>
          <cell r="AE164">
            <v>496.75700000000001</v>
          </cell>
          <cell r="AF164">
            <v>75</v>
          </cell>
          <cell r="AG164">
            <v>497.23700000000002</v>
          </cell>
          <cell r="AH164">
            <v>50</v>
          </cell>
          <cell r="AI164">
            <v>497.78699999999998</v>
          </cell>
          <cell r="AJ164">
            <v>34</v>
          </cell>
          <cell r="AK164">
            <v>498.08699999999999</v>
          </cell>
          <cell r="AL164">
            <v>25</v>
          </cell>
          <cell r="AM164">
            <v>500.327</v>
          </cell>
          <cell r="AN164">
            <v>16</v>
          </cell>
          <cell r="AO164">
            <v>499.34699999999998</v>
          </cell>
          <cell r="AP164">
            <v>0</v>
          </cell>
          <cell r="AQ164">
            <v>499.18700000000001</v>
          </cell>
          <cell r="AR164">
            <v>25</v>
          </cell>
          <cell r="AS164">
            <v>499.20699999999999</v>
          </cell>
          <cell r="AT164">
            <v>50</v>
          </cell>
          <cell r="AU164">
            <v>499.197</v>
          </cell>
          <cell r="AV164">
            <v>75</v>
          </cell>
          <cell r="AW164">
            <v>499.68700000000001</v>
          </cell>
          <cell r="AX164">
            <v>100</v>
          </cell>
          <cell r="AY164">
            <v>499.577</v>
          </cell>
          <cell r="AZ164">
            <v>125</v>
          </cell>
          <cell r="BA164">
            <v>499.40699999999998</v>
          </cell>
          <cell r="BB164">
            <v>150</v>
          </cell>
          <cell r="BC164">
            <v>499.58699999999999</v>
          </cell>
          <cell r="BD164">
            <v>175</v>
          </cell>
          <cell r="BE164">
            <v>499.577</v>
          </cell>
          <cell r="BF164">
            <v>200</v>
          </cell>
          <cell r="BG164">
            <v>499.55700000000002</v>
          </cell>
          <cell r="BH164">
            <v>200</v>
          </cell>
          <cell r="BI164">
            <v>499.55700000000002</v>
          </cell>
          <cell r="BJ164">
            <v>200</v>
          </cell>
          <cell r="BK164">
            <v>499.55700000000002</v>
          </cell>
          <cell r="BL164">
            <v>200</v>
          </cell>
          <cell r="BM164">
            <v>499.55700000000002</v>
          </cell>
          <cell r="BN164">
            <v>200</v>
          </cell>
          <cell r="BO164">
            <v>499.55700000000002</v>
          </cell>
          <cell r="BP164">
            <v>200</v>
          </cell>
          <cell r="BQ164">
            <v>499.55700000000002</v>
          </cell>
          <cell r="BR164">
            <v>200</v>
          </cell>
          <cell r="BS164">
            <v>499.55700000000002</v>
          </cell>
          <cell r="BT164">
            <v>200</v>
          </cell>
          <cell r="BU164">
            <v>499.55700000000002</v>
          </cell>
          <cell r="BV164">
            <v>200</v>
          </cell>
          <cell r="BW164">
            <v>499.55700000000002</v>
          </cell>
          <cell r="BX164">
            <v>200</v>
          </cell>
          <cell r="BY164">
            <v>499.55700000000002</v>
          </cell>
          <cell r="BZ164">
            <v>200</v>
          </cell>
          <cell r="CA164">
            <v>499.55700000000002</v>
          </cell>
          <cell r="CB164">
            <v>200</v>
          </cell>
          <cell r="CC164">
            <v>499.55700000000002</v>
          </cell>
          <cell r="CD164">
            <v>200</v>
          </cell>
          <cell r="CE164">
            <v>499.55700000000002</v>
          </cell>
        </row>
        <row r="165">
          <cell r="A165">
            <v>22954</v>
          </cell>
          <cell r="B165">
            <v>200</v>
          </cell>
          <cell r="C165">
            <v>497.31700000000001</v>
          </cell>
          <cell r="D165">
            <v>200</v>
          </cell>
          <cell r="E165">
            <v>497.31700000000001</v>
          </cell>
          <cell r="F165">
            <v>200</v>
          </cell>
          <cell r="G165">
            <v>497.31700000000001</v>
          </cell>
          <cell r="H165">
            <v>200</v>
          </cell>
          <cell r="I165">
            <v>497.31700000000001</v>
          </cell>
          <cell r="J165">
            <v>200</v>
          </cell>
          <cell r="K165">
            <v>497.31700000000001</v>
          </cell>
          <cell r="L165">
            <v>200</v>
          </cell>
          <cell r="M165">
            <v>497.31700000000001</v>
          </cell>
          <cell r="N165">
            <v>200</v>
          </cell>
          <cell r="O165">
            <v>497.31700000000001</v>
          </cell>
          <cell r="P165">
            <v>200</v>
          </cell>
          <cell r="Q165">
            <v>497.31700000000001</v>
          </cell>
          <cell r="R165">
            <v>200</v>
          </cell>
          <cell r="S165">
            <v>497.31700000000001</v>
          </cell>
          <cell r="T165">
            <v>200</v>
          </cell>
          <cell r="U165">
            <v>497.31700000000001</v>
          </cell>
          <cell r="V165">
            <v>200</v>
          </cell>
          <cell r="W165">
            <v>497.31700000000001</v>
          </cell>
          <cell r="X165">
            <v>175</v>
          </cell>
          <cell r="Y165">
            <v>497.28699999999998</v>
          </cell>
          <cell r="Z165">
            <v>150</v>
          </cell>
          <cell r="AA165">
            <v>497.28699999999998</v>
          </cell>
          <cell r="AB165">
            <v>125</v>
          </cell>
          <cell r="AC165">
            <v>497.73700000000002</v>
          </cell>
          <cell r="AD165">
            <v>115</v>
          </cell>
          <cell r="AE165">
            <v>498.70699999999999</v>
          </cell>
          <cell r="AF165">
            <v>110</v>
          </cell>
          <cell r="AG165">
            <v>497.35700000000003</v>
          </cell>
          <cell r="AH165">
            <v>100</v>
          </cell>
          <cell r="AI165">
            <v>496.83699999999999</v>
          </cell>
          <cell r="AJ165">
            <v>75</v>
          </cell>
          <cell r="AK165">
            <v>497.18700000000001</v>
          </cell>
          <cell r="AL165">
            <v>45</v>
          </cell>
          <cell r="AM165">
            <v>497.72699999999998</v>
          </cell>
          <cell r="AN165">
            <v>30</v>
          </cell>
          <cell r="AO165">
            <v>500.267</v>
          </cell>
          <cell r="AP165">
            <v>0</v>
          </cell>
          <cell r="AQ165">
            <v>500.27699999999999</v>
          </cell>
          <cell r="AR165">
            <v>25</v>
          </cell>
          <cell r="AS165">
            <v>500.49700000000001</v>
          </cell>
          <cell r="AT165">
            <v>50</v>
          </cell>
          <cell r="AU165">
            <v>500.70699999999999</v>
          </cell>
          <cell r="AV165">
            <v>75</v>
          </cell>
          <cell r="AW165">
            <v>500.68700000000001</v>
          </cell>
          <cell r="AX165">
            <v>100</v>
          </cell>
          <cell r="AY165">
            <v>500.49700000000001</v>
          </cell>
          <cell r="AZ165">
            <v>125</v>
          </cell>
          <cell r="BA165">
            <v>500.72699999999998</v>
          </cell>
          <cell r="BB165">
            <v>150</v>
          </cell>
          <cell r="BC165">
            <v>500.62700000000001</v>
          </cell>
          <cell r="BD165">
            <v>175</v>
          </cell>
          <cell r="BE165">
            <v>500.52699999999999</v>
          </cell>
          <cell r="BF165">
            <v>200</v>
          </cell>
          <cell r="BG165">
            <v>500.52699999999999</v>
          </cell>
          <cell r="BH165">
            <v>200</v>
          </cell>
          <cell r="BI165">
            <v>500.52699999999999</v>
          </cell>
          <cell r="BJ165">
            <v>200</v>
          </cell>
          <cell r="BK165">
            <v>500.52699999999999</v>
          </cell>
          <cell r="BL165">
            <v>200</v>
          </cell>
          <cell r="BM165">
            <v>500.52699999999999</v>
          </cell>
          <cell r="BN165">
            <v>200</v>
          </cell>
          <cell r="BO165">
            <v>500.52699999999999</v>
          </cell>
          <cell r="BP165">
            <v>200</v>
          </cell>
          <cell r="BQ165">
            <v>500.52699999999999</v>
          </cell>
          <cell r="BR165">
            <v>200</v>
          </cell>
          <cell r="BS165">
            <v>500.52699999999999</v>
          </cell>
          <cell r="BT165">
            <v>200</v>
          </cell>
          <cell r="BU165">
            <v>500.52699999999999</v>
          </cell>
          <cell r="BV165">
            <v>200</v>
          </cell>
          <cell r="BW165">
            <v>500.52699999999999</v>
          </cell>
          <cell r="BX165">
            <v>200</v>
          </cell>
          <cell r="BY165">
            <v>500.52699999999999</v>
          </cell>
          <cell r="BZ165">
            <v>200</v>
          </cell>
          <cell r="CA165">
            <v>500.52699999999999</v>
          </cell>
          <cell r="CB165">
            <v>200</v>
          </cell>
          <cell r="CC165">
            <v>500.52699999999999</v>
          </cell>
          <cell r="CD165">
            <v>200</v>
          </cell>
          <cell r="CE165">
            <v>500.52699999999999</v>
          </cell>
        </row>
        <row r="166">
          <cell r="A166">
            <v>22967</v>
          </cell>
          <cell r="B166">
            <v>200</v>
          </cell>
          <cell r="C166">
            <v>497.29700000000003</v>
          </cell>
          <cell r="D166">
            <v>200</v>
          </cell>
          <cell r="E166">
            <v>497.29700000000003</v>
          </cell>
          <cell r="F166">
            <v>200</v>
          </cell>
          <cell r="G166">
            <v>497.29700000000003</v>
          </cell>
          <cell r="H166">
            <v>200</v>
          </cell>
          <cell r="I166">
            <v>497.29700000000003</v>
          </cell>
          <cell r="J166">
            <v>200</v>
          </cell>
          <cell r="K166">
            <v>497.29700000000003</v>
          </cell>
          <cell r="L166">
            <v>200</v>
          </cell>
          <cell r="M166">
            <v>497.29700000000003</v>
          </cell>
          <cell r="N166">
            <v>200</v>
          </cell>
          <cell r="O166">
            <v>497.29700000000003</v>
          </cell>
          <cell r="P166">
            <v>200</v>
          </cell>
          <cell r="Q166">
            <v>497.29700000000003</v>
          </cell>
          <cell r="R166">
            <v>200</v>
          </cell>
          <cell r="S166">
            <v>497.29700000000003</v>
          </cell>
          <cell r="T166">
            <v>200</v>
          </cell>
          <cell r="U166">
            <v>497.29700000000003</v>
          </cell>
          <cell r="V166">
            <v>175</v>
          </cell>
          <cell r="W166">
            <v>497.29700000000003</v>
          </cell>
          <cell r="X166">
            <v>150</v>
          </cell>
          <cell r="Y166">
            <v>497.327</v>
          </cell>
          <cell r="Z166">
            <v>130</v>
          </cell>
          <cell r="AA166">
            <v>497.697</v>
          </cell>
          <cell r="AB166">
            <v>120</v>
          </cell>
          <cell r="AC166">
            <v>498.34699999999998</v>
          </cell>
          <cell r="AD166">
            <v>115</v>
          </cell>
          <cell r="AE166">
            <v>497.23700000000002</v>
          </cell>
          <cell r="AF166">
            <v>100</v>
          </cell>
          <cell r="AG166">
            <v>497.14699999999999</v>
          </cell>
          <cell r="AH166">
            <v>75</v>
          </cell>
          <cell r="AI166">
            <v>499.41699999999997</v>
          </cell>
          <cell r="AJ166">
            <v>53</v>
          </cell>
          <cell r="AK166">
            <v>499.577</v>
          </cell>
          <cell r="AL166">
            <v>41</v>
          </cell>
          <cell r="AM166">
            <v>497.67700000000002</v>
          </cell>
          <cell r="AN166">
            <v>25</v>
          </cell>
          <cell r="AO166">
            <v>497.49700000000001</v>
          </cell>
          <cell r="AP166">
            <v>0</v>
          </cell>
          <cell r="AQ166">
            <v>497.64699999999999</v>
          </cell>
          <cell r="AR166">
            <v>25</v>
          </cell>
          <cell r="AS166">
            <v>497.74700000000001</v>
          </cell>
          <cell r="AT166">
            <v>50</v>
          </cell>
          <cell r="AU166">
            <v>497.77699999999999</v>
          </cell>
          <cell r="AV166">
            <v>75</v>
          </cell>
          <cell r="AW166">
            <v>497.84699999999998</v>
          </cell>
          <cell r="AX166">
            <v>100</v>
          </cell>
          <cell r="AY166">
            <v>497.73700000000002</v>
          </cell>
          <cell r="AZ166">
            <v>125</v>
          </cell>
          <cell r="BA166">
            <v>497.86700000000002</v>
          </cell>
          <cell r="BB166">
            <v>150</v>
          </cell>
          <cell r="BC166">
            <v>497.767</v>
          </cell>
          <cell r="BD166">
            <v>175</v>
          </cell>
          <cell r="BE166">
            <v>497.84699999999998</v>
          </cell>
          <cell r="BF166">
            <v>200</v>
          </cell>
          <cell r="BG166">
            <v>497.98700000000002</v>
          </cell>
          <cell r="BH166">
            <v>200</v>
          </cell>
          <cell r="BI166">
            <v>497.98700000000002</v>
          </cell>
          <cell r="BJ166">
            <v>200</v>
          </cell>
          <cell r="BK166">
            <v>497.98700000000002</v>
          </cell>
          <cell r="BL166">
            <v>200</v>
          </cell>
          <cell r="BM166">
            <v>497.98700000000002</v>
          </cell>
          <cell r="BN166">
            <v>200</v>
          </cell>
          <cell r="BO166">
            <v>497.98700000000002</v>
          </cell>
          <cell r="BP166">
            <v>200</v>
          </cell>
          <cell r="BQ166">
            <v>497.98700000000002</v>
          </cell>
          <cell r="BR166">
            <v>200</v>
          </cell>
          <cell r="BS166">
            <v>497.98700000000002</v>
          </cell>
          <cell r="BT166">
            <v>200</v>
          </cell>
          <cell r="BU166">
            <v>497.98700000000002</v>
          </cell>
          <cell r="BV166">
            <v>200</v>
          </cell>
          <cell r="BW166">
            <v>497.98700000000002</v>
          </cell>
          <cell r="BX166">
            <v>200</v>
          </cell>
          <cell r="BY166">
            <v>497.98700000000002</v>
          </cell>
          <cell r="BZ166">
            <v>200</v>
          </cell>
          <cell r="CA166">
            <v>497.98700000000002</v>
          </cell>
          <cell r="CB166">
            <v>200</v>
          </cell>
          <cell r="CC166">
            <v>497.98700000000002</v>
          </cell>
          <cell r="CD166">
            <v>200</v>
          </cell>
          <cell r="CE166">
            <v>497.98700000000002</v>
          </cell>
        </row>
        <row r="167">
          <cell r="A167">
            <v>23000</v>
          </cell>
          <cell r="B167">
            <v>200</v>
          </cell>
          <cell r="C167">
            <v>497.33699999999999</v>
          </cell>
          <cell r="D167">
            <v>200</v>
          </cell>
          <cell r="E167">
            <v>497.33699999999999</v>
          </cell>
          <cell r="F167">
            <v>200</v>
          </cell>
          <cell r="G167">
            <v>497.33699999999999</v>
          </cell>
          <cell r="H167">
            <v>200</v>
          </cell>
          <cell r="I167">
            <v>497.33699999999999</v>
          </cell>
          <cell r="J167">
            <v>200</v>
          </cell>
          <cell r="K167">
            <v>497.33699999999999</v>
          </cell>
          <cell r="L167">
            <v>200</v>
          </cell>
          <cell r="M167">
            <v>497.33699999999999</v>
          </cell>
          <cell r="N167">
            <v>200</v>
          </cell>
          <cell r="O167">
            <v>497.33699999999999</v>
          </cell>
          <cell r="P167">
            <v>200</v>
          </cell>
          <cell r="Q167">
            <v>497.33699999999999</v>
          </cell>
          <cell r="R167">
            <v>200</v>
          </cell>
          <cell r="S167">
            <v>497.33699999999999</v>
          </cell>
          <cell r="T167">
            <v>200</v>
          </cell>
          <cell r="U167">
            <v>497.33699999999999</v>
          </cell>
          <cell r="V167">
            <v>175</v>
          </cell>
          <cell r="W167">
            <v>497.22699999999998</v>
          </cell>
          <cell r="X167">
            <v>150</v>
          </cell>
          <cell r="Y167">
            <v>497</v>
          </cell>
          <cell r="Z167">
            <v>125</v>
          </cell>
          <cell r="AA167">
            <v>497.327</v>
          </cell>
          <cell r="AB167">
            <v>115</v>
          </cell>
          <cell r="AC167">
            <v>498.20699999999999</v>
          </cell>
          <cell r="AD167">
            <v>110</v>
          </cell>
          <cell r="AE167">
            <v>496.35700000000003</v>
          </cell>
          <cell r="AF167">
            <v>100</v>
          </cell>
          <cell r="AG167">
            <v>496.697</v>
          </cell>
          <cell r="AH167">
            <v>81</v>
          </cell>
          <cell r="AI167">
            <v>497.36700000000002</v>
          </cell>
          <cell r="AJ167">
            <v>70</v>
          </cell>
          <cell r="AK167">
            <v>499.90699999999998</v>
          </cell>
          <cell r="AL167">
            <v>55</v>
          </cell>
          <cell r="AM167">
            <v>497.48700000000002</v>
          </cell>
          <cell r="AN167">
            <v>25</v>
          </cell>
          <cell r="AO167">
            <v>497.28699999999998</v>
          </cell>
          <cell r="AP167">
            <v>0</v>
          </cell>
          <cell r="AQ167">
            <v>497.52699999999999</v>
          </cell>
          <cell r="AR167">
            <v>25</v>
          </cell>
          <cell r="AS167">
            <v>497.56700000000001</v>
          </cell>
          <cell r="AT167">
            <v>50</v>
          </cell>
          <cell r="AU167">
            <v>497.59699999999998</v>
          </cell>
          <cell r="AV167">
            <v>75</v>
          </cell>
          <cell r="AW167">
            <v>497.53699999999998</v>
          </cell>
          <cell r="AX167">
            <v>100</v>
          </cell>
          <cell r="AY167">
            <v>497.42700000000002</v>
          </cell>
          <cell r="AZ167">
            <v>125</v>
          </cell>
          <cell r="BA167">
            <v>497.48700000000002</v>
          </cell>
          <cell r="BB167">
            <v>150</v>
          </cell>
          <cell r="BC167">
            <v>497.49700000000001</v>
          </cell>
          <cell r="BD167">
            <v>175</v>
          </cell>
          <cell r="BE167">
            <v>497.49700000000001</v>
          </cell>
          <cell r="BF167">
            <v>200</v>
          </cell>
          <cell r="BG167">
            <v>497.49700000000001</v>
          </cell>
          <cell r="BH167">
            <v>200</v>
          </cell>
          <cell r="BI167">
            <v>497.49700000000001</v>
          </cell>
          <cell r="BJ167">
            <v>200</v>
          </cell>
          <cell r="BK167">
            <v>497.49700000000001</v>
          </cell>
          <cell r="BL167">
            <v>200</v>
          </cell>
          <cell r="BM167">
            <v>497.49700000000001</v>
          </cell>
          <cell r="BN167">
            <v>200</v>
          </cell>
          <cell r="BO167">
            <v>497.49700000000001</v>
          </cell>
          <cell r="BP167">
            <v>200</v>
          </cell>
          <cell r="BQ167">
            <v>497.49700000000001</v>
          </cell>
          <cell r="BR167">
            <v>200</v>
          </cell>
          <cell r="BS167">
            <v>497.49700000000001</v>
          </cell>
          <cell r="BT167">
            <v>200</v>
          </cell>
          <cell r="BU167">
            <v>497.49700000000001</v>
          </cell>
          <cell r="BV167">
            <v>200</v>
          </cell>
          <cell r="BW167">
            <v>497.49700000000001</v>
          </cell>
          <cell r="BX167">
            <v>200</v>
          </cell>
          <cell r="BY167">
            <v>497.49700000000001</v>
          </cell>
          <cell r="BZ167">
            <v>200</v>
          </cell>
          <cell r="CA167">
            <v>497.49700000000001</v>
          </cell>
          <cell r="CB167">
            <v>200</v>
          </cell>
          <cell r="CC167">
            <v>497.49700000000001</v>
          </cell>
          <cell r="CD167">
            <v>200</v>
          </cell>
          <cell r="CE167">
            <v>497.49700000000001</v>
          </cell>
        </row>
        <row r="168">
          <cell r="A168">
            <v>23200</v>
          </cell>
          <cell r="B168">
            <v>200</v>
          </cell>
          <cell r="C168">
            <v>496.34699999999998</v>
          </cell>
          <cell r="D168">
            <v>200</v>
          </cell>
          <cell r="E168">
            <v>496.34699999999998</v>
          </cell>
          <cell r="F168">
            <v>200</v>
          </cell>
          <cell r="G168">
            <v>496.34699999999998</v>
          </cell>
          <cell r="H168">
            <v>200</v>
          </cell>
          <cell r="I168">
            <v>496.34699999999998</v>
          </cell>
          <cell r="J168">
            <v>200</v>
          </cell>
          <cell r="K168">
            <v>496.34699999999998</v>
          </cell>
          <cell r="L168">
            <v>200</v>
          </cell>
          <cell r="M168">
            <v>496.34699999999998</v>
          </cell>
          <cell r="N168">
            <v>200</v>
          </cell>
          <cell r="O168">
            <v>496.34699999999998</v>
          </cell>
          <cell r="P168">
            <v>200</v>
          </cell>
          <cell r="Q168">
            <v>496.34699999999998</v>
          </cell>
          <cell r="R168">
            <v>200</v>
          </cell>
          <cell r="S168">
            <v>496.34699999999998</v>
          </cell>
          <cell r="T168">
            <v>200</v>
          </cell>
          <cell r="U168">
            <v>496.34699999999998</v>
          </cell>
          <cell r="V168">
            <v>200</v>
          </cell>
          <cell r="W168">
            <v>496.34699999999998</v>
          </cell>
          <cell r="X168">
            <v>175</v>
          </cell>
          <cell r="Y168">
            <v>496.197</v>
          </cell>
          <cell r="Z168">
            <v>140</v>
          </cell>
          <cell r="AA168">
            <v>496.06700000000001</v>
          </cell>
          <cell r="AB168">
            <v>130</v>
          </cell>
          <cell r="AC168">
            <v>498.15699999999998</v>
          </cell>
          <cell r="AD168">
            <v>120</v>
          </cell>
          <cell r="AE168">
            <v>495.59699999999998</v>
          </cell>
          <cell r="AF168">
            <v>100</v>
          </cell>
          <cell r="AG168">
            <v>495.11700000000002</v>
          </cell>
          <cell r="AH168">
            <v>90</v>
          </cell>
          <cell r="AI168">
            <v>495.827</v>
          </cell>
          <cell r="AJ168">
            <v>77</v>
          </cell>
          <cell r="AK168">
            <v>499.74700000000001</v>
          </cell>
          <cell r="AL168">
            <v>61</v>
          </cell>
          <cell r="AM168">
            <v>497.06700000000001</v>
          </cell>
          <cell r="AN168">
            <v>25</v>
          </cell>
          <cell r="AO168">
            <v>497.16699999999997</v>
          </cell>
          <cell r="AP168">
            <v>0</v>
          </cell>
          <cell r="AQ168">
            <v>497.47699999999998</v>
          </cell>
          <cell r="AR168">
            <v>25</v>
          </cell>
          <cell r="AS168">
            <v>497.25700000000001</v>
          </cell>
          <cell r="AT168">
            <v>50</v>
          </cell>
          <cell r="AU168">
            <v>497.29700000000003</v>
          </cell>
          <cell r="AV168">
            <v>75</v>
          </cell>
          <cell r="AW168">
            <v>497.37700000000001</v>
          </cell>
          <cell r="AX168">
            <v>100</v>
          </cell>
          <cell r="AY168">
            <v>497.27699999999999</v>
          </cell>
          <cell r="AZ168">
            <v>125</v>
          </cell>
          <cell r="BA168">
            <v>497.42700000000002</v>
          </cell>
          <cell r="BB168">
            <v>150</v>
          </cell>
          <cell r="BC168">
            <v>497.387</v>
          </cell>
          <cell r="BD168">
            <v>175</v>
          </cell>
          <cell r="BE168">
            <v>497.72699999999998</v>
          </cell>
          <cell r="BF168">
            <v>200</v>
          </cell>
          <cell r="BG168">
            <v>497.65699999999998</v>
          </cell>
          <cell r="BH168">
            <v>200</v>
          </cell>
          <cell r="BI168">
            <v>497.65699999999998</v>
          </cell>
          <cell r="BJ168">
            <v>200</v>
          </cell>
          <cell r="BK168">
            <v>497.65699999999998</v>
          </cell>
          <cell r="BL168">
            <v>200</v>
          </cell>
          <cell r="BM168">
            <v>497.65699999999998</v>
          </cell>
          <cell r="BN168">
            <v>200</v>
          </cell>
          <cell r="BO168">
            <v>497.65699999999998</v>
          </cell>
          <cell r="BP168">
            <v>200</v>
          </cell>
          <cell r="BQ168">
            <v>497.65699999999998</v>
          </cell>
          <cell r="BR168">
            <v>200</v>
          </cell>
          <cell r="BS168">
            <v>497.65699999999998</v>
          </cell>
          <cell r="BT168">
            <v>200</v>
          </cell>
          <cell r="BU168">
            <v>497.65699999999998</v>
          </cell>
          <cell r="BV168">
            <v>200</v>
          </cell>
          <cell r="BW168">
            <v>497.65699999999998</v>
          </cell>
          <cell r="BX168">
            <v>200</v>
          </cell>
          <cell r="BY168">
            <v>497.65699999999998</v>
          </cell>
          <cell r="BZ168">
            <v>200</v>
          </cell>
          <cell r="CA168">
            <v>497.65699999999998</v>
          </cell>
          <cell r="CB168">
            <v>200</v>
          </cell>
          <cell r="CC168">
            <v>497.65699999999998</v>
          </cell>
          <cell r="CD168">
            <v>200</v>
          </cell>
          <cell r="CE168">
            <v>497.65699999999998</v>
          </cell>
        </row>
        <row r="169">
          <cell r="A169">
            <v>23279</v>
          </cell>
          <cell r="B169">
            <v>200</v>
          </cell>
          <cell r="C169">
            <v>494.88499999999999</v>
          </cell>
          <cell r="D169">
            <v>200</v>
          </cell>
          <cell r="E169">
            <v>494.88499999999999</v>
          </cell>
          <cell r="F169">
            <v>200</v>
          </cell>
          <cell r="G169">
            <v>494.88499999999999</v>
          </cell>
          <cell r="H169">
            <v>200</v>
          </cell>
          <cell r="I169">
            <v>494.88499999999999</v>
          </cell>
          <cell r="J169">
            <v>200</v>
          </cell>
          <cell r="K169">
            <v>494.88499999999999</v>
          </cell>
          <cell r="L169">
            <v>200</v>
          </cell>
          <cell r="M169">
            <v>494.88499999999999</v>
          </cell>
          <cell r="N169">
            <v>200</v>
          </cell>
          <cell r="O169">
            <v>494.88499999999999</v>
          </cell>
          <cell r="P169">
            <v>200</v>
          </cell>
          <cell r="Q169">
            <v>494.88499999999999</v>
          </cell>
          <cell r="R169">
            <v>200</v>
          </cell>
          <cell r="S169">
            <v>494.88499999999999</v>
          </cell>
          <cell r="T169">
            <v>200</v>
          </cell>
          <cell r="U169">
            <v>494.88499999999999</v>
          </cell>
          <cell r="V169">
            <v>200</v>
          </cell>
          <cell r="W169">
            <v>494.88499999999999</v>
          </cell>
          <cell r="X169">
            <v>200</v>
          </cell>
          <cell r="Y169">
            <v>494.88499999999999</v>
          </cell>
          <cell r="Z169">
            <v>175</v>
          </cell>
          <cell r="AA169">
            <v>490.98500000000001</v>
          </cell>
          <cell r="AB169">
            <v>150</v>
          </cell>
          <cell r="AC169">
            <v>495.08499999999998</v>
          </cell>
          <cell r="AD169">
            <v>125</v>
          </cell>
          <cell r="AE169">
            <v>495.38499999999999</v>
          </cell>
          <cell r="AF169">
            <v>100</v>
          </cell>
          <cell r="AG169">
            <v>495.28500000000003</v>
          </cell>
          <cell r="AH169">
            <v>80</v>
          </cell>
          <cell r="AI169">
            <v>499.48500000000001</v>
          </cell>
          <cell r="AJ169">
            <v>71</v>
          </cell>
          <cell r="AK169">
            <v>498.08499999999998</v>
          </cell>
          <cell r="AL169">
            <v>50</v>
          </cell>
          <cell r="AM169">
            <v>497.88499999999999</v>
          </cell>
          <cell r="AN169">
            <v>25</v>
          </cell>
          <cell r="AO169">
            <v>497.685</v>
          </cell>
          <cell r="AP169">
            <v>0</v>
          </cell>
          <cell r="AQ169">
            <v>497.98500000000001</v>
          </cell>
          <cell r="AR169">
            <v>25</v>
          </cell>
          <cell r="AS169">
            <v>497.185</v>
          </cell>
          <cell r="AT169">
            <v>50</v>
          </cell>
          <cell r="AU169">
            <v>497.38499999999999</v>
          </cell>
          <cell r="AV169">
            <v>75</v>
          </cell>
          <cell r="AW169">
            <v>497.28500000000003</v>
          </cell>
          <cell r="AX169">
            <v>100</v>
          </cell>
          <cell r="AY169">
            <v>497.48500000000001</v>
          </cell>
          <cell r="AZ169">
            <v>125</v>
          </cell>
          <cell r="BA169">
            <v>497.58499999999998</v>
          </cell>
          <cell r="BB169">
            <v>150</v>
          </cell>
          <cell r="BC169">
            <v>497.58499999999998</v>
          </cell>
          <cell r="BD169">
            <v>175</v>
          </cell>
          <cell r="BE169">
            <v>490.55500000000001</v>
          </cell>
          <cell r="BF169">
            <v>200</v>
          </cell>
          <cell r="BG169">
            <v>497.435</v>
          </cell>
          <cell r="BH169">
            <v>200</v>
          </cell>
          <cell r="BI169">
            <v>497.435</v>
          </cell>
          <cell r="BJ169">
            <v>200</v>
          </cell>
          <cell r="BK169">
            <v>497.435</v>
          </cell>
          <cell r="BL169">
            <v>200</v>
          </cell>
          <cell r="BM169">
            <v>497.435</v>
          </cell>
          <cell r="BN169">
            <v>200</v>
          </cell>
          <cell r="BO169">
            <v>497.435</v>
          </cell>
          <cell r="BP169">
            <v>200</v>
          </cell>
          <cell r="BQ169">
            <v>497.435</v>
          </cell>
          <cell r="BR169">
            <v>200</v>
          </cell>
          <cell r="BS169">
            <v>497.435</v>
          </cell>
          <cell r="BT169">
            <v>200</v>
          </cell>
          <cell r="BU169">
            <v>497.435</v>
          </cell>
          <cell r="BV169">
            <v>200</v>
          </cell>
          <cell r="BW169">
            <v>497.435</v>
          </cell>
          <cell r="BX169">
            <v>200</v>
          </cell>
          <cell r="BY169">
            <v>497.435</v>
          </cell>
          <cell r="BZ169">
            <v>200</v>
          </cell>
          <cell r="CA169">
            <v>497.435</v>
          </cell>
          <cell r="CB169">
            <v>200</v>
          </cell>
          <cell r="CC169">
            <v>497.435</v>
          </cell>
          <cell r="CD169">
            <v>200</v>
          </cell>
          <cell r="CE169">
            <v>497.435</v>
          </cell>
        </row>
        <row r="170">
          <cell r="A170">
            <v>23400</v>
          </cell>
          <cell r="B170">
            <v>200</v>
          </cell>
          <cell r="C170">
            <v>495.08499999999998</v>
          </cell>
          <cell r="D170">
            <v>200</v>
          </cell>
          <cell r="E170">
            <v>495.08499999999998</v>
          </cell>
          <cell r="F170">
            <v>200</v>
          </cell>
          <cell r="G170">
            <v>495.08499999999998</v>
          </cell>
          <cell r="H170">
            <v>200</v>
          </cell>
          <cell r="I170">
            <v>495.08499999999998</v>
          </cell>
          <cell r="J170">
            <v>200</v>
          </cell>
          <cell r="K170">
            <v>495.08499999999998</v>
          </cell>
          <cell r="L170">
            <v>200</v>
          </cell>
          <cell r="M170">
            <v>495.08499999999998</v>
          </cell>
          <cell r="N170">
            <v>200</v>
          </cell>
          <cell r="O170">
            <v>495.08499999999998</v>
          </cell>
          <cell r="P170">
            <v>200</v>
          </cell>
          <cell r="Q170">
            <v>495.08499999999998</v>
          </cell>
          <cell r="R170">
            <v>200</v>
          </cell>
          <cell r="S170">
            <v>495.08499999999998</v>
          </cell>
          <cell r="T170">
            <v>200</v>
          </cell>
          <cell r="U170">
            <v>495.08499999999998</v>
          </cell>
          <cell r="V170">
            <v>200</v>
          </cell>
          <cell r="W170">
            <v>495.08499999999998</v>
          </cell>
          <cell r="X170">
            <v>200</v>
          </cell>
          <cell r="Y170">
            <v>495.08499999999998</v>
          </cell>
          <cell r="Z170">
            <v>175</v>
          </cell>
          <cell r="AA170">
            <v>495.08499999999998</v>
          </cell>
          <cell r="AB170">
            <v>150</v>
          </cell>
          <cell r="AC170">
            <v>495.28500000000003</v>
          </cell>
          <cell r="AD170">
            <v>125</v>
          </cell>
          <cell r="AE170">
            <v>494.685</v>
          </cell>
          <cell r="AF170">
            <v>100</v>
          </cell>
          <cell r="AG170">
            <v>495.28500000000003</v>
          </cell>
          <cell r="AH170">
            <v>84</v>
          </cell>
          <cell r="AI170">
            <v>495.28500000000003</v>
          </cell>
          <cell r="AJ170">
            <v>72</v>
          </cell>
          <cell r="AK170">
            <v>499.685</v>
          </cell>
          <cell r="AL170">
            <v>54</v>
          </cell>
          <cell r="AM170">
            <v>497.28500000000003</v>
          </cell>
          <cell r="AN170">
            <v>25</v>
          </cell>
          <cell r="AO170">
            <v>497.08499999999998</v>
          </cell>
          <cell r="AP170">
            <v>0</v>
          </cell>
          <cell r="AQ170">
            <v>497.185</v>
          </cell>
          <cell r="AR170">
            <v>25</v>
          </cell>
          <cell r="AS170">
            <v>497.28500000000003</v>
          </cell>
          <cell r="AT170">
            <v>50</v>
          </cell>
          <cell r="AU170">
            <v>497.28500000000003</v>
          </cell>
          <cell r="AV170">
            <v>75</v>
          </cell>
          <cell r="AW170">
            <v>497.185</v>
          </cell>
          <cell r="AX170">
            <v>100</v>
          </cell>
          <cell r="AY170">
            <v>497.185</v>
          </cell>
          <cell r="AZ170">
            <v>125</v>
          </cell>
          <cell r="BA170">
            <v>496.88499999999999</v>
          </cell>
          <cell r="BB170">
            <v>150</v>
          </cell>
          <cell r="BC170">
            <v>497.38499999999999</v>
          </cell>
          <cell r="BD170">
            <v>175</v>
          </cell>
          <cell r="BE170">
            <v>497.28500000000003</v>
          </cell>
          <cell r="BF170">
            <v>200</v>
          </cell>
          <cell r="BG170">
            <v>497.58499999999998</v>
          </cell>
          <cell r="BH170">
            <v>200</v>
          </cell>
          <cell r="BI170">
            <v>497.58499999999998</v>
          </cell>
          <cell r="BJ170">
            <v>200</v>
          </cell>
          <cell r="BK170">
            <v>497.58499999999998</v>
          </cell>
          <cell r="BL170">
            <v>200</v>
          </cell>
          <cell r="BM170">
            <v>497.58499999999998</v>
          </cell>
          <cell r="BN170">
            <v>200</v>
          </cell>
          <cell r="BO170">
            <v>497.58499999999998</v>
          </cell>
          <cell r="BP170">
            <v>200</v>
          </cell>
          <cell r="BQ170">
            <v>497.58499999999998</v>
          </cell>
          <cell r="BR170">
            <v>200</v>
          </cell>
          <cell r="BS170">
            <v>497.58499999999998</v>
          </cell>
          <cell r="BT170">
            <v>200</v>
          </cell>
          <cell r="BU170">
            <v>497.58499999999998</v>
          </cell>
          <cell r="BV170">
            <v>200</v>
          </cell>
          <cell r="BW170">
            <v>497.58499999999998</v>
          </cell>
          <cell r="BX170">
            <v>200</v>
          </cell>
          <cell r="BY170">
            <v>497.58499999999998</v>
          </cell>
          <cell r="BZ170">
            <v>200</v>
          </cell>
          <cell r="CA170">
            <v>497.58499999999998</v>
          </cell>
          <cell r="CB170">
            <v>200</v>
          </cell>
          <cell r="CC170">
            <v>497.58499999999998</v>
          </cell>
          <cell r="CD170">
            <v>200</v>
          </cell>
          <cell r="CE170">
            <v>497.58499999999998</v>
          </cell>
        </row>
        <row r="171">
          <cell r="A171">
            <v>23600</v>
          </cell>
          <cell r="B171">
            <v>200</v>
          </cell>
          <cell r="C171">
            <v>494.83499999999998</v>
          </cell>
          <cell r="D171">
            <v>200</v>
          </cell>
          <cell r="E171">
            <v>494.83499999999998</v>
          </cell>
          <cell r="F171">
            <v>200</v>
          </cell>
          <cell r="G171">
            <v>494.83499999999998</v>
          </cell>
          <cell r="H171">
            <v>200</v>
          </cell>
          <cell r="I171">
            <v>494.83499999999998</v>
          </cell>
          <cell r="J171">
            <v>200</v>
          </cell>
          <cell r="K171">
            <v>494.83499999999998</v>
          </cell>
          <cell r="L171">
            <v>200</v>
          </cell>
          <cell r="M171">
            <v>494.83499999999998</v>
          </cell>
          <cell r="N171">
            <v>200</v>
          </cell>
          <cell r="O171">
            <v>494.83499999999998</v>
          </cell>
          <cell r="P171">
            <v>200</v>
          </cell>
          <cell r="Q171">
            <v>494.83499999999998</v>
          </cell>
          <cell r="R171">
            <v>200</v>
          </cell>
          <cell r="S171">
            <v>494.83499999999998</v>
          </cell>
          <cell r="T171">
            <v>200</v>
          </cell>
          <cell r="U171">
            <v>494.83499999999998</v>
          </cell>
          <cell r="V171">
            <v>200</v>
          </cell>
          <cell r="W171">
            <v>494.83499999999998</v>
          </cell>
          <cell r="X171">
            <v>175</v>
          </cell>
          <cell r="Y171">
            <v>494.875</v>
          </cell>
          <cell r="Z171">
            <v>150</v>
          </cell>
          <cell r="AA171">
            <v>494.935</v>
          </cell>
          <cell r="AB171">
            <v>125</v>
          </cell>
          <cell r="AC171">
            <v>494.88499999999999</v>
          </cell>
          <cell r="AD171">
            <v>100</v>
          </cell>
          <cell r="AE171">
            <v>495.28500000000003</v>
          </cell>
          <cell r="AF171">
            <v>80</v>
          </cell>
          <cell r="AG171">
            <v>497.685</v>
          </cell>
          <cell r="AH171">
            <v>75</v>
          </cell>
          <cell r="AI171">
            <v>496.28500000000003</v>
          </cell>
          <cell r="AJ171">
            <v>62</v>
          </cell>
          <cell r="AK171">
            <v>499.685</v>
          </cell>
          <cell r="AL171">
            <v>50</v>
          </cell>
          <cell r="AM171">
            <v>496.98500000000001</v>
          </cell>
          <cell r="AN171">
            <v>25</v>
          </cell>
          <cell r="AO171">
            <v>496.685</v>
          </cell>
          <cell r="AP171">
            <v>0</v>
          </cell>
          <cell r="AQ171">
            <v>496.88499999999999</v>
          </cell>
          <cell r="AR171">
            <v>25</v>
          </cell>
          <cell r="AS171">
            <v>497.08499999999998</v>
          </cell>
          <cell r="AT171">
            <v>50</v>
          </cell>
          <cell r="AU171">
            <v>497.08499999999998</v>
          </cell>
          <cell r="AV171">
            <v>75</v>
          </cell>
          <cell r="AW171">
            <v>497.38499999999999</v>
          </cell>
          <cell r="AX171">
            <v>100</v>
          </cell>
          <cell r="AY171">
            <v>497.38499999999999</v>
          </cell>
          <cell r="AZ171">
            <v>125</v>
          </cell>
          <cell r="BA171">
            <v>497.38499999999999</v>
          </cell>
          <cell r="BB171">
            <v>150</v>
          </cell>
          <cell r="BC171">
            <v>497.38499999999999</v>
          </cell>
          <cell r="BD171">
            <v>175</v>
          </cell>
          <cell r="BE171">
            <v>497.38499999999999</v>
          </cell>
          <cell r="BF171">
            <v>200</v>
          </cell>
          <cell r="BG171">
            <v>497.38499999999999</v>
          </cell>
          <cell r="BH171">
            <v>200</v>
          </cell>
          <cell r="BI171">
            <v>497.38499999999999</v>
          </cell>
          <cell r="BJ171">
            <v>200</v>
          </cell>
          <cell r="BK171">
            <v>497.38499999999999</v>
          </cell>
          <cell r="BL171">
            <v>200</v>
          </cell>
          <cell r="BM171">
            <v>497.38499999999999</v>
          </cell>
          <cell r="BN171">
            <v>200</v>
          </cell>
          <cell r="BO171">
            <v>497.38499999999999</v>
          </cell>
          <cell r="BP171">
            <v>200</v>
          </cell>
          <cell r="BQ171">
            <v>497.38499999999999</v>
          </cell>
          <cell r="BR171">
            <v>200</v>
          </cell>
          <cell r="BS171">
            <v>497.38499999999999</v>
          </cell>
          <cell r="BT171">
            <v>200</v>
          </cell>
          <cell r="BU171">
            <v>497.38499999999999</v>
          </cell>
          <cell r="BV171">
            <v>200</v>
          </cell>
          <cell r="BW171">
            <v>497.38499999999999</v>
          </cell>
          <cell r="BX171">
            <v>200</v>
          </cell>
          <cell r="BY171">
            <v>497.38499999999999</v>
          </cell>
          <cell r="BZ171">
            <v>200</v>
          </cell>
          <cell r="CA171">
            <v>497.38499999999999</v>
          </cell>
          <cell r="CB171">
            <v>200</v>
          </cell>
          <cell r="CC171">
            <v>497.38499999999999</v>
          </cell>
          <cell r="CD171">
            <v>200</v>
          </cell>
          <cell r="CE171">
            <v>497.38499999999999</v>
          </cell>
        </row>
        <row r="172">
          <cell r="A172">
            <v>23800</v>
          </cell>
          <cell r="B172">
            <v>200</v>
          </cell>
          <cell r="C172">
            <v>495.21499999999997</v>
          </cell>
          <cell r="D172">
            <v>200</v>
          </cell>
          <cell r="E172">
            <v>495.21499999999997</v>
          </cell>
          <cell r="F172">
            <v>200</v>
          </cell>
          <cell r="G172">
            <v>495.21499999999997</v>
          </cell>
          <cell r="H172">
            <v>200</v>
          </cell>
          <cell r="I172">
            <v>495.21499999999997</v>
          </cell>
          <cell r="J172">
            <v>200</v>
          </cell>
          <cell r="K172">
            <v>495.21499999999997</v>
          </cell>
          <cell r="L172">
            <v>200</v>
          </cell>
          <cell r="M172">
            <v>495.21499999999997</v>
          </cell>
          <cell r="N172">
            <v>200</v>
          </cell>
          <cell r="O172">
            <v>495.21499999999997</v>
          </cell>
          <cell r="P172">
            <v>200</v>
          </cell>
          <cell r="Q172">
            <v>495.21499999999997</v>
          </cell>
          <cell r="R172">
            <v>200</v>
          </cell>
          <cell r="S172">
            <v>495.21499999999997</v>
          </cell>
          <cell r="T172">
            <v>200</v>
          </cell>
          <cell r="U172">
            <v>495.21499999999997</v>
          </cell>
          <cell r="V172">
            <v>200</v>
          </cell>
          <cell r="W172">
            <v>495.21499999999997</v>
          </cell>
          <cell r="X172">
            <v>200</v>
          </cell>
          <cell r="Y172">
            <v>495.21499999999997</v>
          </cell>
          <cell r="Z172">
            <v>175</v>
          </cell>
          <cell r="AA172">
            <v>495.21499999999997</v>
          </cell>
          <cell r="AB172">
            <v>150</v>
          </cell>
          <cell r="AC172">
            <v>495.21499999999997</v>
          </cell>
          <cell r="AD172">
            <v>125</v>
          </cell>
          <cell r="AE172">
            <v>495.315</v>
          </cell>
          <cell r="AF172">
            <v>100</v>
          </cell>
          <cell r="AG172">
            <v>495.315</v>
          </cell>
          <cell r="AH172">
            <v>75</v>
          </cell>
          <cell r="AI172">
            <v>495.11500000000001</v>
          </cell>
          <cell r="AJ172">
            <v>50</v>
          </cell>
          <cell r="AK172">
            <v>495.11500000000001</v>
          </cell>
          <cell r="AL172">
            <v>25</v>
          </cell>
          <cell r="AM172">
            <v>495.41500000000002</v>
          </cell>
          <cell r="AN172">
            <v>18</v>
          </cell>
          <cell r="AO172">
            <v>495.91500000000002</v>
          </cell>
          <cell r="AP172">
            <v>0</v>
          </cell>
          <cell r="AQ172">
            <v>499.91500000000002</v>
          </cell>
          <cell r="AR172">
            <v>18</v>
          </cell>
          <cell r="AS172">
            <v>496.91500000000002</v>
          </cell>
          <cell r="AT172">
            <v>25</v>
          </cell>
          <cell r="AU172">
            <v>496.91500000000002</v>
          </cell>
          <cell r="AV172">
            <v>50</v>
          </cell>
          <cell r="AW172">
            <v>496.815</v>
          </cell>
          <cell r="AX172">
            <v>75</v>
          </cell>
          <cell r="AY172">
            <v>496.61500000000001</v>
          </cell>
          <cell r="AZ172">
            <v>100</v>
          </cell>
          <cell r="BA172">
            <v>496.41500000000002</v>
          </cell>
          <cell r="BB172">
            <v>125</v>
          </cell>
          <cell r="BC172">
            <v>496.315</v>
          </cell>
          <cell r="BD172">
            <v>150</v>
          </cell>
          <cell r="BE172">
            <v>496.21499999999997</v>
          </cell>
          <cell r="BF172">
            <v>175</v>
          </cell>
          <cell r="BG172">
            <v>496.16500000000002</v>
          </cell>
          <cell r="BH172">
            <v>200</v>
          </cell>
          <cell r="BI172">
            <v>496.11500000000001</v>
          </cell>
          <cell r="BJ172">
            <v>200</v>
          </cell>
          <cell r="BK172">
            <v>496.11500000000001</v>
          </cell>
          <cell r="BL172">
            <v>200</v>
          </cell>
          <cell r="BM172">
            <v>496.11500000000001</v>
          </cell>
          <cell r="BN172">
            <v>200</v>
          </cell>
          <cell r="BO172">
            <v>496.11500000000001</v>
          </cell>
          <cell r="BP172">
            <v>200</v>
          </cell>
          <cell r="BQ172">
            <v>496.11500000000001</v>
          </cell>
          <cell r="BR172">
            <v>200</v>
          </cell>
          <cell r="BS172">
            <v>496.11500000000001</v>
          </cell>
          <cell r="BT172">
            <v>200</v>
          </cell>
          <cell r="BU172">
            <v>496.11500000000001</v>
          </cell>
          <cell r="BV172">
            <v>200</v>
          </cell>
          <cell r="BW172">
            <v>496.11500000000001</v>
          </cell>
          <cell r="BX172">
            <v>200</v>
          </cell>
          <cell r="BY172">
            <v>496.11500000000001</v>
          </cell>
          <cell r="BZ172">
            <v>200</v>
          </cell>
          <cell r="CA172">
            <v>496.11500000000001</v>
          </cell>
          <cell r="CB172">
            <v>200</v>
          </cell>
          <cell r="CC172">
            <v>496.11500000000001</v>
          </cell>
          <cell r="CD172">
            <v>200</v>
          </cell>
          <cell r="CE172">
            <v>496.11500000000001</v>
          </cell>
        </row>
        <row r="173">
          <cell r="A173">
            <v>24000</v>
          </cell>
          <cell r="B173">
            <v>200</v>
          </cell>
          <cell r="C173">
            <v>495.11500000000001</v>
          </cell>
          <cell r="D173">
            <v>200</v>
          </cell>
          <cell r="E173">
            <v>495.11500000000001</v>
          </cell>
          <cell r="F173">
            <v>200</v>
          </cell>
          <cell r="G173">
            <v>495.11500000000001</v>
          </cell>
          <cell r="H173">
            <v>200</v>
          </cell>
          <cell r="I173">
            <v>495.11500000000001</v>
          </cell>
          <cell r="J173">
            <v>200</v>
          </cell>
          <cell r="K173">
            <v>495.11500000000001</v>
          </cell>
          <cell r="L173">
            <v>200</v>
          </cell>
          <cell r="M173">
            <v>495.11500000000001</v>
          </cell>
          <cell r="N173">
            <v>200</v>
          </cell>
          <cell r="O173">
            <v>495.11500000000001</v>
          </cell>
          <cell r="P173">
            <v>200</v>
          </cell>
          <cell r="Q173">
            <v>495.11500000000001</v>
          </cell>
          <cell r="R173">
            <v>200</v>
          </cell>
          <cell r="S173">
            <v>495.11500000000001</v>
          </cell>
          <cell r="T173">
            <v>200</v>
          </cell>
          <cell r="U173">
            <v>495.11500000000001</v>
          </cell>
          <cell r="V173">
            <v>200</v>
          </cell>
          <cell r="W173">
            <v>495.11500000000001</v>
          </cell>
          <cell r="X173">
            <v>200</v>
          </cell>
          <cell r="Y173">
            <v>495.11500000000001</v>
          </cell>
          <cell r="Z173">
            <v>200</v>
          </cell>
          <cell r="AA173">
            <v>495.11500000000001</v>
          </cell>
          <cell r="AB173">
            <v>175</v>
          </cell>
          <cell r="AC173">
            <v>495.315</v>
          </cell>
          <cell r="AD173">
            <v>150</v>
          </cell>
          <cell r="AE173">
            <v>495.315</v>
          </cell>
          <cell r="AF173">
            <v>125</v>
          </cell>
          <cell r="AG173">
            <v>495.315</v>
          </cell>
          <cell r="AH173">
            <v>100</v>
          </cell>
          <cell r="AI173">
            <v>495.35500000000002</v>
          </cell>
          <cell r="AJ173">
            <v>75</v>
          </cell>
          <cell r="AK173">
            <v>495.41500000000002</v>
          </cell>
          <cell r="AL173">
            <v>50</v>
          </cell>
          <cell r="AM173">
            <v>495.41500000000002</v>
          </cell>
          <cell r="AN173">
            <v>25</v>
          </cell>
          <cell r="AO173">
            <v>495.51499999999999</v>
          </cell>
          <cell r="AP173">
            <v>0</v>
          </cell>
          <cell r="AQ173">
            <v>495.51499999999999</v>
          </cell>
          <cell r="AR173">
            <v>25</v>
          </cell>
          <cell r="AS173">
            <v>495.315</v>
          </cell>
          <cell r="AT173">
            <v>52</v>
          </cell>
          <cell r="AU173">
            <v>496.51499999999999</v>
          </cell>
          <cell r="AV173">
            <v>70</v>
          </cell>
          <cell r="AW173">
            <v>499.815</v>
          </cell>
          <cell r="AX173">
            <v>77</v>
          </cell>
          <cell r="AY173">
            <v>497.61500000000001</v>
          </cell>
          <cell r="AZ173">
            <v>100</v>
          </cell>
          <cell r="BA173">
            <v>497.11500000000001</v>
          </cell>
          <cell r="BB173">
            <v>125</v>
          </cell>
          <cell r="BC173">
            <v>497.315</v>
          </cell>
          <cell r="BD173">
            <v>125</v>
          </cell>
          <cell r="BE173">
            <v>497.315</v>
          </cell>
          <cell r="BF173">
            <v>175</v>
          </cell>
          <cell r="BG173">
            <v>497.51499999999999</v>
          </cell>
          <cell r="BH173">
            <v>200</v>
          </cell>
          <cell r="BI173">
            <v>497.61500000000001</v>
          </cell>
          <cell r="BJ173">
            <v>200</v>
          </cell>
          <cell r="BK173">
            <v>497.61500000000001</v>
          </cell>
          <cell r="BL173">
            <v>200</v>
          </cell>
          <cell r="BM173">
            <v>497.61500000000001</v>
          </cell>
          <cell r="BN173">
            <v>200</v>
          </cell>
          <cell r="BO173">
            <v>497.61500000000001</v>
          </cell>
          <cell r="BP173">
            <v>200</v>
          </cell>
          <cell r="BQ173">
            <v>497.61500000000001</v>
          </cell>
          <cell r="BR173">
            <v>200</v>
          </cell>
          <cell r="BS173">
            <v>497.61500000000001</v>
          </cell>
          <cell r="BT173">
            <v>200</v>
          </cell>
          <cell r="BU173">
            <v>497.61500000000001</v>
          </cell>
          <cell r="BV173">
            <v>200</v>
          </cell>
          <cell r="BW173">
            <v>497.61500000000001</v>
          </cell>
          <cell r="BX173">
            <v>200</v>
          </cell>
          <cell r="BY173">
            <v>497.61500000000001</v>
          </cell>
          <cell r="BZ173">
            <v>200</v>
          </cell>
          <cell r="CA173">
            <v>497.61500000000001</v>
          </cell>
          <cell r="CB173">
            <v>200</v>
          </cell>
          <cell r="CC173">
            <v>497.61500000000001</v>
          </cell>
          <cell r="CD173">
            <v>200</v>
          </cell>
          <cell r="CE173">
            <v>497.61500000000001</v>
          </cell>
        </row>
        <row r="174">
          <cell r="A174">
            <v>24200</v>
          </cell>
          <cell r="B174">
            <v>200</v>
          </cell>
          <cell r="C174">
            <v>495.14499999999998</v>
          </cell>
          <cell r="D174">
            <v>200</v>
          </cell>
          <cell r="E174">
            <v>495.14499999999998</v>
          </cell>
          <cell r="F174">
            <v>200</v>
          </cell>
          <cell r="G174">
            <v>495.14499999999998</v>
          </cell>
          <cell r="H174">
            <v>200</v>
          </cell>
          <cell r="I174">
            <v>495.14499999999998</v>
          </cell>
          <cell r="J174">
            <v>200</v>
          </cell>
          <cell r="K174">
            <v>495.14499999999998</v>
          </cell>
          <cell r="L174">
            <v>200</v>
          </cell>
          <cell r="M174">
            <v>495.14499999999998</v>
          </cell>
          <cell r="N174">
            <v>200</v>
          </cell>
          <cell r="O174">
            <v>495.14499999999998</v>
          </cell>
          <cell r="P174">
            <v>200</v>
          </cell>
          <cell r="Q174">
            <v>495.14499999999998</v>
          </cell>
          <cell r="R174">
            <v>200</v>
          </cell>
          <cell r="S174">
            <v>495.14499999999998</v>
          </cell>
          <cell r="T174">
            <v>200</v>
          </cell>
          <cell r="U174">
            <v>495.14499999999998</v>
          </cell>
          <cell r="V174">
            <v>200</v>
          </cell>
          <cell r="W174">
            <v>495.14499999999998</v>
          </cell>
          <cell r="X174">
            <v>200</v>
          </cell>
          <cell r="Y174">
            <v>495.14499999999998</v>
          </cell>
          <cell r="Z174">
            <v>200</v>
          </cell>
          <cell r="AA174">
            <v>495.14499999999998</v>
          </cell>
          <cell r="AB174">
            <v>175</v>
          </cell>
          <cell r="AC174">
            <v>495.26499999999999</v>
          </cell>
          <cell r="AD174">
            <v>150</v>
          </cell>
          <cell r="AE174">
            <v>495.21499999999997</v>
          </cell>
          <cell r="AF174">
            <v>125</v>
          </cell>
          <cell r="AG174">
            <v>495.28500000000003</v>
          </cell>
          <cell r="AH174">
            <v>100</v>
          </cell>
          <cell r="AI174">
            <v>495.27499999999998</v>
          </cell>
          <cell r="AJ174">
            <v>75</v>
          </cell>
          <cell r="AK174">
            <v>495.46499999999997</v>
          </cell>
          <cell r="AL174">
            <v>50</v>
          </cell>
          <cell r="AM174">
            <v>495.51499999999999</v>
          </cell>
          <cell r="AN174">
            <v>25</v>
          </cell>
          <cell r="AO174">
            <v>495.52499999999998</v>
          </cell>
          <cell r="AP174">
            <v>0</v>
          </cell>
          <cell r="AQ174">
            <v>495.625</v>
          </cell>
          <cell r="AR174">
            <v>25</v>
          </cell>
          <cell r="AS174">
            <v>495.61500000000001</v>
          </cell>
          <cell r="AT174">
            <v>50</v>
          </cell>
          <cell r="AU174">
            <v>495.565</v>
          </cell>
          <cell r="AV174">
            <v>66</v>
          </cell>
          <cell r="AW174">
            <v>496.38499999999999</v>
          </cell>
          <cell r="AX174">
            <v>80</v>
          </cell>
          <cell r="AY174">
            <v>499.59500000000003</v>
          </cell>
          <cell r="AZ174">
            <v>96</v>
          </cell>
          <cell r="BA174">
            <v>497.65499999999997</v>
          </cell>
          <cell r="BB174">
            <v>100</v>
          </cell>
          <cell r="BC174">
            <v>497.065</v>
          </cell>
          <cell r="BD174">
            <v>125</v>
          </cell>
          <cell r="BE174">
            <v>497.19499999999999</v>
          </cell>
          <cell r="BF174">
            <v>150</v>
          </cell>
          <cell r="BG174">
            <v>497.16500000000002</v>
          </cell>
          <cell r="BH174">
            <v>175</v>
          </cell>
          <cell r="BI174">
            <v>497.565</v>
          </cell>
          <cell r="BJ174">
            <v>200</v>
          </cell>
          <cell r="BK174">
            <v>497.51499999999999</v>
          </cell>
          <cell r="BL174">
            <v>200</v>
          </cell>
          <cell r="BM174">
            <v>497.51499999999999</v>
          </cell>
          <cell r="BN174">
            <v>200</v>
          </cell>
          <cell r="BO174">
            <v>497.51499999999999</v>
          </cell>
          <cell r="BP174">
            <v>200</v>
          </cell>
          <cell r="BQ174">
            <v>497.51499999999999</v>
          </cell>
          <cell r="BR174">
            <v>200</v>
          </cell>
          <cell r="BS174">
            <v>497.51499999999999</v>
          </cell>
          <cell r="BT174">
            <v>200</v>
          </cell>
          <cell r="BU174">
            <v>497.51499999999999</v>
          </cell>
          <cell r="BV174">
            <v>200</v>
          </cell>
          <cell r="BW174">
            <v>497.51499999999999</v>
          </cell>
          <cell r="BX174">
            <v>200</v>
          </cell>
          <cell r="BY174">
            <v>497.51499999999999</v>
          </cell>
          <cell r="BZ174">
            <v>200</v>
          </cell>
          <cell r="CA174">
            <v>497.51499999999999</v>
          </cell>
          <cell r="CB174">
            <v>200</v>
          </cell>
          <cell r="CC174">
            <v>497.51499999999999</v>
          </cell>
          <cell r="CD174">
            <v>200</v>
          </cell>
          <cell r="CE174">
            <v>497.51499999999999</v>
          </cell>
        </row>
        <row r="175">
          <cell r="A175">
            <v>24400</v>
          </cell>
          <cell r="B175">
            <v>200</v>
          </cell>
          <cell r="C175">
            <v>494.05</v>
          </cell>
          <cell r="D175">
            <v>200</v>
          </cell>
          <cell r="E175">
            <v>494.05</v>
          </cell>
          <cell r="F175">
            <v>200</v>
          </cell>
          <cell r="G175">
            <v>494.05</v>
          </cell>
          <cell r="H175">
            <v>200</v>
          </cell>
          <cell r="I175">
            <v>494.05</v>
          </cell>
          <cell r="J175">
            <v>200</v>
          </cell>
          <cell r="K175">
            <v>494.05</v>
          </cell>
          <cell r="L175">
            <v>200</v>
          </cell>
          <cell r="M175">
            <v>494.05</v>
          </cell>
          <cell r="N175">
            <v>200</v>
          </cell>
          <cell r="O175">
            <v>494.05</v>
          </cell>
          <cell r="P175">
            <v>200</v>
          </cell>
          <cell r="Q175">
            <v>494.05</v>
          </cell>
          <cell r="R175">
            <v>200</v>
          </cell>
          <cell r="S175">
            <v>494.05</v>
          </cell>
          <cell r="T175">
            <v>200</v>
          </cell>
          <cell r="U175">
            <v>494.05</v>
          </cell>
          <cell r="V175">
            <v>200</v>
          </cell>
          <cell r="W175">
            <v>494.05</v>
          </cell>
          <cell r="X175">
            <v>200</v>
          </cell>
          <cell r="Y175">
            <v>494.05</v>
          </cell>
          <cell r="Z175">
            <v>200</v>
          </cell>
          <cell r="AA175">
            <v>494.05</v>
          </cell>
          <cell r="AB175">
            <v>175</v>
          </cell>
          <cell r="AC175">
            <v>494.14</v>
          </cell>
          <cell r="AD175">
            <v>150</v>
          </cell>
          <cell r="AE175">
            <v>494.16</v>
          </cell>
          <cell r="AF175">
            <v>125</v>
          </cell>
          <cell r="AG175">
            <v>494.46</v>
          </cell>
          <cell r="AH175">
            <v>100</v>
          </cell>
          <cell r="AI175">
            <v>494.28</v>
          </cell>
          <cell r="AJ175">
            <v>75</v>
          </cell>
          <cell r="AK175">
            <v>494.35</v>
          </cell>
          <cell r="AL175">
            <v>50</v>
          </cell>
          <cell r="AM175">
            <v>494.78</v>
          </cell>
          <cell r="AN175">
            <v>25</v>
          </cell>
          <cell r="AO175">
            <v>494.82</v>
          </cell>
          <cell r="AP175">
            <v>0</v>
          </cell>
          <cell r="AQ175">
            <v>494.62</v>
          </cell>
          <cell r="AR175">
            <v>25</v>
          </cell>
          <cell r="AS175">
            <v>494.32</v>
          </cell>
          <cell r="AT175">
            <v>50</v>
          </cell>
          <cell r="AU175">
            <v>494.64</v>
          </cell>
          <cell r="AV175">
            <v>75</v>
          </cell>
          <cell r="AW175">
            <v>495.06</v>
          </cell>
          <cell r="AX175">
            <v>100</v>
          </cell>
          <cell r="AY175">
            <v>495.46</v>
          </cell>
          <cell r="AZ175">
            <v>125</v>
          </cell>
          <cell r="BA175">
            <v>495.5</v>
          </cell>
          <cell r="BB175">
            <v>150</v>
          </cell>
          <cell r="BC175">
            <v>495.55</v>
          </cell>
          <cell r="BD175">
            <v>175</v>
          </cell>
          <cell r="BE175">
            <v>495.68</v>
          </cell>
          <cell r="BF175">
            <v>200</v>
          </cell>
          <cell r="BG175">
            <v>495.68</v>
          </cell>
          <cell r="BH175">
            <v>200</v>
          </cell>
          <cell r="BI175">
            <v>495.68</v>
          </cell>
          <cell r="BJ175">
            <v>200</v>
          </cell>
          <cell r="BK175">
            <v>495.68</v>
          </cell>
          <cell r="BL175">
            <v>200</v>
          </cell>
          <cell r="BM175">
            <v>495.68</v>
          </cell>
          <cell r="BN175">
            <v>200</v>
          </cell>
          <cell r="BO175">
            <v>495.68</v>
          </cell>
          <cell r="BP175">
            <v>200</v>
          </cell>
          <cell r="BQ175">
            <v>495.68</v>
          </cell>
          <cell r="BR175">
            <v>200</v>
          </cell>
          <cell r="BS175">
            <v>495.68</v>
          </cell>
          <cell r="BT175">
            <v>200</v>
          </cell>
          <cell r="BU175">
            <v>495.68</v>
          </cell>
          <cell r="BV175">
            <v>200</v>
          </cell>
          <cell r="BW175">
            <v>495.68</v>
          </cell>
          <cell r="BX175">
            <v>200</v>
          </cell>
          <cell r="BY175">
            <v>495.68</v>
          </cell>
          <cell r="BZ175">
            <v>200</v>
          </cell>
          <cell r="CA175">
            <v>495.68</v>
          </cell>
          <cell r="CB175">
            <v>200</v>
          </cell>
          <cell r="CC175">
            <v>495.68</v>
          </cell>
          <cell r="CD175">
            <v>200</v>
          </cell>
          <cell r="CE175">
            <v>495.68</v>
          </cell>
        </row>
        <row r="176">
          <cell r="A176">
            <v>24600</v>
          </cell>
          <cell r="B176">
            <v>200</v>
          </cell>
          <cell r="C176">
            <v>493.47</v>
          </cell>
          <cell r="D176">
            <v>200</v>
          </cell>
          <cell r="E176">
            <v>493.47</v>
          </cell>
          <cell r="F176">
            <v>200</v>
          </cell>
          <cell r="G176">
            <v>493.47</v>
          </cell>
          <cell r="H176">
            <v>200</v>
          </cell>
          <cell r="I176">
            <v>493.47</v>
          </cell>
          <cell r="J176">
            <v>200</v>
          </cell>
          <cell r="K176">
            <v>493.47</v>
          </cell>
          <cell r="L176">
            <v>200</v>
          </cell>
          <cell r="M176">
            <v>493.47</v>
          </cell>
          <cell r="N176">
            <v>200</v>
          </cell>
          <cell r="O176">
            <v>493.47</v>
          </cell>
          <cell r="P176">
            <v>200</v>
          </cell>
          <cell r="Q176">
            <v>493.47</v>
          </cell>
          <cell r="R176">
            <v>200</v>
          </cell>
          <cell r="S176">
            <v>493.47</v>
          </cell>
          <cell r="T176">
            <v>200</v>
          </cell>
          <cell r="U176">
            <v>493.47</v>
          </cell>
          <cell r="V176">
            <v>200</v>
          </cell>
          <cell r="W176">
            <v>493.47</v>
          </cell>
          <cell r="X176">
            <v>200</v>
          </cell>
          <cell r="Y176">
            <v>493.47</v>
          </cell>
          <cell r="Z176">
            <v>200</v>
          </cell>
          <cell r="AA176">
            <v>493.47</v>
          </cell>
          <cell r="AB176">
            <v>175</v>
          </cell>
          <cell r="AC176">
            <v>493.48</v>
          </cell>
          <cell r="AD176">
            <v>150</v>
          </cell>
          <cell r="AE176">
            <v>493.49</v>
          </cell>
          <cell r="AF176">
            <v>125</v>
          </cell>
          <cell r="AG176">
            <v>493.69</v>
          </cell>
          <cell r="AH176">
            <v>100</v>
          </cell>
          <cell r="AI176">
            <v>493.63</v>
          </cell>
          <cell r="AJ176">
            <v>75</v>
          </cell>
          <cell r="AK176">
            <v>493.69</v>
          </cell>
          <cell r="AL176">
            <v>50</v>
          </cell>
          <cell r="AM176">
            <v>494.05</v>
          </cell>
          <cell r="AN176">
            <v>25</v>
          </cell>
          <cell r="AO176">
            <v>495.21</v>
          </cell>
          <cell r="AP176">
            <v>0</v>
          </cell>
          <cell r="AQ176">
            <v>495.1</v>
          </cell>
          <cell r="AR176">
            <v>25</v>
          </cell>
          <cell r="AS176">
            <v>494.23099999999999</v>
          </cell>
          <cell r="AT176">
            <v>50</v>
          </cell>
          <cell r="AU176">
            <v>494.27</v>
          </cell>
          <cell r="AV176">
            <v>75</v>
          </cell>
          <cell r="AW176">
            <v>494.28</v>
          </cell>
          <cell r="AX176">
            <v>81</v>
          </cell>
          <cell r="AY176">
            <v>497.93</v>
          </cell>
          <cell r="AZ176">
            <v>86</v>
          </cell>
          <cell r="BA176">
            <v>496.53</v>
          </cell>
          <cell r="BB176">
            <v>100</v>
          </cell>
          <cell r="BC176">
            <v>496.36</v>
          </cell>
          <cell r="BD176">
            <v>125</v>
          </cell>
          <cell r="BE176">
            <v>496.66</v>
          </cell>
          <cell r="BF176">
            <v>150</v>
          </cell>
          <cell r="BG176">
            <v>496.65</v>
          </cell>
          <cell r="BH176">
            <v>175</v>
          </cell>
          <cell r="BI176">
            <v>496.64</v>
          </cell>
          <cell r="BJ176">
            <v>200</v>
          </cell>
          <cell r="BK176">
            <v>496.66</v>
          </cell>
          <cell r="BL176">
            <v>200</v>
          </cell>
          <cell r="BM176">
            <v>496.66</v>
          </cell>
          <cell r="BN176">
            <v>200</v>
          </cell>
          <cell r="BO176">
            <v>496.66</v>
          </cell>
          <cell r="BP176">
            <v>200</v>
          </cell>
          <cell r="BQ176">
            <v>496.66</v>
          </cell>
          <cell r="BR176">
            <v>200</v>
          </cell>
          <cell r="BS176">
            <v>496.66</v>
          </cell>
          <cell r="BT176">
            <v>200</v>
          </cell>
          <cell r="BU176">
            <v>496.66</v>
          </cell>
          <cell r="BV176">
            <v>200</v>
          </cell>
          <cell r="BW176">
            <v>496.66</v>
          </cell>
          <cell r="BX176">
            <v>200</v>
          </cell>
          <cell r="BY176">
            <v>496.66</v>
          </cell>
          <cell r="BZ176">
            <v>200</v>
          </cell>
          <cell r="CA176">
            <v>496.66</v>
          </cell>
          <cell r="CB176">
            <v>200</v>
          </cell>
          <cell r="CC176">
            <v>496.66</v>
          </cell>
          <cell r="CD176">
            <v>200</v>
          </cell>
          <cell r="CE176">
            <v>496.66</v>
          </cell>
        </row>
        <row r="177">
          <cell r="A177">
            <v>24800</v>
          </cell>
          <cell r="B177">
            <v>200</v>
          </cell>
          <cell r="C177">
            <v>493.44</v>
          </cell>
          <cell r="D177">
            <v>200</v>
          </cell>
          <cell r="E177">
            <v>493.44</v>
          </cell>
          <cell r="F177">
            <v>200</v>
          </cell>
          <cell r="G177">
            <v>493.44</v>
          </cell>
          <cell r="H177">
            <v>200</v>
          </cell>
          <cell r="I177">
            <v>493.44</v>
          </cell>
          <cell r="J177">
            <v>200</v>
          </cell>
          <cell r="K177">
            <v>493.44</v>
          </cell>
          <cell r="L177">
            <v>200</v>
          </cell>
          <cell r="M177">
            <v>493.44</v>
          </cell>
          <cell r="N177">
            <v>200</v>
          </cell>
          <cell r="O177">
            <v>493.44</v>
          </cell>
          <cell r="P177">
            <v>200</v>
          </cell>
          <cell r="Q177">
            <v>493.44</v>
          </cell>
          <cell r="R177">
            <v>200</v>
          </cell>
          <cell r="S177">
            <v>493.44</v>
          </cell>
          <cell r="T177">
            <v>200</v>
          </cell>
          <cell r="U177">
            <v>493.44</v>
          </cell>
          <cell r="V177">
            <v>200</v>
          </cell>
          <cell r="W177">
            <v>493.44</v>
          </cell>
          <cell r="X177">
            <v>200</v>
          </cell>
          <cell r="Y177">
            <v>493.44</v>
          </cell>
          <cell r="Z177">
            <v>200</v>
          </cell>
          <cell r="AA177">
            <v>493.44</v>
          </cell>
          <cell r="AB177">
            <v>175</v>
          </cell>
          <cell r="AC177">
            <v>493.43</v>
          </cell>
          <cell r="AD177">
            <v>150</v>
          </cell>
          <cell r="AE177">
            <v>493.48</v>
          </cell>
          <cell r="AF177">
            <v>125</v>
          </cell>
          <cell r="AG177">
            <v>493.33</v>
          </cell>
          <cell r="AH177">
            <v>100</v>
          </cell>
          <cell r="AI177">
            <v>493.38</v>
          </cell>
          <cell r="AJ177">
            <v>75</v>
          </cell>
          <cell r="AK177">
            <v>493.59</v>
          </cell>
          <cell r="AL177">
            <v>50</v>
          </cell>
          <cell r="AM177">
            <v>493.43</v>
          </cell>
          <cell r="AN177">
            <v>25</v>
          </cell>
          <cell r="AO177">
            <v>493.43</v>
          </cell>
          <cell r="AP177">
            <v>0</v>
          </cell>
          <cell r="AQ177">
            <v>493.46</v>
          </cell>
          <cell r="AR177">
            <v>25</v>
          </cell>
          <cell r="AS177">
            <v>493.66</v>
          </cell>
          <cell r="AT177">
            <v>50</v>
          </cell>
          <cell r="AU177">
            <v>493.68</v>
          </cell>
          <cell r="AV177">
            <v>76</v>
          </cell>
          <cell r="AW177">
            <v>493.73</v>
          </cell>
          <cell r="AX177">
            <v>83</v>
          </cell>
          <cell r="AY177">
            <v>497.46</v>
          </cell>
          <cell r="AZ177">
            <v>100</v>
          </cell>
          <cell r="BA177">
            <v>496.21</v>
          </cell>
          <cell r="BB177">
            <v>125</v>
          </cell>
          <cell r="BC177">
            <v>496.14</v>
          </cell>
          <cell r="BD177">
            <v>150</v>
          </cell>
          <cell r="BE177">
            <v>496.13</v>
          </cell>
          <cell r="BF177">
            <v>175</v>
          </cell>
          <cell r="BG177">
            <v>496.11</v>
          </cell>
          <cell r="BH177">
            <v>200</v>
          </cell>
          <cell r="BI177">
            <v>496.17</v>
          </cell>
          <cell r="BJ177">
            <v>200</v>
          </cell>
          <cell r="BK177">
            <v>496.17</v>
          </cell>
          <cell r="BL177">
            <v>200</v>
          </cell>
          <cell r="BM177">
            <v>496.17</v>
          </cell>
          <cell r="BN177">
            <v>200</v>
          </cell>
          <cell r="BO177">
            <v>496.17</v>
          </cell>
          <cell r="BP177">
            <v>200</v>
          </cell>
          <cell r="BQ177">
            <v>496.17</v>
          </cell>
          <cell r="BR177">
            <v>200</v>
          </cell>
          <cell r="BS177">
            <v>496.17</v>
          </cell>
          <cell r="BT177">
            <v>200</v>
          </cell>
          <cell r="BU177">
            <v>496.17</v>
          </cell>
          <cell r="BV177">
            <v>200</v>
          </cell>
          <cell r="BW177">
            <v>496.17</v>
          </cell>
          <cell r="BX177">
            <v>200</v>
          </cell>
          <cell r="BY177">
            <v>496.17</v>
          </cell>
          <cell r="BZ177">
            <v>200</v>
          </cell>
          <cell r="CA177">
            <v>496.17</v>
          </cell>
          <cell r="CB177">
            <v>200</v>
          </cell>
          <cell r="CC177">
            <v>496.17</v>
          </cell>
          <cell r="CD177">
            <v>200</v>
          </cell>
          <cell r="CE177">
            <v>496.17</v>
          </cell>
        </row>
        <row r="178">
          <cell r="A178">
            <v>25000</v>
          </cell>
          <cell r="B178">
            <v>200</v>
          </cell>
          <cell r="C178">
            <v>492.6</v>
          </cell>
          <cell r="D178">
            <v>200</v>
          </cell>
          <cell r="E178">
            <v>492.6</v>
          </cell>
          <cell r="F178">
            <v>200</v>
          </cell>
          <cell r="G178">
            <v>492.6</v>
          </cell>
          <cell r="H178">
            <v>200</v>
          </cell>
          <cell r="I178">
            <v>492.6</v>
          </cell>
          <cell r="J178">
            <v>200</v>
          </cell>
          <cell r="K178">
            <v>492.6</v>
          </cell>
          <cell r="L178">
            <v>200</v>
          </cell>
          <cell r="M178">
            <v>492.6</v>
          </cell>
          <cell r="N178">
            <v>200</v>
          </cell>
          <cell r="O178">
            <v>492.6</v>
          </cell>
          <cell r="P178">
            <v>200</v>
          </cell>
          <cell r="Q178">
            <v>492.6</v>
          </cell>
          <cell r="R178">
            <v>200</v>
          </cell>
          <cell r="S178">
            <v>492.6</v>
          </cell>
          <cell r="T178">
            <v>200</v>
          </cell>
          <cell r="U178">
            <v>492.6</v>
          </cell>
          <cell r="V178">
            <v>200</v>
          </cell>
          <cell r="W178">
            <v>492.6</v>
          </cell>
          <cell r="X178">
            <v>200</v>
          </cell>
          <cell r="Y178">
            <v>492.6</v>
          </cell>
          <cell r="Z178">
            <v>200</v>
          </cell>
          <cell r="AA178">
            <v>492.6</v>
          </cell>
          <cell r="AB178">
            <v>175</v>
          </cell>
          <cell r="AC178">
            <v>492.68</v>
          </cell>
          <cell r="AD178">
            <v>150</v>
          </cell>
          <cell r="AE178">
            <v>492.69</v>
          </cell>
          <cell r="AF178">
            <v>125</v>
          </cell>
          <cell r="AG178">
            <v>492.78</v>
          </cell>
          <cell r="AH178">
            <v>100</v>
          </cell>
          <cell r="AI178">
            <v>492.7</v>
          </cell>
          <cell r="AJ178">
            <v>75</v>
          </cell>
          <cell r="AK178">
            <v>493.1</v>
          </cell>
          <cell r="AL178">
            <v>50</v>
          </cell>
          <cell r="AM178">
            <v>493.13</v>
          </cell>
          <cell r="AN178">
            <v>25</v>
          </cell>
          <cell r="AO178">
            <v>493.26</v>
          </cell>
          <cell r="AP178">
            <v>0</v>
          </cell>
          <cell r="AQ178">
            <v>493.33</v>
          </cell>
          <cell r="AR178">
            <v>25</v>
          </cell>
          <cell r="AS178">
            <v>493.45</v>
          </cell>
          <cell r="AT178">
            <v>50</v>
          </cell>
          <cell r="AU178">
            <v>493.48</v>
          </cell>
          <cell r="AV178">
            <v>75</v>
          </cell>
          <cell r="AW178">
            <v>493.49</v>
          </cell>
          <cell r="AX178">
            <v>100</v>
          </cell>
          <cell r="AY178">
            <v>493.56</v>
          </cell>
          <cell r="AZ178">
            <v>110</v>
          </cell>
          <cell r="BA178">
            <v>497.23</v>
          </cell>
          <cell r="BB178">
            <v>117</v>
          </cell>
          <cell r="BC178">
            <v>495.73</v>
          </cell>
          <cell r="BD178">
            <v>125</v>
          </cell>
          <cell r="BE178">
            <v>495.93</v>
          </cell>
          <cell r="BF178">
            <v>150</v>
          </cell>
          <cell r="BG178">
            <v>495.93</v>
          </cell>
          <cell r="BH178">
            <v>175</v>
          </cell>
          <cell r="BI178">
            <v>495.98</v>
          </cell>
          <cell r="BJ178">
            <v>200</v>
          </cell>
          <cell r="BK178">
            <v>495.97</v>
          </cell>
          <cell r="BL178">
            <v>200</v>
          </cell>
          <cell r="BM178">
            <v>495.97</v>
          </cell>
          <cell r="BN178">
            <v>200</v>
          </cell>
          <cell r="BO178">
            <v>495.97</v>
          </cell>
          <cell r="BP178">
            <v>200</v>
          </cell>
          <cell r="BQ178">
            <v>495.97</v>
          </cell>
          <cell r="BR178">
            <v>200</v>
          </cell>
          <cell r="BS178">
            <v>495.97</v>
          </cell>
          <cell r="BT178">
            <v>200</v>
          </cell>
          <cell r="BU178">
            <v>495.97</v>
          </cell>
          <cell r="BV178">
            <v>200</v>
          </cell>
          <cell r="BW178">
            <v>495.97</v>
          </cell>
          <cell r="BX178">
            <v>200</v>
          </cell>
          <cell r="BY178">
            <v>495.97</v>
          </cell>
          <cell r="BZ178">
            <v>200</v>
          </cell>
          <cell r="CA178">
            <v>495.97</v>
          </cell>
          <cell r="CB178">
            <v>200</v>
          </cell>
          <cell r="CC178">
            <v>495.97</v>
          </cell>
          <cell r="CD178">
            <v>200</v>
          </cell>
          <cell r="CE178">
            <v>495.97</v>
          </cell>
        </row>
        <row r="179">
          <cell r="A179">
            <v>25200</v>
          </cell>
          <cell r="B179">
            <v>200</v>
          </cell>
          <cell r="C179">
            <v>491.75</v>
          </cell>
          <cell r="D179">
            <v>200</v>
          </cell>
          <cell r="E179">
            <v>491.75</v>
          </cell>
          <cell r="F179">
            <v>200</v>
          </cell>
          <cell r="G179">
            <v>491.75</v>
          </cell>
          <cell r="H179">
            <v>200</v>
          </cell>
          <cell r="I179">
            <v>491.75</v>
          </cell>
          <cell r="J179">
            <v>200</v>
          </cell>
          <cell r="K179">
            <v>491.75</v>
          </cell>
          <cell r="L179">
            <v>200</v>
          </cell>
          <cell r="M179">
            <v>491.75</v>
          </cell>
          <cell r="N179">
            <v>200</v>
          </cell>
          <cell r="O179">
            <v>491.75</v>
          </cell>
          <cell r="P179">
            <v>200</v>
          </cell>
          <cell r="Q179">
            <v>491.75</v>
          </cell>
          <cell r="R179">
            <v>200</v>
          </cell>
          <cell r="S179">
            <v>491.75</v>
          </cell>
          <cell r="T179">
            <v>200</v>
          </cell>
          <cell r="U179">
            <v>491.75</v>
          </cell>
          <cell r="V179">
            <v>200</v>
          </cell>
          <cell r="W179">
            <v>491.75</v>
          </cell>
          <cell r="X179">
            <v>200</v>
          </cell>
          <cell r="Y179">
            <v>491.75</v>
          </cell>
          <cell r="Z179">
            <v>200</v>
          </cell>
          <cell r="AA179">
            <v>491.75</v>
          </cell>
          <cell r="AB179">
            <v>175</v>
          </cell>
          <cell r="AC179">
            <v>491.78</v>
          </cell>
          <cell r="AD179">
            <v>150</v>
          </cell>
          <cell r="AE179">
            <v>491.93</v>
          </cell>
          <cell r="AF179">
            <v>125</v>
          </cell>
          <cell r="AG179">
            <v>491.93</v>
          </cell>
          <cell r="AH179">
            <v>100</v>
          </cell>
          <cell r="AI179">
            <v>491.93</v>
          </cell>
          <cell r="AJ179">
            <v>75</v>
          </cell>
          <cell r="AK179">
            <v>492.53</v>
          </cell>
          <cell r="AL179">
            <v>50</v>
          </cell>
          <cell r="AM179">
            <v>492.23</v>
          </cell>
          <cell r="AN179">
            <v>25</v>
          </cell>
          <cell r="AO179">
            <v>492.43</v>
          </cell>
          <cell r="AP179">
            <v>0</v>
          </cell>
          <cell r="AQ179">
            <v>492.53</v>
          </cell>
          <cell r="AR179">
            <v>25</v>
          </cell>
          <cell r="AS179">
            <v>492.83</v>
          </cell>
          <cell r="AT179">
            <v>50</v>
          </cell>
          <cell r="AU179">
            <v>492.93</v>
          </cell>
          <cell r="AV179">
            <v>75</v>
          </cell>
          <cell r="AW179">
            <v>492.73</v>
          </cell>
          <cell r="AX179">
            <v>82</v>
          </cell>
          <cell r="AY179">
            <v>492.93</v>
          </cell>
          <cell r="AZ179">
            <v>90</v>
          </cell>
          <cell r="BA179">
            <v>495.03</v>
          </cell>
          <cell r="BB179">
            <v>100</v>
          </cell>
          <cell r="BC179">
            <v>493.93</v>
          </cell>
          <cell r="BD179">
            <v>125</v>
          </cell>
          <cell r="BE179">
            <v>494.23</v>
          </cell>
          <cell r="BF179">
            <v>150</v>
          </cell>
          <cell r="BG179">
            <v>494.23</v>
          </cell>
          <cell r="BH179">
            <v>175</v>
          </cell>
          <cell r="BI179">
            <v>493.93</v>
          </cell>
          <cell r="BJ179">
            <v>200</v>
          </cell>
          <cell r="BK179">
            <v>493.78</v>
          </cell>
          <cell r="BL179">
            <v>200</v>
          </cell>
          <cell r="BM179">
            <v>493.78</v>
          </cell>
          <cell r="BN179">
            <v>200</v>
          </cell>
          <cell r="BO179">
            <v>493.78</v>
          </cell>
          <cell r="BP179">
            <v>200</v>
          </cell>
          <cell r="BQ179">
            <v>493.78</v>
          </cell>
          <cell r="BR179">
            <v>200</v>
          </cell>
          <cell r="BS179">
            <v>493.78</v>
          </cell>
          <cell r="BT179">
            <v>200</v>
          </cell>
          <cell r="BU179">
            <v>493.78</v>
          </cell>
          <cell r="BV179">
            <v>200</v>
          </cell>
          <cell r="BW179">
            <v>493.78</v>
          </cell>
          <cell r="BX179">
            <v>200</v>
          </cell>
          <cell r="BY179">
            <v>493.78</v>
          </cell>
          <cell r="BZ179">
            <v>200</v>
          </cell>
          <cell r="CA179">
            <v>493.78</v>
          </cell>
          <cell r="CB179">
            <v>200</v>
          </cell>
          <cell r="CC179">
            <v>493.78</v>
          </cell>
          <cell r="CD179">
            <v>200</v>
          </cell>
          <cell r="CE179">
            <v>493.78</v>
          </cell>
        </row>
        <row r="180">
          <cell r="A180">
            <v>25400</v>
          </cell>
          <cell r="B180">
            <v>200</v>
          </cell>
          <cell r="C180">
            <v>491.35</v>
          </cell>
          <cell r="D180">
            <v>200</v>
          </cell>
          <cell r="E180">
            <v>491.35</v>
          </cell>
          <cell r="F180">
            <v>200</v>
          </cell>
          <cell r="G180">
            <v>491.35</v>
          </cell>
          <cell r="H180">
            <v>200</v>
          </cell>
          <cell r="I180">
            <v>491.35</v>
          </cell>
          <cell r="J180">
            <v>200</v>
          </cell>
          <cell r="K180">
            <v>491.35</v>
          </cell>
          <cell r="L180">
            <v>200</v>
          </cell>
          <cell r="M180">
            <v>491.35</v>
          </cell>
          <cell r="N180">
            <v>200</v>
          </cell>
          <cell r="O180">
            <v>491.35</v>
          </cell>
          <cell r="P180">
            <v>200</v>
          </cell>
          <cell r="Q180">
            <v>491.35</v>
          </cell>
          <cell r="R180">
            <v>200</v>
          </cell>
          <cell r="S180">
            <v>491.35</v>
          </cell>
          <cell r="T180">
            <v>200</v>
          </cell>
          <cell r="U180">
            <v>491.35</v>
          </cell>
          <cell r="V180">
            <v>200</v>
          </cell>
          <cell r="W180">
            <v>491.35</v>
          </cell>
          <cell r="X180">
            <v>200</v>
          </cell>
          <cell r="Y180">
            <v>491.35</v>
          </cell>
          <cell r="Z180">
            <v>200</v>
          </cell>
          <cell r="AA180">
            <v>491.35</v>
          </cell>
          <cell r="AB180">
            <v>175</v>
          </cell>
          <cell r="AC180">
            <v>491.43</v>
          </cell>
          <cell r="AD180">
            <v>150</v>
          </cell>
          <cell r="AE180">
            <v>491.23</v>
          </cell>
          <cell r="AF180">
            <v>125</v>
          </cell>
          <cell r="AG180">
            <v>491.25</v>
          </cell>
          <cell r="AH180">
            <v>100</v>
          </cell>
          <cell r="AI180">
            <v>491.32</v>
          </cell>
          <cell r="AJ180">
            <v>75</v>
          </cell>
          <cell r="AK180">
            <v>491.33</v>
          </cell>
          <cell r="AL180">
            <v>50</v>
          </cell>
          <cell r="AM180">
            <v>491.43</v>
          </cell>
          <cell r="AN180">
            <v>25</v>
          </cell>
          <cell r="AO180">
            <v>491.55</v>
          </cell>
          <cell r="AP180">
            <v>0</v>
          </cell>
          <cell r="AQ180">
            <v>491.43</v>
          </cell>
          <cell r="AR180">
            <v>25</v>
          </cell>
          <cell r="AS180">
            <v>491.13</v>
          </cell>
          <cell r="AT180">
            <v>50</v>
          </cell>
          <cell r="AU180">
            <v>491.08</v>
          </cell>
          <cell r="AV180">
            <v>77</v>
          </cell>
          <cell r="AW180">
            <v>492.23</v>
          </cell>
          <cell r="AX180">
            <v>85</v>
          </cell>
          <cell r="AY180">
            <v>495.23</v>
          </cell>
          <cell r="AZ180">
            <v>94</v>
          </cell>
          <cell r="BA180">
            <v>493.43</v>
          </cell>
          <cell r="BB180">
            <v>100</v>
          </cell>
          <cell r="BC180">
            <v>493.53</v>
          </cell>
          <cell r="BD180">
            <v>125</v>
          </cell>
          <cell r="BE180">
            <v>493.63</v>
          </cell>
          <cell r="BF180">
            <v>150</v>
          </cell>
          <cell r="BG180">
            <v>493.73</v>
          </cell>
          <cell r="BH180">
            <v>175</v>
          </cell>
          <cell r="BI180">
            <v>493.93</v>
          </cell>
          <cell r="BJ180">
            <v>200</v>
          </cell>
          <cell r="BK180">
            <v>494.13</v>
          </cell>
          <cell r="BL180">
            <v>200</v>
          </cell>
          <cell r="BM180">
            <v>494.13</v>
          </cell>
          <cell r="BN180">
            <v>200</v>
          </cell>
          <cell r="BO180">
            <v>494.13</v>
          </cell>
          <cell r="BP180">
            <v>200</v>
          </cell>
          <cell r="BQ180">
            <v>494.13</v>
          </cell>
          <cell r="BR180">
            <v>200</v>
          </cell>
          <cell r="BS180">
            <v>494.13</v>
          </cell>
          <cell r="BT180">
            <v>200</v>
          </cell>
          <cell r="BU180">
            <v>494.13</v>
          </cell>
          <cell r="BV180">
            <v>200</v>
          </cell>
          <cell r="BW180">
            <v>494.13</v>
          </cell>
          <cell r="BX180">
            <v>200</v>
          </cell>
          <cell r="BY180">
            <v>494.13</v>
          </cell>
          <cell r="BZ180">
            <v>200</v>
          </cell>
          <cell r="CA180">
            <v>494.13</v>
          </cell>
          <cell r="CB180">
            <v>200</v>
          </cell>
          <cell r="CC180">
            <v>494.13</v>
          </cell>
          <cell r="CD180">
            <v>200</v>
          </cell>
          <cell r="CE180">
            <v>494.13</v>
          </cell>
        </row>
        <row r="181">
          <cell r="A181">
            <v>25600</v>
          </cell>
          <cell r="B181">
            <v>200</v>
          </cell>
          <cell r="C181">
            <v>490.1</v>
          </cell>
          <cell r="D181">
            <v>200</v>
          </cell>
          <cell r="E181">
            <v>490.1</v>
          </cell>
          <cell r="F181">
            <v>200</v>
          </cell>
          <cell r="G181">
            <v>490.1</v>
          </cell>
          <cell r="H181">
            <v>200</v>
          </cell>
          <cell r="I181">
            <v>490.1</v>
          </cell>
          <cell r="J181">
            <v>200</v>
          </cell>
          <cell r="K181">
            <v>490.1</v>
          </cell>
          <cell r="L181">
            <v>200</v>
          </cell>
          <cell r="M181">
            <v>490.1</v>
          </cell>
          <cell r="N181">
            <v>200</v>
          </cell>
          <cell r="O181">
            <v>490.1</v>
          </cell>
          <cell r="P181">
            <v>200</v>
          </cell>
          <cell r="Q181">
            <v>490.1</v>
          </cell>
          <cell r="R181">
            <v>200</v>
          </cell>
          <cell r="S181">
            <v>490.1</v>
          </cell>
          <cell r="T181">
            <v>200</v>
          </cell>
          <cell r="U181">
            <v>490.1</v>
          </cell>
          <cell r="V181">
            <v>200</v>
          </cell>
          <cell r="W181">
            <v>490.1</v>
          </cell>
          <cell r="X181">
            <v>200</v>
          </cell>
          <cell r="Y181">
            <v>490.1</v>
          </cell>
          <cell r="Z181">
            <v>200</v>
          </cell>
          <cell r="AA181">
            <v>490.1</v>
          </cell>
          <cell r="AB181">
            <v>175</v>
          </cell>
          <cell r="AC181">
            <v>490.15</v>
          </cell>
          <cell r="AD181">
            <v>150</v>
          </cell>
          <cell r="AE181">
            <v>490.22</v>
          </cell>
          <cell r="AF181">
            <v>125</v>
          </cell>
          <cell r="AG181">
            <v>490.32</v>
          </cell>
          <cell r="AH181">
            <v>100</v>
          </cell>
          <cell r="AI181">
            <v>490.34</v>
          </cell>
          <cell r="AJ181">
            <v>75</v>
          </cell>
          <cell r="AK181">
            <v>490.43</v>
          </cell>
          <cell r="AL181">
            <v>50</v>
          </cell>
          <cell r="AM181">
            <v>490.53</v>
          </cell>
          <cell r="AN181">
            <v>25</v>
          </cell>
          <cell r="AO181">
            <v>490.83</v>
          </cell>
          <cell r="AP181">
            <v>0</v>
          </cell>
          <cell r="AQ181">
            <v>490.93</v>
          </cell>
          <cell r="AR181">
            <v>25</v>
          </cell>
          <cell r="AS181">
            <v>491.33</v>
          </cell>
          <cell r="AT181">
            <v>50</v>
          </cell>
          <cell r="AU181">
            <v>491.33</v>
          </cell>
          <cell r="AV181">
            <v>70</v>
          </cell>
          <cell r="AW181">
            <v>491.63</v>
          </cell>
          <cell r="AX181">
            <v>88</v>
          </cell>
          <cell r="AY181">
            <v>494.58</v>
          </cell>
          <cell r="AZ181">
            <v>93</v>
          </cell>
          <cell r="BA181">
            <v>493.23</v>
          </cell>
          <cell r="BB181">
            <v>100</v>
          </cell>
          <cell r="BC181">
            <v>493.93</v>
          </cell>
          <cell r="BD181">
            <v>125</v>
          </cell>
          <cell r="BE181">
            <v>493.93</v>
          </cell>
          <cell r="BF181">
            <v>150</v>
          </cell>
          <cell r="BG181">
            <v>492.15</v>
          </cell>
          <cell r="BH181">
            <v>175</v>
          </cell>
          <cell r="BI181">
            <v>493.33</v>
          </cell>
          <cell r="BJ181">
            <v>200</v>
          </cell>
          <cell r="BK181">
            <v>493.23</v>
          </cell>
          <cell r="BL181">
            <v>200</v>
          </cell>
          <cell r="BM181">
            <v>493.23</v>
          </cell>
          <cell r="BN181">
            <v>200</v>
          </cell>
          <cell r="BO181">
            <v>493.23</v>
          </cell>
          <cell r="BP181">
            <v>200</v>
          </cell>
          <cell r="BQ181">
            <v>493.23</v>
          </cell>
          <cell r="BR181">
            <v>200</v>
          </cell>
          <cell r="BS181">
            <v>493.23</v>
          </cell>
          <cell r="BT181">
            <v>200</v>
          </cell>
          <cell r="BU181">
            <v>493.23</v>
          </cell>
          <cell r="BV181">
            <v>200</v>
          </cell>
          <cell r="BW181">
            <v>493.23</v>
          </cell>
          <cell r="BX181">
            <v>200</v>
          </cell>
          <cell r="BY181">
            <v>493.23</v>
          </cell>
          <cell r="BZ181">
            <v>200</v>
          </cell>
          <cell r="CA181">
            <v>493.23</v>
          </cell>
          <cell r="CB181">
            <v>200</v>
          </cell>
          <cell r="CC181">
            <v>493.23</v>
          </cell>
          <cell r="CD181">
            <v>200</v>
          </cell>
          <cell r="CE181">
            <v>493.23</v>
          </cell>
        </row>
        <row r="182">
          <cell r="A182">
            <v>25800</v>
          </cell>
          <cell r="B182">
            <v>200</v>
          </cell>
          <cell r="C182">
            <v>489.79599999999999</v>
          </cell>
          <cell r="D182">
            <v>200</v>
          </cell>
          <cell r="E182">
            <v>489.79599999999999</v>
          </cell>
          <cell r="F182">
            <v>200</v>
          </cell>
          <cell r="G182">
            <v>489.79599999999999</v>
          </cell>
          <cell r="H182">
            <v>200</v>
          </cell>
          <cell r="I182">
            <v>489.79599999999999</v>
          </cell>
          <cell r="J182">
            <v>200</v>
          </cell>
          <cell r="K182">
            <v>489.79599999999999</v>
          </cell>
          <cell r="L182">
            <v>200</v>
          </cell>
          <cell r="M182">
            <v>489.79599999999999</v>
          </cell>
          <cell r="N182">
            <v>200</v>
          </cell>
          <cell r="O182">
            <v>489.79599999999999</v>
          </cell>
          <cell r="P182">
            <v>200</v>
          </cell>
          <cell r="Q182">
            <v>489.79599999999999</v>
          </cell>
          <cell r="R182">
            <v>200</v>
          </cell>
          <cell r="S182">
            <v>489.79599999999999</v>
          </cell>
          <cell r="T182">
            <v>200</v>
          </cell>
          <cell r="U182">
            <v>489.79599999999999</v>
          </cell>
          <cell r="V182">
            <v>200</v>
          </cell>
          <cell r="W182">
            <v>489.79599999999999</v>
          </cell>
          <cell r="X182">
            <v>200</v>
          </cell>
          <cell r="Y182">
            <v>489.79599999999999</v>
          </cell>
          <cell r="Z182">
            <v>200</v>
          </cell>
          <cell r="AA182">
            <v>489.79599999999999</v>
          </cell>
          <cell r="AB182">
            <v>175</v>
          </cell>
          <cell r="AC182">
            <v>489.83600000000001</v>
          </cell>
          <cell r="AD182">
            <v>150</v>
          </cell>
          <cell r="AE182">
            <v>489.88600000000002</v>
          </cell>
          <cell r="AF182">
            <v>125</v>
          </cell>
          <cell r="AG182">
            <v>490.00599999999997</v>
          </cell>
          <cell r="AH182">
            <v>100</v>
          </cell>
          <cell r="AI182">
            <v>490.02600000000001</v>
          </cell>
          <cell r="AJ182">
            <v>75</v>
          </cell>
          <cell r="AK182">
            <v>490.036</v>
          </cell>
          <cell r="AL182">
            <v>50</v>
          </cell>
          <cell r="AM182">
            <v>490.18599999999998</v>
          </cell>
          <cell r="AN182">
            <v>25</v>
          </cell>
          <cell r="AO182">
            <v>490.38600000000002</v>
          </cell>
          <cell r="AP182">
            <v>0</v>
          </cell>
          <cell r="AQ182">
            <v>490.58600000000001</v>
          </cell>
          <cell r="AR182">
            <v>25</v>
          </cell>
          <cell r="AS182">
            <v>490.49599999999998</v>
          </cell>
          <cell r="AT182">
            <v>50</v>
          </cell>
          <cell r="AU182">
            <v>490.786</v>
          </cell>
          <cell r="AV182">
            <v>70</v>
          </cell>
          <cell r="AW182">
            <v>490.93599999999998</v>
          </cell>
          <cell r="AX182">
            <v>80</v>
          </cell>
          <cell r="AY182">
            <v>493.36599999999999</v>
          </cell>
          <cell r="AZ182">
            <v>96</v>
          </cell>
          <cell r="BA182">
            <v>491.23599999999999</v>
          </cell>
          <cell r="BB182">
            <v>100</v>
          </cell>
          <cell r="BC182">
            <v>492.036</v>
          </cell>
          <cell r="BD182">
            <v>125</v>
          </cell>
          <cell r="BE182">
            <v>492.70600000000002</v>
          </cell>
          <cell r="BF182">
            <v>150</v>
          </cell>
          <cell r="BG182">
            <v>492.90600000000001</v>
          </cell>
          <cell r="BH182">
            <v>175</v>
          </cell>
          <cell r="BI182">
            <v>493.19600000000003</v>
          </cell>
          <cell r="BJ182">
            <v>200</v>
          </cell>
          <cell r="BK182">
            <v>493.33600000000001</v>
          </cell>
          <cell r="BL182">
            <v>200</v>
          </cell>
          <cell r="BM182">
            <v>493.33600000000001</v>
          </cell>
          <cell r="BN182">
            <v>200</v>
          </cell>
          <cell r="BO182">
            <v>493.33600000000001</v>
          </cell>
          <cell r="BP182">
            <v>200</v>
          </cell>
          <cell r="BQ182">
            <v>493.33600000000001</v>
          </cell>
          <cell r="BR182">
            <v>200</v>
          </cell>
          <cell r="BS182">
            <v>493.33600000000001</v>
          </cell>
          <cell r="BT182">
            <v>200</v>
          </cell>
          <cell r="BU182">
            <v>493.33600000000001</v>
          </cell>
          <cell r="BV182">
            <v>200</v>
          </cell>
          <cell r="BW182">
            <v>493.33600000000001</v>
          </cell>
          <cell r="BX182">
            <v>200</v>
          </cell>
          <cell r="BY182">
            <v>493.33600000000001</v>
          </cell>
          <cell r="BZ182">
            <v>200</v>
          </cell>
          <cell r="CA182">
            <v>493.33600000000001</v>
          </cell>
          <cell r="CB182">
            <v>200</v>
          </cell>
          <cell r="CC182">
            <v>493.33600000000001</v>
          </cell>
          <cell r="CD182">
            <v>200</v>
          </cell>
          <cell r="CE182">
            <v>493.33600000000001</v>
          </cell>
        </row>
        <row r="183">
          <cell r="A183">
            <v>26000</v>
          </cell>
          <cell r="B183">
            <v>200</v>
          </cell>
          <cell r="C183">
            <v>489.48599999999999</v>
          </cell>
          <cell r="D183">
            <v>200</v>
          </cell>
          <cell r="E183">
            <v>489.48599999999999</v>
          </cell>
          <cell r="F183">
            <v>200</v>
          </cell>
          <cell r="G183">
            <v>489.48599999999999</v>
          </cell>
          <cell r="H183">
            <v>200</v>
          </cell>
          <cell r="I183">
            <v>489.48599999999999</v>
          </cell>
          <cell r="J183">
            <v>200</v>
          </cell>
          <cell r="K183">
            <v>489.48599999999999</v>
          </cell>
          <cell r="L183">
            <v>200</v>
          </cell>
          <cell r="M183">
            <v>489.48599999999999</v>
          </cell>
          <cell r="N183">
            <v>200</v>
          </cell>
          <cell r="O183">
            <v>489.48599999999999</v>
          </cell>
          <cell r="P183">
            <v>200</v>
          </cell>
          <cell r="Q183">
            <v>489.48599999999999</v>
          </cell>
          <cell r="R183">
            <v>200</v>
          </cell>
          <cell r="S183">
            <v>489.48599999999999</v>
          </cell>
          <cell r="T183">
            <v>200</v>
          </cell>
          <cell r="U183">
            <v>489.48599999999999</v>
          </cell>
          <cell r="V183">
            <v>200</v>
          </cell>
          <cell r="W183">
            <v>489.48599999999999</v>
          </cell>
          <cell r="X183">
            <v>200</v>
          </cell>
          <cell r="Y183">
            <v>489.48599999999999</v>
          </cell>
          <cell r="Z183">
            <v>200</v>
          </cell>
          <cell r="AA183">
            <v>489.48599999999999</v>
          </cell>
          <cell r="AB183">
            <v>175</v>
          </cell>
          <cell r="AC183">
            <v>489.49599999999998</v>
          </cell>
          <cell r="AD183">
            <v>150</v>
          </cell>
          <cell r="AE183">
            <v>489.57600000000002</v>
          </cell>
          <cell r="AF183">
            <v>125</v>
          </cell>
          <cell r="AG183">
            <v>489.58600000000001</v>
          </cell>
          <cell r="AH183">
            <v>100</v>
          </cell>
          <cell r="AI183">
            <v>489.62599999999998</v>
          </cell>
          <cell r="AJ183">
            <v>75</v>
          </cell>
          <cell r="AK183">
            <v>489.65600000000001</v>
          </cell>
          <cell r="AL183">
            <v>50</v>
          </cell>
          <cell r="AM183">
            <v>489.846</v>
          </cell>
          <cell r="AN183">
            <v>25</v>
          </cell>
          <cell r="AO183">
            <v>489.93599999999998</v>
          </cell>
          <cell r="AP183">
            <v>0</v>
          </cell>
          <cell r="AQ183">
            <v>490.63600000000002</v>
          </cell>
          <cell r="AR183">
            <v>25</v>
          </cell>
          <cell r="AS183">
            <v>490.60599999999999</v>
          </cell>
          <cell r="AT183">
            <v>50</v>
          </cell>
          <cell r="AU183">
            <v>490.76600000000002</v>
          </cell>
          <cell r="AV183">
            <v>68</v>
          </cell>
          <cell r="AW183">
            <v>494.95600000000002</v>
          </cell>
          <cell r="AX183">
            <v>73</v>
          </cell>
          <cell r="AY183">
            <v>493.43599999999998</v>
          </cell>
          <cell r="AZ183">
            <v>100</v>
          </cell>
          <cell r="BA183">
            <v>493.58600000000001</v>
          </cell>
          <cell r="BB183">
            <v>125</v>
          </cell>
          <cell r="BC183">
            <v>493.63600000000002</v>
          </cell>
          <cell r="BD183">
            <v>150</v>
          </cell>
          <cell r="BE183">
            <v>493.62599999999998</v>
          </cell>
          <cell r="BF183">
            <v>175</v>
          </cell>
          <cell r="BG183">
            <v>493.73599999999999</v>
          </cell>
          <cell r="BH183">
            <v>200</v>
          </cell>
          <cell r="BI183">
            <v>493.83600000000001</v>
          </cell>
          <cell r="BJ183">
            <v>200</v>
          </cell>
          <cell r="BK183">
            <v>493.83600000000001</v>
          </cell>
          <cell r="BL183">
            <v>200</v>
          </cell>
          <cell r="BM183">
            <v>493.83600000000001</v>
          </cell>
          <cell r="BN183">
            <v>200</v>
          </cell>
          <cell r="BO183">
            <v>493.83600000000001</v>
          </cell>
          <cell r="BP183">
            <v>200</v>
          </cell>
          <cell r="BQ183">
            <v>493.83600000000001</v>
          </cell>
          <cell r="BR183">
            <v>200</v>
          </cell>
          <cell r="BS183">
            <v>493.83600000000001</v>
          </cell>
          <cell r="BT183">
            <v>200</v>
          </cell>
          <cell r="BU183">
            <v>493.83600000000001</v>
          </cell>
          <cell r="BV183">
            <v>200</v>
          </cell>
          <cell r="BW183">
            <v>493.83600000000001</v>
          </cell>
          <cell r="BX183">
            <v>200</v>
          </cell>
          <cell r="BY183">
            <v>493.83600000000001</v>
          </cell>
          <cell r="BZ183">
            <v>200</v>
          </cell>
          <cell r="CA183">
            <v>493.83600000000001</v>
          </cell>
          <cell r="CB183">
            <v>200</v>
          </cell>
          <cell r="CC183">
            <v>493.83600000000001</v>
          </cell>
          <cell r="CD183">
            <v>200</v>
          </cell>
          <cell r="CE183">
            <v>493.83600000000001</v>
          </cell>
        </row>
        <row r="184">
          <cell r="A184">
            <v>26200</v>
          </cell>
          <cell r="B184">
            <v>200</v>
          </cell>
          <cell r="C184">
            <v>489.03100000000001</v>
          </cell>
          <cell r="D184">
            <v>200</v>
          </cell>
          <cell r="E184">
            <v>489.03100000000001</v>
          </cell>
          <cell r="F184">
            <v>200</v>
          </cell>
          <cell r="G184">
            <v>489.03100000000001</v>
          </cell>
          <cell r="H184">
            <v>200</v>
          </cell>
          <cell r="I184">
            <v>489.03100000000001</v>
          </cell>
          <cell r="J184">
            <v>200</v>
          </cell>
          <cell r="K184">
            <v>489.03100000000001</v>
          </cell>
          <cell r="L184">
            <v>200</v>
          </cell>
          <cell r="M184">
            <v>489.03100000000001</v>
          </cell>
          <cell r="N184">
            <v>200</v>
          </cell>
          <cell r="O184">
            <v>489.03100000000001</v>
          </cell>
          <cell r="P184">
            <v>200</v>
          </cell>
          <cell r="Q184">
            <v>489.03100000000001</v>
          </cell>
          <cell r="R184">
            <v>200</v>
          </cell>
          <cell r="S184">
            <v>489.03100000000001</v>
          </cell>
          <cell r="T184">
            <v>200</v>
          </cell>
          <cell r="U184">
            <v>489.03100000000001</v>
          </cell>
          <cell r="V184">
            <v>200</v>
          </cell>
          <cell r="W184">
            <v>489.03100000000001</v>
          </cell>
          <cell r="X184">
            <v>200</v>
          </cell>
          <cell r="Y184">
            <v>489.03100000000001</v>
          </cell>
          <cell r="Z184">
            <v>200</v>
          </cell>
          <cell r="AA184">
            <v>489.03100000000001</v>
          </cell>
          <cell r="AB184">
            <v>175</v>
          </cell>
          <cell r="AC184">
            <v>489.08100000000002</v>
          </cell>
          <cell r="AD184">
            <v>150</v>
          </cell>
          <cell r="AE184">
            <v>489.411</v>
          </cell>
          <cell r="AF184">
            <v>125</v>
          </cell>
          <cell r="AG184">
            <v>489.38099999999997</v>
          </cell>
          <cell r="AH184">
            <v>100</v>
          </cell>
          <cell r="AI184">
            <v>489.37099999999998</v>
          </cell>
          <cell r="AJ184">
            <v>75</v>
          </cell>
          <cell r="AK184">
            <v>489.51100000000002</v>
          </cell>
          <cell r="AL184">
            <v>50</v>
          </cell>
          <cell r="AM184">
            <v>489.68099999999998</v>
          </cell>
          <cell r="AN184">
            <v>25</v>
          </cell>
          <cell r="AO184">
            <v>489.851</v>
          </cell>
          <cell r="AP184">
            <v>0</v>
          </cell>
          <cell r="AQ184">
            <v>490.42099999999999</v>
          </cell>
          <cell r="AR184">
            <v>25</v>
          </cell>
          <cell r="AS184">
            <v>490.351</v>
          </cell>
          <cell r="AT184">
            <v>50</v>
          </cell>
          <cell r="AU184">
            <v>490.56099999999998</v>
          </cell>
          <cell r="AV184">
            <v>60</v>
          </cell>
          <cell r="AW184">
            <v>493.64100000000002</v>
          </cell>
          <cell r="AX184">
            <v>70</v>
          </cell>
          <cell r="AY184">
            <v>492.07100000000003</v>
          </cell>
          <cell r="AZ184">
            <v>100</v>
          </cell>
          <cell r="BA184">
            <v>492.09100000000001</v>
          </cell>
          <cell r="BB184">
            <v>125</v>
          </cell>
          <cell r="BC184">
            <v>492.06099999999998</v>
          </cell>
          <cell r="BD184">
            <v>150</v>
          </cell>
          <cell r="BE184">
            <v>491.971</v>
          </cell>
          <cell r="BF184">
            <v>175</v>
          </cell>
          <cell r="BG184">
            <v>491.75099999999998</v>
          </cell>
          <cell r="BH184">
            <v>200</v>
          </cell>
          <cell r="BI184">
            <v>491.74099999999999</v>
          </cell>
          <cell r="BJ184">
            <v>200</v>
          </cell>
          <cell r="BK184">
            <v>491.74099999999999</v>
          </cell>
          <cell r="BL184">
            <v>200</v>
          </cell>
          <cell r="BM184">
            <v>491.74099999999999</v>
          </cell>
          <cell r="BN184">
            <v>200</v>
          </cell>
          <cell r="BO184">
            <v>491.74099999999999</v>
          </cell>
          <cell r="BP184">
            <v>200</v>
          </cell>
          <cell r="BQ184">
            <v>491.74099999999999</v>
          </cell>
          <cell r="BR184">
            <v>200</v>
          </cell>
          <cell r="BS184">
            <v>491.74099999999999</v>
          </cell>
          <cell r="BT184">
            <v>200</v>
          </cell>
          <cell r="BU184">
            <v>491.74099999999999</v>
          </cell>
          <cell r="BV184">
            <v>200</v>
          </cell>
          <cell r="BW184">
            <v>491.74099999999999</v>
          </cell>
          <cell r="BX184">
            <v>200</v>
          </cell>
          <cell r="BY184">
            <v>491.74099999999999</v>
          </cell>
          <cell r="BZ184">
            <v>200</v>
          </cell>
          <cell r="CA184">
            <v>491.74099999999999</v>
          </cell>
          <cell r="CB184">
            <v>200</v>
          </cell>
          <cell r="CC184">
            <v>491.74099999999999</v>
          </cell>
          <cell r="CD184">
            <v>200</v>
          </cell>
          <cell r="CE184">
            <v>491.74099999999999</v>
          </cell>
        </row>
      </sheetData>
      <sheetData sheetId="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nalysis 10Marla (EPV rates )"/>
      <sheetName val="Boundary Wall"/>
      <sheetName val="Boundary Wall (Old)"/>
      <sheetName val="Boundary Wall (3)"/>
      <sheetName val="M.Sheet 10 Marla"/>
      <sheetName val="Analysis Rate PCC for E.City"/>
      <sheetName val="Boundary Wall (2)"/>
      <sheetName val="Comparision ( Old )"/>
      <sheetName val="New Coverd 10 marla"/>
      <sheetName val="Analysis (Complete )) (2)"/>
      <sheetName val="Meas.She.10  Marla"/>
      <sheetName val="B.O.Q"/>
      <sheetName val="% tage10"/>
      <sheetName val="For Eden City"/>
      <sheetName val="Comparision"/>
      <sheetName val="Summary"/>
      <sheetName val="Mansha Rate (2)"/>
      <sheetName val="Mumtaz Rate"/>
      <sheetName val="Analysis"/>
      <sheetName val="Analysis (As Aggriment)"/>
      <sheetName val="For Eden City (Final)"/>
      <sheetName val="For Eden City (Rates)"/>
      <sheetName val="Boundary Wall (Mukhtar)"/>
      <sheetName val="External Works"/>
      <sheetName val="Boundary Wall (PCC)"/>
      <sheetName val="OVER HEAD WATER TANK300 G "/>
      <sheetName val="OVER HEAD WATER TANK400 G"/>
      <sheetName val="For Eden City (FOR CE)"/>
      <sheetName val="Boundary Wall (PCC)  as per ske"/>
      <sheetName val="Boundary Wall  as per side"/>
      <sheetName val="Boundary Wall (PCC) (2)"/>
      <sheetName val="10 Marla ( 2399 Sft) App"/>
      <sheetName val="KLHT"/>
      <sheetName val="BQ_Methanol"/>
      <sheetName val="PipWT"/>
      <sheetName val="B.O.Q (2)"/>
      <sheetName val="Ext.Boq-1 (2)"/>
      <sheetName val="Abstract of Cost"/>
      <sheetName val="Titel"/>
      <sheetName val="MixBed"/>
      <sheetName val="5-Digit"/>
      <sheetName val="Ext.Boq139"/>
      <sheetName val="MATave I&amp;II MODEL"/>
      <sheetName val="Services"/>
      <sheetName val="W1"/>
      <sheetName val="L"/>
      <sheetName val="Ext.Boq-1"/>
      <sheetName val="Hyd. Statemen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6">
          <cell r="B6" t="str">
            <v xml:space="preserve">D E S C R I P T I O N </v>
          </cell>
        </row>
        <row r="9">
          <cell r="B9" t="str">
            <v>Foundation Up to DPC</v>
          </cell>
        </row>
        <row r="10">
          <cell r="B10" t="str">
            <v>Excavate  and  Earth  Work.</v>
          </cell>
        </row>
        <row r="11">
          <cell r="B11" t="str">
            <v>Excavation</v>
          </cell>
        </row>
        <row r="12">
          <cell r="B12" t="str">
            <v>kasoo Filling</v>
          </cell>
        </row>
        <row r="14">
          <cell r="B14" t="str">
            <v>TERMITE PROOFING</v>
          </cell>
        </row>
        <row r="15">
          <cell r="B15" t="str">
            <v>TERMITE PROOFING (TRENCHES)</v>
          </cell>
        </row>
        <row r="16">
          <cell r="B16" t="str">
            <v>HEPTACHLORE</v>
          </cell>
        </row>
        <row r="20">
          <cell r="B20" t="str">
            <v>Lean  Concrete (1:6:12) Ravi Sand &amp; B.Ballast</v>
          </cell>
        </row>
        <row r="21">
          <cell r="B21" t="str">
            <v>Lean  Concrete (1:6:12) Ravi Sand &amp; B.Ballast</v>
          </cell>
        </row>
        <row r="22">
          <cell r="B22" t="str">
            <v>CEMENT OPC</v>
          </cell>
        </row>
        <row r="23">
          <cell r="B23" t="str">
            <v>SAND  RAVI</v>
          </cell>
        </row>
        <row r="24">
          <cell r="B24" t="str">
            <v>BRICK BALLAST</v>
          </cell>
        </row>
        <row r="26">
          <cell r="B26" t="str">
            <v>Lean  Concrete (1:4:8) Ravi Sand &amp; B.Ballast</v>
          </cell>
        </row>
        <row r="27">
          <cell r="B27" t="str">
            <v>CEMENT OPC</v>
          </cell>
        </row>
        <row r="28">
          <cell r="B28" t="str">
            <v>SAND  RAVI</v>
          </cell>
        </row>
        <row r="29">
          <cell r="B29" t="str">
            <v>BRICK BALLAST</v>
          </cell>
        </row>
        <row r="30">
          <cell r="B30" t="str">
            <v>Damp proof Course.</v>
          </cell>
        </row>
        <row r="31">
          <cell r="B31" t="str">
            <v>2" Horizontal D.P.C. (1:2:4)</v>
          </cell>
        </row>
        <row r="32">
          <cell r="B32" t="str">
            <v>CEMENT OPC</v>
          </cell>
        </row>
        <row r="33">
          <cell r="B33" t="str">
            <v>SAND  RAVI</v>
          </cell>
        </row>
        <row r="34">
          <cell r="B34" t="str">
            <v>AGGREGATE</v>
          </cell>
        </row>
        <row r="35">
          <cell r="B35" t="str">
            <v>BITUMEN</v>
          </cell>
        </row>
        <row r="36">
          <cell r="B36" t="str">
            <v>KEROSENE OIL</v>
          </cell>
        </row>
        <row r="37">
          <cell r="B37" t="str">
            <v>Polythene  Sheet</v>
          </cell>
        </row>
        <row r="38">
          <cell r="B38" t="str">
            <v>WASTE  WOOD</v>
          </cell>
        </row>
        <row r="40">
          <cell r="B40" t="str">
            <v>VERTICAL D.P.C</v>
          </cell>
        </row>
        <row r="41">
          <cell r="B41" t="str">
            <v>CEMENT OPC</v>
          </cell>
        </row>
        <row r="42">
          <cell r="B42" t="str">
            <v>SAND  RAVI</v>
          </cell>
        </row>
        <row r="43">
          <cell r="B43" t="str">
            <v>BITUMEN</v>
          </cell>
        </row>
        <row r="44">
          <cell r="B44" t="str">
            <v>KEROSENE OIL</v>
          </cell>
        </row>
        <row r="45">
          <cell r="B45" t="str">
            <v>WASTE  WOOD</v>
          </cell>
        </row>
        <row r="48">
          <cell r="B48" t="str">
            <v>BRICK WORK  IN SUB STRUCTURE  ( G.Floor )</v>
          </cell>
        </row>
        <row r="49">
          <cell r="B49" t="str">
            <v>13 1/2" thick (1:6)</v>
          </cell>
        </row>
        <row r="50">
          <cell r="B50" t="str">
            <v>CEMENT OPC</v>
          </cell>
        </row>
        <row r="51">
          <cell r="B51" t="str">
            <v>SAND  RAVI</v>
          </cell>
        </row>
        <row r="52">
          <cell r="B52" t="str">
            <v>BRICKS  IST  CLASS</v>
          </cell>
        </row>
        <row r="54">
          <cell r="B54" t="str">
            <v>R.C.C (1:2:4) using chenab sand crush.</v>
          </cell>
        </row>
        <row r="55">
          <cell r="B55" t="str">
            <v>Footing</v>
          </cell>
        </row>
        <row r="56">
          <cell r="B56" t="str">
            <v>CEMENT OPC</v>
          </cell>
        </row>
        <row r="57">
          <cell r="B57" t="str">
            <v>SAND  CHENAB</v>
          </cell>
        </row>
        <row r="58">
          <cell r="B58" t="str">
            <v>AGGREGATE</v>
          </cell>
        </row>
        <row r="59">
          <cell r="B59" t="str">
            <v>Steel</v>
          </cell>
        </row>
        <row r="62">
          <cell r="B62" t="str">
            <v>Masonary up to slab level ( G.Floor )</v>
          </cell>
        </row>
        <row r="63">
          <cell r="B63" t="str">
            <v>BRICK  WORK IN SUPER  STRUCTURE</v>
          </cell>
        </row>
        <row r="65">
          <cell r="B65" t="str">
            <v>13 1/2" thick (1:6) (G.F)</v>
          </cell>
        </row>
        <row r="66">
          <cell r="B66" t="str">
            <v>CEMENT OPC</v>
          </cell>
        </row>
        <row r="67">
          <cell r="B67" t="str">
            <v>SAND  RAVI</v>
          </cell>
        </row>
        <row r="68">
          <cell r="B68" t="str">
            <v>BRICKS  IST  CLASS</v>
          </cell>
        </row>
        <row r="71">
          <cell r="B71" t="str">
            <v>9" thick (1:6) (G.F)</v>
          </cell>
        </row>
        <row r="72">
          <cell r="B72" t="str">
            <v>CEMENT OPC</v>
          </cell>
        </row>
        <row r="73">
          <cell r="B73" t="str">
            <v>SAND  RAVI</v>
          </cell>
        </row>
        <row r="74">
          <cell r="B74" t="str">
            <v>BRICKS  IST  CLASS</v>
          </cell>
        </row>
        <row r="76">
          <cell r="B76" t="str">
            <v>4.5" thick (1:4) (G.F)</v>
          </cell>
        </row>
        <row r="77">
          <cell r="B77" t="str">
            <v>CEMENT OPC</v>
          </cell>
        </row>
        <row r="78">
          <cell r="B78" t="str">
            <v>SAND  RAVI</v>
          </cell>
        </row>
        <row r="79">
          <cell r="B79" t="str">
            <v>BRICKS  IST  CLASS</v>
          </cell>
        </row>
        <row r="81">
          <cell r="B81" t="str">
            <v>Lintels.</v>
          </cell>
        </row>
        <row r="82">
          <cell r="B82" t="str">
            <v>CEMENT OPC</v>
          </cell>
        </row>
        <row r="83">
          <cell r="B83" t="str">
            <v>SAND  CHENAB</v>
          </cell>
        </row>
        <row r="84">
          <cell r="B84" t="str">
            <v>AGGREGATE</v>
          </cell>
        </row>
        <row r="85">
          <cell r="B85" t="str">
            <v>Steel</v>
          </cell>
        </row>
        <row r="86">
          <cell r="B86" t="str">
            <v xml:space="preserve">R.C.C (1:1.5:3) in column </v>
          </cell>
        </row>
        <row r="87">
          <cell r="B87" t="str">
            <v>CEMENT OPC</v>
          </cell>
        </row>
        <row r="88">
          <cell r="B88" t="str">
            <v>SAND  CHENAB</v>
          </cell>
        </row>
        <row r="89">
          <cell r="B89" t="str">
            <v>AGGREGATE</v>
          </cell>
        </row>
        <row r="90">
          <cell r="B90" t="str">
            <v>Steel</v>
          </cell>
        </row>
        <row r="93">
          <cell r="B93" t="str">
            <v>RCC Slab  ( G.Floor )</v>
          </cell>
        </row>
        <row r="95">
          <cell r="B95" t="str">
            <v>Stairs.</v>
          </cell>
        </row>
        <row r="96">
          <cell r="B96" t="str">
            <v>CEMENT OPC</v>
          </cell>
        </row>
        <row r="97">
          <cell r="B97" t="str">
            <v>SAND  CHENAB</v>
          </cell>
        </row>
        <row r="98">
          <cell r="B98" t="str">
            <v>AGGREGATE</v>
          </cell>
        </row>
        <row r="99">
          <cell r="B99" t="str">
            <v>Steel</v>
          </cell>
        </row>
        <row r="100">
          <cell r="B100" t="str">
            <v>Slabs.</v>
          </cell>
        </row>
        <row r="101">
          <cell r="B101" t="str">
            <v>CEMENT OPC</v>
          </cell>
        </row>
        <row r="102">
          <cell r="B102" t="str">
            <v>SAND  CHENAB</v>
          </cell>
        </row>
        <row r="103">
          <cell r="B103" t="str">
            <v>AGGREGATE</v>
          </cell>
        </row>
        <row r="104">
          <cell r="B104" t="str">
            <v>Steel</v>
          </cell>
        </row>
        <row r="106">
          <cell r="B106" t="str">
            <v>Parapets.</v>
          </cell>
        </row>
        <row r="107">
          <cell r="B107" t="str">
            <v>CEMENT OPC</v>
          </cell>
        </row>
        <row r="108">
          <cell r="B108" t="str">
            <v>SAND  CHENAB</v>
          </cell>
        </row>
        <row r="109">
          <cell r="B109" t="str">
            <v>AGGREGATE</v>
          </cell>
        </row>
        <row r="110">
          <cell r="B110" t="str">
            <v>Steel</v>
          </cell>
        </row>
        <row r="111">
          <cell r="B111" t="str">
            <v>Internal Plaster  ,W.R. kitchen Cab &amp; hood  ( G.Floor )</v>
          </cell>
        </row>
        <row r="113">
          <cell r="B113" t="str">
            <v>Internal Plastering (G.F)</v>
          </cell>
        </row>
        <row r="114">
          <cell r="B114" t="str">
            <v>On brick walls (1:4)</v>
          </cell>
        </row>
        <row r="115">
          <cell r="B115" t="str">
            <v>CEMENT OPC</v>
          </cell>
        </row>
        <row r="116">
          <cell r="B116" t="str">
            <v>SAND  CHENAB</v>
          </cell>
        </row>
        <row r="117">
          <cell r="B117" t="str">
            <v>SAND  RAVI</v>
          </cell>
        </row>
        <row r="118">
          <cell r="B118" t="str">
            <v>Soffits (1:3)</v>
          </cell>
        </row>
        <row r="119">
          <cell r="B119" t="str">
            <v>CEMENT OPC</v>
          </cell>
        </row>
        <row r="120">
          <cell r="B120" t="str">
            <v>SAND  CHENAB</v>
          </cell>
        </row>
        <row r="121">
          <cell r="B121" t="str">
            <v>SAND  RAVI</v>
          </cell>
        </row>
        <row r="122">
          <cell r="B122" t="str">
            <v>Shelves for Servant &amp;  Box</v>
          </cell>
        </row>
        <row r="123">
          <cell r="B123" t="str">
            <v>CEMENT OPC</v>
          </cell>
        </row>
        <row r="124">
          <cell r="B124" t="str">
            <v>SAND  CHENAB</v>
          </cell>
        </row>
        <row r="125">
          <cell r="B125" t="str">
            <v>AGGREGATE</v>
          </cell>
        </row>
        <row r="126">
          <cell r="B126" t="str">
            <v>Steel</v>
          </cell>
        </row>
        <row r="127">
          <cell r="B127" t="str">
            <v>SAND  RAVI</v>
          </cell>
        </row>
        <row r="128">
          <cell r="B128" t="str">
            <v>External Plaster  ( G.Floor )</v>
          </cell>
        </row>
        <row r="130">
          <cell r="B130" t="str">
            <v>R.C.C (1:2:4) Window Cill</v>
          </cell>
        </row>
        <row r="131">
          <cell r="B131" t="str">
            <v>CEMENT OPC</v>
          </cell>
        </row>
        <row r="132">
          <cell r="B132" t="str">
            <v>SAND  CHENAB</v>
          </cell>
        </row>
        <row r="133">
          <cell r="B133" t="str">
            <v>AGGREGATE</v>
          </cell>
        </row>
        <row r="134">
          <cell r="B134" t="str">
            <v>Steel</v>
          </cell>
        </row>
        <row r="136">
          <cell r="B136" t="str">
            <v>External Plastering</v>
          </cell>
        </row>
        <row r="137">
          <cell r="B137" t="str">
            <v>Facade  (1:4)</v>
          </cell>
        </row>
        <row r="138">
          <cell r="B138" t="str">
            <v>CEMENT OPC</v>
          </cell>
        </row>
        <row r="139">
          <cell r="B139" t="str">
            <v>SAND  RAVI</v>
          </cell>
        </row>
        <row r="141">
          <cell r="B141" t="str">
            <v>Flooring  ( G.Floor )</v>
          </cell>
        </row>
        <row r="143">
          <cell r="B143" t="str">
            <v xml:space="preserve"> Flooring</v>
          </cell>
        </row>
        <row r="144">
          <cell r="B144" t="str">
            <v>4" SAND Fill under floor G.F20% Compaction Margin</v>
          </cell>
        </row>
        <row r="145">
          <cell r="B145" t="str">
            <v>SAND  RAVI</v>
          </cell>
        </row>
        <row r="146">
          <cell r="B146" t="str">
            <v>B.Ballast 4" Thick Under floor  G.F</v>
          </cell>
        </row>
        <row r="147">
          <cell r="B147" t="str">
            <v>BRICK BALLAST</v>
          </cell>
        </row>
        <row r="149">
          <cell r="B149" t="str">
            <v>Ballast 4" Thick under floor F.F+20% Compaction</v>
          </cell>
        </row>
        <row r="150">
          <cell r="B150" t="str">
            <v>BRICK BALLAST</v>
          </cell>
        </row>
        <row r="151">
          <cell r="B151" t="str">
            <v>TERMITE PROOFING (FLOORS)</v>
          </cell>
        </row>
        <row r="152">
          <cell r="B152" t="str">
            <v>HEPTACHLORE</v>
          </cell>
        </row>
        <row r="153">
          <cell r="B153" t="str">
            <v>2" CONCRETE (1:2:4) :G.F</v>
          </cell>
        </row>
        <row r="154">
          <cell r="B154" t="str">
            <v>PCC Katcha</v>
          </cell>
        </row>
        <row r="155">
          <cell r="B155" t="str">
            <v>CEMENT OPC</v>
          </cell>
        </row>
        <row r="156">
          <cell r="B156" t="str">
            <v>SAND  CHENAB</v>
          </cell>
        </row>
        <row r="157">
          <cell r="B157" t="str">
            <v>AGGREGATE</v>
          </cell>
        </row>
        <row r="159">
          <cell r="B159" t="str">
            <v>Chaina verona marble on Stair tread</v>
          </cell>
        </row>
        <row r="160">
          <cell r="B160" t="str">
            <v>China verona marble for tread</v>
          </cell>
        </row>
        <row r="161">
          <cell r="B161" t="str">
            <v>CEMENT OPC</v>
          </cell>
        </row>
        <row r="162">
          <cell r="B162" t="str">
            <v>SAND  RAVI</v>
          </cell>
        </row>
        <row r="163">
          <cell r="B163" t="str">
            <v>WHITE  CEMENT</v>
          </cell>
        </row>
        <row r="164">
          <cell r="B164" t="str">
            <v>COLOUR  PIGMENT</v>
          </cell>
        </row>
        <row r="166">
          <cell r="B166" t="str">
            <v>Chaina verona marble on Stair riser</v>
          </cell>
        </row>
        <row r="167">
          <cell r="B167" t="str">
            <v>China verona marble for riser</v>
          </cell>
        </row>
        <row r="168">
          <cell r="B168" t="str">
            <v>CEMENT OPC</v>
          </cell>
        </row>
        <row r="169">
          <cell r="B169" t="str">
            <v>SAND  RAVI</v>
          </cell>
        </row>
        <row r="170">
          <cell r="B170" t="str">
            <v>WHITE  CEMENT</v>
          </cell>
        </row>
        <row r="171">
          <cell r="B171" t="str">
            <v>COLOUR  PIGMENT</v>
          </cell>
        </row>
        <row r="173">
          <cell r="B173" t="str">
            <v xml:space="preserve">1/2" Terr.Floor in 50:50 white grey cement </v>
          </cell>
        </row>
        <row r="174">
          <cell r="B174" t="str">
            <v>Internal side</v>
          </cell>
        </row>
        <row r="175">
          <cell r="B175" t="str">
            <v xml:space="preserve">5MM GLASS STRIP </v>
          </cell>
        </row>
        <row r="176">
          <cell r="B176" t="str">
            <v>WHITE  CEMENT</v>
          </cell>
        </row>
        <row r="177">
          <cell r="B177" t="str">
            <v>CEMENT OPC</v>
          </cell>
        </row>
        <row r="178">
          <cell r="B178" t="str">
            <v>MARBLE  POWDER</v>
          </cell>
        </row>
        <row r="179">
          <cell r="B179" t="str">
            <v>CHIPS</v>
          </cell>
        </row>
        <row r="180">
          <cell r="B180" t="str">
            <v>POLISH  WAX  KIWI</v>
          </cell>
        </row>
        <row r="181">
          <cell r="B181" t="str">
            <v>Brush</v>
          </cell>
        </row>
        <row r="182">
          <cell r="B182" t="str">
            <v>WASTE  CLOTH</v>
          </cell>
        </row>
        <row r="185">
          <cell r="B185" t="str">
            <v xml:space="preserve">1/2" Terr.Dado in 50:50 white &amp; grey cement </v>
          </cell>
        </row>
        <row r="186">
          <cell r="B186" t="str">
            <v>WHITE  CEMENT</v>
          </cell>
        </row>
        <row r="187">
          <cell r="B187" t="str">
            <v>CEMENT OPC</v>
          </cell>
        </row>
        <row r="188">
          <cell r="B188" t="str">
            <v>MARBLE  POWDER</v>
          </cell>
        </row>
        <row r="189">
          <cell r="B189" t="str">
            <v>CHIPS</v>
          </cell>
        </row>
        <row r="190">
          <cell r="B190" t="str">
            <v>POLISH  WAX  KIWI</v>
          </cell>
        </row>
        <row r="191">
          <cell r="B191" t="str">
            <v>Brush</v>
          </cell>
        </row>
        <row r="192">
          <cell r="B192" t="str">
            <v>WASTE  CLOTH</v>
          </cell>
        </row>
        <row r="193">
          <cell r="B193" t="str">
            <v>Granitto Floor Tiles in  Kitchen with  (1:4) ratio</v>
          </cell>
        </row>
        <row r="194">
          <cell r="B194" t="str">
            <v xml:space="preserve">Granitto Tiles </v>
          </cell>
        </row>
        <row r="195">
          <cell r="B195" t="str">
            <v>MORTAR FOR  TILES   IN  (1:4)  RATIO</v>
          </cell>
        </row>
        <row r="196">
          <cell r="B196" t="str">
            <v>CEMENT OPC</v>
          </cell>
        </row>
        <row r="197">
          <cell r="B197" t="str">
            <v>SAND  RAVI</v>
          </cell>
        </row>
        <row r="198">
          <cell r="B198" t="str">
            <v>COLOUR  PIGMENT</v>
          </cell>
        </row>
        <row r="199">
          <cell r="B199" t="str">
            <v>WHITE  CEMENT</v>
          </cell>
        </row>
        <row r="200">
          <cell r="B200" t="str">
            <v>CEMENT  FOR  TILES (Buttering).</v>
          </cell>
        </row>
        <row r="201">
          <cell r="B201" t="str">
            <v>CEMENT OPC</v>
          </cell>
        </row>
        <row r="202">
          <cell r="B202" t="str">
            <v>Ceramic  Wall Tiles Kitchen i/c 20mm (1:4) back plaster +Buttering</v>
          </cell>
        </row>
        <row r="203">
          <cell r="B203" t="str">
            <v xml:space="preserve">EMCO  GLAZED </v>
          </cell>
        </row>
        <row r="204">
          <cell r="B204" t="str">
            <v>CERAMIC TILES  (1:4)</v>
          </cell>
        </row>
        <row r="205">
          <cell r="B205" t="str">
            <v>CEMENT OPC</v>
          </cell>
        </row>
        <row r="206">
          <cell r="B206" t="str">
            <v>SAND  RAVI</v>
          </cell>
        </row>
        <row r="207">
          <cell r="B207" t="str">
            <v>COLOUR  PIGMENT</v>
          </cell>
        </row>
        <row r="208">
          <cell r="B208" t="str">
            <v>WHITE  CEMENT</v>
          </cell>
        </row>
        <row r="209">
          <cell r="B209" t="str">
            <v>CEMENT  FOR  TILES (Buttering).</v>
          </cell>
        </row>
        <row r="210">
          <cell r="B210" t="str">
            <v>CEMENT OPC</v>
          </cell>
        </row>
        <row r="211">
          <cell r="B211" t="str">
            <v>Jet Black marble on floor i/c 3/4''(1:4)</v>
          </cell>
        </row>
        <row r="212">
          <cell r="B212" t="str">
            <v xml:space="preserve">Jetblack marble </v>
          </cell>
        </row>
        <row r="213">
          <cell r="B213" t="str">
            <v>CEMENT OPC</v>
          </cell>
        </row>
        <row r="214">
          <cell r="B214" t="str">
            <v>SAND  RAVI</v>
          </cell>
        </row>
        <row r="215">
          <cell r="B215" t="str">
            <v>WHITE  CEMENT</v>
          </cell>
        </row>
        <row r="216">
          <cell r="B216" t="str">
            <v>COLOUR  PIGMENT</v>
          </cell>
        </row>
        <row r="218">
          <cell r="B218" t="str">
            <v>Chaina verona marble on floor i/c 3/4''(1:4)</v>
          </cell>
        </row>
        <row r="219">
          <cell r="B219" t="str">
            <v>Chaina verona marble on floor</v>
          </cell>
        </row>
        <row r="220">
          <cell r="B220" t="str">
            <v>CEMENT OPC</v>
          </cell>
        </row>
        <row r="221">
          <cell r="B221" t="str">
            <v>SAND  RAVI</v>
          </cell>
        </row>
        <row r="222">
          <cell r="B222" t="str">
            <v>WHITE  CEMENT</v>
          </cell>
        </row>
        <row r="223">
          <cell r="B223" t="str">
            <v>COLOUR  PIGMENT</v>
          </cell>
        </row>
        <row r="225">
          <cell r="B225" t="str">
            <v>Chaina verona marble on window sill i/c 3/4''(1:4)</v>
          </cell>
        </row>
        <row r="226">
          <cell r="B226" t="str">
            <v>Chaina verona marble on cill</v>
          </cell>
        </row>
        <row r="227">
          <cell r="B227" t="str">
            <v>CEMENT OPC</v>
          </cell>
        </row>
        <row r="228">
          <cell r="B228" t="str">
            <v>SAND  RAVI</v>
          </cell>
        </row>
        <row r="229">
          <cell r="B229" t="str">
            <v>WHITE  CEMENT</v>
          </cell>
        </row>
        <row r="230">
          <cell r="B230" t="str">
            <v>COLOUR  PIGMENT</v>
          </cell>
        </row>
        <row r="232">
          <cell r="B232" t="str">
            <v>Granite marble on Kitchen counter slab i/cmortar (1:4) ratio</v>
          </cell>
        </row>
        <row r="233">
          <cell r="B233" t="str">
            <v xml:space="preserve">Chaina verona marble on kitchen counter </v>
          </cell>
        </row>
        <row r="234">
          <cell r="B234" t="str">
            <v>CEMENT OPC</v>
          </cell>
        </row>
        <row r="235">
          <cell r="B235" t="str">
            <v>SAND  RAVI</v>
          </cell>
        </row>
        <row r="236">
          <cell r="B236" t="str">
            <v>WHITE  CEMENT</v>
          </cell>
        </row>
        <row r="237">
          <cell r="B237" t="str">
            <v>COLOUR  PIGMENT</v>
          </cell>
        </row>
        <row r="238">
          <cell r="B238" t="str">
            <v>Ceramic tile skirting 4"x12"x3/8" i/c 3/4''(1:4)</v>
          </cell>
        </row>
        <row r="239">
          <cell r="B239" t="str">
            <v>Terrace Skirting 4"x12"x3/8"</v>
          </cell>
        </row>
        <row r="240">
          <cell r="B240" t="str">
            <v xml:space="preserve">EMCO  GLAZED </v>
          </cell>
        </row>
        <row r="241">
          <cell r="B241" t="str">
            <v>MORTAR FOR  TILES   IN  (1:4)  RATIO</v>
          </cell>
        </row>
        <row r="242">
          <cell r="B242" t="str">
            <v>CEMENT OPC</v>
          </cell>
        </row>
        <row r="243">
          <cell r="B243" t="str">
            <v>SAND  RAVI</v>
          </cell>
        </row>
        <row r="244">
          <cell r="B244" t="str">
            <v>COLOUR  PIGMENT</v>
          </cell>
        </row>
        <row r="245">
          <cell r="B245" t="str">
            <v>WHITE  CEMENT</v>
          </cell>
        </row>
        <row r="246">
          <cell r="B246" t="str">
            <v>CEMENT  FOR  TILES (Buttering).</v>
          </cell>
        </row>
        <row r="247">
          <cell r="B247" t="str">
            <v>CEMENT OPC</v>
          </cell>
        </row>
        <row r="249">
          <cell r="B249" t="str">
            <v>Granite  tile skirting 4"x12"x3/8" i/c 3/4''(1:4)</v>
          </cell>
        </row>
        <row r="250">
          <cell r="B250" t="str">
            <v xml:space="preserve">EMCO  GLAZED </v>
          </cell>
        </row>
        <row r="251">
          <cell r="B251" t="str">
            <v>MORTAR FOR  TILES   IN  (1:4)  RATIO</v>
          </cell>
        </row>
        <row r="252">
          <cell r="B252" t="str">
            <v>CEMENT OPC</v>
          </cell>
        </row>
        <row r="253">
          <cell r="B253" t="str">
            <v>SAND  RAVI</v>
          </cell>
        </row>
        <row r="254">
          <cell r="B254" t="str">
            <v>COLOUR  PIGMENT</v>
          </cell>
        </row>
        <row r="255">
          <cell r="B255" t="str">
            <v>WHITE  CEMENT</v>
          </cell>
        </row>
        <row r="256">
          <cell r="B256" t="str">
            <v>CEMENT  FOR  TILES (Buttering).</v>
          </cell>
        </row>
        <row r="257">
          <cell r="B257" t="str">
            <v>CEMENT OPC</v>
          </cell>
        </row>
        <row r="259">
          <cell r="B259" t="str">
            <v>Choklate marble skirting 4''x12''x3/8'' i/c 3/4''(1:4)</v>
          </cell>
        </row>
        <row r="260">
          <cell r="B260" t="str">
            <v>Choklate marble (inside)</v>
          </cell>
        </row>
        <row r="261">
          <cell r="B261" t="str">
            <v>Choklate marble skirting</v>
          </cell>
        </row>
        <row r="262">
          <cell r="B262" t="str">
            <v>CEMENT OPC</v>
          </cell>
        </row>
        <row r="263">
          <cell r="B263" t="str">
            <v>SAND  RAVI</v>
          </cell>
        </row>
        <row r="264">
          <cell r="B264" t="str">
            <v>WHITE  CEMENT</v>
          </cell>
        </row>
        <row r="265">
          <cell r="B265" t="str">
            <v>COLOUR  PIGMENT</v>
          </cell>
        </row>
        <row r="267">
          <cell r="B267" t="str">
            <v>Choklate marble skirting 4''x12''x3/8'' i/c 3/4''(1:4)</v>
          </cell>
        </row>
        <row r="268">
          <cell r="B268" t="str">
            <v>Choklate marble (inside)</v>
          </cell>
        </row>
        <row r="269">
          <cell r="B269" t="str">
            <v>Choklate marble skirting</v>
          </cell>
        </row>
        <row r="270">
          <cell r="B270" t="str">
            <v>CEMENT OPC</v>
          </cell>
        </row>
        <row r="271">
          <cell r="B271" t="str">
            <v>SAND  RAVI</v>
          </cell>
        </row>
        <row r="272">
          <cell r="B272" t="str">
            <v>WHITE  CEMENT</v>
          </cell>
        </row>
        <row r="273">
          <cell r="B273" t="str">
            <v>COLOUR  PIGMENT</v>
          </cell>
        </row>
        <row r="274">
          <cell r="B274" t="str">
            <v>Chaina virona marble Skirting 4''x12''x3/8'' i/c 3/4''(1:4)</v>
          </cell>
        </row>
        <row r="275">
          <cell r="B275" t="str">
            <v xml:space="preserve">Chaina virona marble </v>
          </cell>
        </row>
        <row r="276">
          <cell r="B276" t="str">
            <v>Chaina virona marble Skirting</v>
          </cell>
        </row>
        <row r="277">
          <cell r="B277" t="str">
            <v>CEMENT OPC</v>
          </cell>
        </row>
        <row r="278">
          <cell r="B278" t="str">
            <v>SAND  RAVI</v>
          </cell>
        </row>
        <row r="279">
          <cell r="B279" t="str">
            <v>WHITE  CEMENT</v>
          </cell>
        </row>
        <row r="280">
          <cell r="B280" t="str">
            <v>COLOUR  PIGMENT</v>
          </cell>
        </row>
        <row r="282">
          <cell r="B282" t="str">
            <v>Wooden Texture tile floor  over 3/4''(1:4) mortor</v>
          </cell>
        </row>
        <row r="283">
          <cell r="B283" t="str">
            <v>Wooden Texture tile</v>
          </cell>
        </row>
        <row r="284">
          <cell r="B284" t="str">
            <v>Marble Strip</v>
          </cell>
        </row>
        <row r="285">
          <cell r="B285" t="str">
            <v>CEMENT OPC</v>
          </cell>
        </row>
        <row r="286">
          <cell r="B286" t="str">
            <v>MARBLE  POWDER</v>
          </cell>
        </row>
        <row r="287">
          <cell r="B287" t="str">
            <v>CHIPS</v>
          </cell>
        </row>
        <row r="288">
          <cell r="B288" t="str">
            <v>POLISH  WAX  KIWI</v>
          </cell>
        </row>
        <row r="289">
          <cell r="B289" t="str">
            <v>Brush</v>
          </cell>
        </row>
        <row r="290">
          <cell r="B290" t="str">
            <v>WASTE  CLOTH</v>
          </cell>
        </row>
        <row r="291">
          <cell r="B291" t="str">
            <v xml:space="preserve">Wooden Texture tile skirting  </v>
          </cell>
        </row>
        <row r="292">
          <cell r="B292" t="str">
            <v xml:space="preserve">Wooden Texture tile skirting  </v>
          </cell>
        </row>
        <row r="293">
          <cell r="B293" t="str">
            <v>Terrace Skirting 4"x12"x3/8"</v>
          </cell>
        </row>
        <row r="294">
          <cell r="B294" t="str">
            <v>CEMENT OPC</v>
          </cell>
        </row>
        <row r="295">
          <cell r="B295" t="str">
            <v>MARBLE  POWDER</v>
          </cell>
        </row>
        <row r="296">
          <cell r="B296" t="str">
            <v>CHIPS</v>
          </cell>
        </row>
        <row r="297">
          <cell r="B297" t="str">
            <v>POLISH  WAX  KIWI</v>
          </cell>
        </row>
        <row r="298">
          <cell r="B298" t="str">
            <v>Brush</v>
          </cell>
        </row>
        <row r="299">
          <cell r="B299" t="str">
            <v>WASTE  CLOTH</v>
          </cell>
        </row>
        <row r="301">
          <cell r="B301" t="str">
            <v>Bath Tile with Vanity slab  ( G.Floor )</v>
          </cell>
        </row>
        <row r="302">
          <cell r="B302" t="str">
            <v>Shelves for bath</v>
          </cell>
        </row>
        <row r="303">
          <cell r="B303" t="str">
            <v>CEMENT OPC</v>
          </cell>
        </row>
        <row r="304">
          <cell r="B304" t="str">
            <v>SAND  CHENAB</v>
          </cell>
        </row>
        <row r="305">
          <cell r="B305" t="str">
            <v>AGGREGATE</v>
          </cell>
        </row>
        <row r="306">
          <cell r="B306" t="str">
            <v>Steel</v>
          </cell>
        </row>
        <row r="308">
          <cell r="B308" t="str">
            <v xml:space="preserve">Ceramic Floor Tiles in  Bath  3/4"(1:4) </v>
          </cell>
        </row>
        <row r="309">
          <cell r="B309" t="str">
            <v xml:space="preserve">EMCO  MAT </v>
          </cell>
        </row>
        <row r="310">
          <cell r="B310" t="str">
            <v>MORTAR FOR  TILES   IN  (1:4)  RATIO</v>
          </cell>
        </row>
        <row r="311">
          <cell r="B311" t="str">
            <v>CEMENT OPC</v>
          </cell>
        </row>
        <row r="312">
          <cell r="B312" t="str">
            <v>SAND  RAVI</v>
          </cell>
        </row>
        <row r="313">
          <cell r="B313" t="str">
            <v>COLOUR  PIGMENT</v>
          </cell>
        </row>
        <row r="314">
          <cell r="B314" t="str">
            <v>WHITE  CEMENT</v>
          </cell>
        </row>
        <row r="315">
          <cell r="B315" t="str">
            <v>CEMENT  FOR  TILES (Buttering).</v>
          </cell>
        </row>
        <row r="316">
          <cell r="B316" t="str">
            <v>CEMENT OPC</v>
          </cell>
        </row>
        <row r="317">
          <cell r="B317" t="str">
            <v>Ceramic  Wall Tiles i/c 20mm (1:4) back plaster +Buttering</v>
          </cell>
        </row>
        <row r="318">
          <cell r="B318" t="str">
            <v xml:space="preserve">EMCO  GLAZED </v>
          </cell>
        </row>
        <row r="319">
          <cell r="B319" t="str">
            <v>CERAMIC TILES  (1:4)</v>
          </cell>
        </row>
        <row r="320">
          <cell r="B320" t="str">
            <v>CEMENT OPC</v>
          </cell>
        </row>
        <row r="321">
          <cell r="B321" t="str">
            <v>SAND  RAVI</v>
          </cell>
        </row>
        <row r="322">
          <cell r="B322" t="str">
            <v>COLOUR  PIGMENT</v>
          </cell>
        </row>
        <row r="323">
          <cell r="B323" t="str">
            <v>WHITE  CEMENT</v>
          </cell>
        </row>
        <row r="324">
          <cell r="B324" t="str">
            <v>CEMENT  FOR  TILES (Buttering).</v>
          </cell>
        </row>
        <row r="325">
          <cell r="B325" t="str">
            <v>CEMENT OPC</v>
          </cell>
        </row>
        <row r="326">
          <cell r="B326" t="str">
            <v>Chaina verona marble on Vanity slab top i/c mortar (1:4) ratio</v>
          </cell>
        </row>
        <row r="327">
          <cell r="B327" t="str">
            <v xml:space="preserve">Chaina verona marble on shelves </v>
          </cell>
        </row>
        <row r="328">
          <cell r="B328" t="str">
            <v>CEMENT OPC</v>
          </cell>
        </row>
        <row r="329">
          <cell r="B329" t="str">
            <v>SAND  RAVI</v>
          </cell>
        </row>
        <row r="330">
          <cell r="B330" t="str">
            <v>WHITE  CEMENT</v>
          </cell>
        </row>
        <row r="331">
          <cell r="B331" t="str">
            <v>COLOUR  PIGMENT</v>
          </cell>
        </row>
        <row r="332">
          <cell r="B332" t="str">
            <v>Chaina verona marble on Vanity front Side i/c mortar (1:4) ratio</v>
          </cell>
        </row>
        <row r="333">
          <cell r="B333" t="str">
            <v>Chaina verona marble on shelves Side</v>
          </cell>
        </row>
        <row r="334">
          <cell r="B334" t="str">
            <v>CEMENT OPC</v>
          </cell>
        </row>
        <row r="335">
          <cell r="B335" t="str">
            <v>SAND  RAVI</v>
          </cell>
        </row>
        <row r="336">
          <cell r="B336" t="str">
            <v>WHITE  CEMENT</v>
          </cell>
        </row>
        <row r="337">
          <cell r="B337" t="str">
            <v>COLOUR  PIGMENT</v>
          </cell>
        </row>
        <row r="338">
          <cell r="B338" t="str">
            <v>1/2''thick terrazzo dado</v>
          </cell>
        </row>
        <row r="339">
          <cell r="B339" t="str">
            <v xml:space="preserve">1/2" Terr.Dado in 50:50 white &amp; grey cement </v>
          </cell>
        </row>
        <row r="340">
          <cell r="B340" t="str">
            <v>WHITE  CEMENT</v>
          </cell>
        </row>
        <row r="341">
          <cell r="B341" t="str">
            <v>CEMENT OPC</v>
          </cell>
        </row>
        <row r="342">
          <cell r="B342" t="str">
            <v>MARBLE  POWDER</v>
          </cell>
        </row>
        <row r="343">
          <cell r="B343" t="str">
            <v>CHIPS</v>
          </cell>
        </row>
        <row r="345">
          <cell r="B345" t="str">
            <v>Porch Flooring  ( G.Floor )</v>
          </cell>
        </row>
        <row r="346">
          <cell r="B346" t="str">
            <v>Pavere Area</v>
          </cell>
        </row>
        <row r="350">
          <cell r="B350" t="str">
            <v>Masonary up to slab level ( F.Floor )</v>
          </cell>
        </row>
        <row r="351">
          <cell r="B351" t="str">
            <v>BRICK  WORK IN SUPER  STRUCTURE</v>
          </cell>
        </row>
        <row r="353">
          <cell r="B353" t="str">
            <v>3 1/2" thick (1:6) (F.F.)</v>
          </cell>
        </row>
        <row r="354">
          <cell r="B354" t="str">
            <v>CEMENT OPC</v>
          </cell>
        </row>
        <row r="355">
          <cell r="B355" t="str">
            <v>SAND  RAVI</v>
          </cell>
        </row>
        <row r="356">
          <cell r="B356" t="str">
            <v>BRICKS  IST  CLASS</v>
          </cell>
        </row>
        <row r="360">
          <cell r="B360" t="str">
            <v>9" thick (1:6) (F.F.)</v>
          </cell>
        </row>
        <row r="361">
          <cell r="B361" t="str">
            <v>CEMENT OPC</v>
          </cell>
        </row>
        <row r="362">
          <cell r="B362" t="str">
            <v>SAND  RAVI</v>
          </cell>
        </row>
        <row r="363">
          <cell r="B363" t="str">
            <v>BRICKS  IST  CLASS</v>
          </cell>
        </row>
        <row r="365">
          <cell r="B365" t="str">
            <v>4.5 thick (1:4) in parapt</v>
          </cell>
        </row>
        <row r="366">
          <cell r="B366" t="str">
            <v>CEMENT OPC</v>
          </cell>
        </row>
        <row r="367">
          <cell r="B367" t="str">
            <v>SAND  RAVI</v>
          </cell>
        </row>
        <row r="368">
          <cell r="B368" t="str">
            <v>BRICKS  IST  CLASS</v>
          </cell>
        </row>
        <row r="370">
          <cell r="B370" t="str">
            <v>4.5" thick (1:4) (F.F.)</v>
          </cell>
        </row>
        <row r="371">
          <cell r="B371" t="str">
            <v>CEMENT OPC</v>
          </cell>
        </row>
        <row r="372">
          <cell r="B372" t="str">
            <v>SAND  RAVI</v>
          </cell>
        </row>
        <row r="373">
          <cell r="B373" t="str">
            <v>BRICKS  IST  CLASS</v>
          </cell>
        </row>
        <row r="375">
          <cell r="B375" t="str">
            <v>Lintels.</v>
          </cell>
        </row>
        <row r="376">
          <cell r="B376" t="str">
            <v>CEMENT OPC</v>
          </cell>
        </row>
        <row r="377">
          <cell r="B377" t="str">
            <v>SAND  CHENAB</v>
          </cell>
        </row>
        <row r="378">
          <cell r="B378" t="str">
            <v>AGGREGATE</v>
          </cell>
        </row>
        <row r="379">
          <cell r="B379" t="str">
            <v>Steel</v>
          </cell>
        </row>
        <row r="381">
          <cell r="B381" t="str">
            <v>RCC Slab  ( F.Floor )</v>
          </cell>
        </row>
        <row r="383">
          <cell r="B383" t="str">
            <v>Slabs.</v>
          </cell>
        </row>
        <row r="384">
          <cell r="B384" t="str">
            <v>CEMENT OPC</v>
          </cell>
        </row>
        <row r="385">
          <cell r="B385" t="str">
            <v>SAND  CHENAB</v>
          </cell>
        </row>
        <row r="386">
          <cell r="B386" t="str">
            <v>AGGREGATE</v>
          </cell>
        </row>
        <row r="387">
          <cell r="B387" t="str">
            <v>Steel</v>
          </cell>
        </row>
        <row r="389">
          <cell r="B389" t="str">
            <v>Parapets.</v>
          </cell>
        </row>
        <row r="390">
          <cell r="B390" t="str">
            <v>CEMENT OPC</v>
          </cell>
        </row>
        <row r="391">
          <cell r="B391" t="str">
            <v>SAND  CHENAB</v>
          </cell>
        </row>
        <row r="392">
          <cell r="B392" t="str">
            <v>AGGREGATE</v>
          </cell>
        </row>
        <row r="393">
          <cell r="B393" t="str">
            <v>Steel</v>
          </cell>
        </row>
        <row r="402">
          <cell r="B402" t="str">
            <v>Internal Plaster  ,W.R. kitchen Cab &amp; hood  ( F.Floor )</v>
          </cell>
        </row>
        <row r="404">
          <cell r="B404" t="str">
            <v>Internal Plastering (F.F)</v>
          </cell>
        </row>
        <row r="405">
          <cell r="B405" t="str">
            <v>On brick walls (1:4)</v>
          </cell>
        </row>
        <row r="406">
          <cell r="B406" t="str">
            <v>CEMENT OPC</v>
          </cell>
        </row>
        <row r="407">
          <cell r="B407" t="str">
            <v>SAND  RAVI</v>
          </cell>
        </row>
        <row r="408">
          <cell r="B408" t="str">
            <v>SAND  CHENAB</v>
          </cell>
        </row>
        <row r="409">
          <cell r="B409" t="str">
            <v>Soffits (1:3)</v>
          </cell>
        </row>
        <row r="410">
          <cell r="B410" t="str">
            <v>CEMENT OPC</v>
          </cell>
        </row>
        <row r="411">
          <cell r="B411" t="str">
            <v>SAND  RAVI</v>
          </cell>
        </row>
        <row r="412">
          <cell r="B412" t="str">
            <v>SAND  CHENAB</v>
          </cell>
        </row>
        <row r="413">
          <cell r="B413" t="str">
            <v>External Plaster  ( F.Floor )</v>
          </cell>
        </row>
        <row r="414">
          <cell r="B414" t="str">
            <v>External Plastering</v>
          </cell>
        </row>
        <row r="415">
          <cell r="B415" t="str">
            <v>Facade  (1:4)</v>
          </cell>
        </row>
        <row r="416">
          <cell r="B416" t="str">
            <v>CEMENT OPC</v>
          </cell>
        </row>
        <row r="417">
          <cell r="B417" t="str">
            <v>SAND  RAVI</v>
          </cell>
        </row>
        <row r="418">
          <cell r="B418" t="str">
            <v>SAND  CHENAB</v>
          </cell>
        </row>
        <row r="419">
          <cell r="B419" t="str">
            <v>Parapet Plaster  (1:4)</v>
          </cell>
        </row>
        <row r="420">
          <cell r="B420" t="str">
            <v>CEMENT OPC</v>
          </cell>
        </row>
        <row r="421">
          <cell r="B421" t="str">
            <v>SAND  RAVI</v>
          </cell>
        </row>
        <row r="422">
          <cell r="B422" t="str">
            <v>SAND  CHENAB</v>
          </cell>
        </row>
        <row r="424">
          <cell r="B424" t="str">
            <v>Flooring  ( F.Floor )</v>
          </cell>
        </row>
        <row r="425">
          <cell r="B425" t="str">
            <v>4" SAND Fill under floor G.F20% Compaction Margin</v>
          </cell>
        </row>
        <row r="426">
          <cell r="B426" t="str">
            <v>SAND  RAVI</v>
          </cell>
        </row>
        <row r="430">
          <cell r="B430" t="str">
            <v>Ballast 4" Thick under floor F.F+20% Compaction</v>
          </cell>
        </row>
        <row r="431">
          <cell r="B431" t="str">
            <v>BRICK BALLAST</v>
          </cell>
        </row>
        <row r="433">
          <cell r="B433" t="str">
            <v>2" CONCRETE (1:2:4) :</v>
          </cell>
        </row>
        <row r="434">
          <cell r="B434" t="str">
            <v>PCC Katcha</v>
          </cell>
        </row>
        <row r="435">
          <cell r="B435" t="str">
            <v>CEMENT OPC</v>
          </cell>
        </row>
        <row r="436">
          <cell r="B436" t="str">
            <v>SAND  CHENAB</v>
          </cell>
        </row>
        <row r="437">
          <cell r="B437" t="str">
            <v>AGGREGATE</v>
          </cell>
        </row>
        <row r="440">
          <cell r="B440" t="str">
            <v xml:space="preserve">1/2" Terr.Floor in grey cement </v>
          </cell>
        </row>
        <row r="441">
          <cell r="B441" t="str">
            <v>Internal side</v>
          </cell>
        </row>
        <row r="442">
          <cell r="B442" t="str">
            <v xml:space="preserve">5MM GLASS STRIP </v>
          </cell>
        </row>
        <row r="443">
          <cell r="B443" t="str">
            <v>WHITE  CEMENT</v>
          </cell>
        </row>
        <row r="444">
          <cell r="B444" t="str">
            <v>CEMENT OPC</v>
          </cell>
        </row>
        <row r="445">
          <cell r="B445" t="str">
            <v>MARBLE  POWDER</v>
          </cell>
        </row>
        <row r="446">
          <cell r="B446" t="str">
            <v>CHIPS</v>
          </cell>
        </row>
        <row r="447">
          <cell r="B447" t="str">
            <v>POLISH  WAX  KIWI</v>
          </cell>
        </row>
        <row r="448">
          <cell r="B448" t="str">
            <v>Brush</v>
          </cell>
        </row>
        <row r="449">
          <cell r="B449" t="str">
            <v>WASTE  CLOTH</v>
          </cell>
        </row>
        <row r="452">
          <cell r="B452" t="str">
            <v xml:space="preserve">1/2" Terr.Dado in 50:50 white &amp; grey cement </v>
          </cell>
        </row>
        <row r="453">
          <cell r="B453" t="str">
            <v>WHITE  CEMENT</v>
          </cell>
        </row>
        <row r="454">
          <cell r="B454" t="str">
            <v>CEMENT OPC</v>
          </cell>
        </row>
        <row r="455">
          <cell r="B455" t="str">
            <v>MARBLE  POWDER</v>
          </cell>
        </row>
        <row r="456">
          <cell r="B456" t="str">
            <v>CHIPS</v>
          </cell>
        </row>
        <row r="457">
          <cell r="B457" t="str">
            <v>POLISH  WAX  KIWI</v>
          </cell>
        </row>
        <row r="458">
          <cell r="B458" t="str">
            <v>Brush</v>
          </cell>
        </row>
        <row r="459">
          <cell r="B459" t="str">
            <v>WASTE  CLOTH</v>
          </cell>
        </row>
        <row r="460">
          <cell r="B460" t="str">
            <v>Jet Black marble on floor i/c 3/4''(1:4)</v>
          </cell>
        </row>
        <row r="461">
          <cell r="B461" t="str">
            <v xml:space="preserve">Jetblack marble </v>
          </cell>
        </row>
        <row r="462">
          <cell r="B462" t="str">
            <v>CEMENT OPC</v>
          </cell>
        </row>
        <row r="463">
          <cell r="B463" t="str">
            <v>SAND  RAVI</v>
          </cell>
        </row>
        <row r="464">
          <cell r="B464" t="str">
            <v>WHITE  CEMENT</v>
          </cell>
        </row>
        <row r="465">
          <cell r="B465" t="str">
            <v>COLOUR  PIGMENT</v>
          </cell>
        </row>
        <row r="467">
          <cell r="B467" t="str">
            <v>Chaina verona marble on floor i/c 3/4''(1:4)</v>
          </cell>
        </row>
        <row r="468">
          <cell r="B468" t="str">
            <v>Chaina verona marble on floor</v>
          </cell>
        </row>
        <row r="469">
          <cell r="B469" t="str">
            <v>CEMENT OPC</v>
          </cell>
        </row>
        <row r="470">
          <cell r="B470" t="str">
            <v>SAND  RAVI</v>
          </cell>
        </row>
        <row r="471">
          <cell r="B471" t="str">
            <v>WHITE  CEMENT</v>
          </cell>
        </row>
        <row r="472">
          <cell r="B472" t="str">
            <v>COLOUR  PIGMENT</v>
          </cell>
        </row>
        <row r="474">
          <cell r="B474" t="str">
            <v>Chaina verona marble on window sill i/c 3/4''(1:4)</v>
          </cell>
        </row>
        <row r="475">
          <cell r="B475" t="str">
            <v>Chaina verona marble on cill</v>
          </cell>
        </row>
        <row r="476">
          <cell r="B476" t="str">
            <v>CEMENT OPC</v>
          </cell>
        </row>
        <row r="477">
          <cell r="B477" t="str">
            <v>SAND  RAVI</v>
          </cell>
        </row>
        <row r="478">
          <cell r="B478" t="str">
            <v>WHITE  CEMENT</v>
          </cell>
        </row>
        <row r="479">
          <cell r="B479" t="str">
            <v>COLOUR  PIGMENT</v>
          </cell>
        </row>
        <row r="481">
          <cell r="B481" t="str">
            <v>Terrazzo Skirting 4"x12"x3/8" i/c 3/4''(1:4)</v>
          </cell>
        </row>
        <row r="482">
          <cell r="B482" t="str">
            <v>Terrace Skirting 4"x12"x3/8"</v>
          </cell>
        </row>
        <row r="483">
          <cell r="B483" t="str">
            <v>Terrace Skirting 4"x12"x3/8"</v>
          </cell>
        </row>
        <row r="484">
          <cell r="B484" t="str">
            <v>WHITE  CEMENT</v>
          </cell>
        </row>
        <row r="485">
          <cell r="B485" t="str">
            <v>CEMENT OPC</v>
          </cell>
        </row>
        <row r="486">
          <cell r="B486" t="str">
            <v>MARBLE  POWDER</v>
          </cell>
        </row>
        <row r="487">
          <cell r="B487" t="str">
            <v>CHIPS</v>
          </cell>
        </row>
        <row r="488">
          <cell r="B488" t="str">
            <v>POLISH  WAX  KIWI</v>
          </cell>
        </row>
        <row r="489">
          <cell r="B489" t="str">
            <v>Brush</v>
          </cell>
        </row>
        <row r="490">
          <cell r="B490" t="str">
            <v>WASTE  CLOTH</v>
          </cell>
        </row>
        <row r="492">
          <cell r="B492" t="str">
            <v>Ceramic tile skirting 4"x12"x3/8" i/c 3/4''(1:4)</v>
          </cell>
        </row>
        <row r="493">
          <cell r="B493" t="str">
            <v xml:space="preserve">EMCO  GLAZED </v>
          </cell>
        </row>
        <row r="494">
          <cell r="B494" t="str">
            <v>MORTAR FOR  TILES   IN  (1:4)  RATIO</v>
          </cell>
        </row>
        <row r="495">
          <cell r="B495" t="str">
            <v>CEMENT OPC</v>
          </cell>
        </row>
        <row r="496">
          <cell r="B496" t="str">
            <v>SAND  RAVI</v>
          </cell>
        </row>
        <row r="497">
          <cell r="B497" t="str">
            <v>COLOUR  PIGMENT</v>
          </cell>
        </row>
        <row r="498">
          <cell r="B498" t="str">
            <v>WHITE  CEMENT</v>
          </cell>
        </row>
        <row r="499">
          <cell r="B499" t="str">
            <v>CEMENT  FOR  TILES (Buttering).</v>
          </cell>
        </row>
        <row r="500">
          <cell r="B500" t="str">
            <v>CEMENT OPC</v>
          </cell>
        </row>
        <row r="502">
          <cell r="B502" t="str">
            <v>Choklate marble skirting 4''x12''x3/8'' i/c 3/4''(1:4)</v>
          </cell>
        </row>
        <row r="503">
          <cell r="B503" t="str">
            <v>Choklate marble (inside)</v>
          </cell>
        </row>
        <row r="504">
          <cell r="B504" t="str">
            <v>Choklate marble skirting</v>
          </cell>
        </row>
        <row r="505">
          <cell r="B505" t="str">
            <v>CEMENT OPC</v>
          </cell>
        </row>
        <row r="506">
          <cell r="B506" t="str">
            <v>SAND  RAVI</v>
          </cell>
        </row>
        <row r="507">
          <cell r="B507" t="str">
            <v>WHITE  CEMENT</v>
          </cell>
        </row>
        <row r="508">
          <cell r="B508" t="str">
            <v>COLOUR  PIGMENT</v>
          </cell>
        </row>
        <row r="510">
          <cell r="B510" t="str">
            <v>Choklate marble skirting 4''x12''x3/8'' i/c 3/4''(1:4)</v>
          </cell>
        </row>
        <row r="511">
          <cell r="B511" t="str">
            <v>Choklate marble (inside)</v>
          </cell>
        </row>
        <row r="512">
          <cell r="B512" t="str">
            <v>Choklate marble skirting</v>
          </cell>
        </row>
        <row r="513">
          <cell r="B513" t="str">
            <v>CEMENT OPC</v>
          </cell>
        </row>
        <row r="514">
          <cell r="B514" t="str">
            <v>SAND  RAVI</v>
          </cell>
        </row>
        <row r="515">
          <cell r="B515" t="str">
            <v>WHITE  CEMENT</v>
          </cell>
        </row>
        <row r="516">
          <cell r="B516" t="str">
            <v>COLOUR  PIGMENT</v>
          </cell>
        </row>
        <row r="517">
          <cell r="B517" t="str">
            <v>Chaina virona marble Skirting 4''x12''x3/8'' i/c 3/4''(1:4)</v>
          </cell>
        </row>
        <row r="518">
          <cell r="B518" t="str">
            <v xml:space="preserve">Chaina virona marble </v>
          </cell>
        </row>
        <row r="519">
          <cell r="B519" t="str">
            <v>Chaina virona marble Skirting</v>
          </cell>
        </row>
        <row r="520">
          <cell r="B520" t="str">
            <v>CEMENT OPC</v>
          </cell>
        </row>
        <row r="521">
          <cell r="B521" t="str">
            <v>SAND  RAVI</v>
          </cell>
        </row>
        <row r="522">
          <cell r="B522" t="str">
            <v>WHITE  CEMENT</v>
          </cell>
        </row>
        <row r="523">
          <cell r="B523" t="str">
            <v>COLOUR  PIGMENT</v>
          </cell>
        </row>
        <row r="525">
          <cell r="B525" t="str">
            <v>Wooden Texture tile floor  over 3/4''(1:4) mortor</v>
          </cell>
        </row>
        <row r="526">
          <cell r="B526" t="str">
            <v>Wooden Texture tile</v>
          </cell>
        </row>
        <row r="527">
          <cell r="B527" t="str">
            <v>Marble Strip</v>
          </cell>
        </row>
        <row r="528">
          <cell r="B528" t="str">
            <v>CEMENT OPC</v>
          </cell>
        </row>
        <row r="529">
          <cell r="B529" t="str">
            <v>MARBLE  POWDER</v>
          </cell>
        </row>
        <row r="530">
          <cell r="B530" t="str">
            <v>CHIPS</v>
          </cell>
        </row>
        <row r="531">
          <cell r="B531" t="str">
            <v>POLISH  WAX  KIWI</v>
          </cell>
        </row>
        <row r="532">
          <cell r="B532" t="str">
            <v>Brush</v>
          </cell>
        </row>
        <row r="533">
          <cell r="B533" t="str">
            <v>WASTE  CLOTH</v>
          </cell>
        </row>
        <row r="534">
          <cell r="B534" t="str">
            <v xml:space="preserve">Wooden Texture tile skirting  </v>
          </cell>
        </row>
        <row r="535">
          <cell r="B535" t="str">
            <v>Wooden Texture tile</v>
          </cell>
        </row>
        <row r="536">
          <cell r="B536" t="str">
            <v>Terrace Skirting 4"x12"x3/8"</v>
          </cell>
        </row>
        <row r="537">
          <cell r="B537" t="str">
            <v>CEMENT OPC</v>
          </cell>
        </row>
        <row r="538">
          <cell r="B538" t="str">
            <v>MARBLE  POWDER</v>
          </cell>
        </row>
        <row r="539">
          <cell r="B539" t="str">
            <v>CHIPS</v>
          </cell>
        </row>
        <row r="540">
          <cell r="B540" t="str">
            <v>POLISH  WAX  KIWI</v>
          </cell>
        </row>
        <row r="541">
          <cell r="B541" t="str">
            <v>Brush</v>
          </cell>
        </row>
        <row r="542">
          <cell r="B542" t="str">
            <v>WASTE  CLOTH</v>
          </cell>
        </row>
        <row r="545">
          <cell r="B545" t="str">
            <v xml:space="preserve">1/2''Terr.Floor in grey cement </v>
          </cell>
        </row>
        <row r="546">
          <cell r="B546" t="str">
            <v>Terrace</v>
          </cell>
        </row>
        <row r="547">
          <cell r="B547" t="str">
            <v>Marble Strip</v>
          </cell>
        </row>
        <row r="548">
          <cell r="B548" t="str">
            <v>WHITE  CEMENT</v>
          </cell>
        </row>
        <row r="549">
          <cell r="B549" t="str">
            <v>CEMENT OPC</v>
          </cell>
        </row>
        <row r="550">
          <cell r="B550" t="str">
            <v>MARBLE  POWDER</v>
          </cell>
        </row>
        <row r="551">
          <cell r="B551" t="str">
            <v>CHIPS</v>
          </cell>
        </row>
        <row r="552">
          <cell r="B552" t="str">
            <v>POLISH  WAX  KIWI</v>
          </cell>
        </row>
        <row r="553">
          <cell r="B553" t="str">
            <v>Brush</v>
          </cell>
        </row>
        <row r="554">
          <cell r="B554" t="str">
            <v>WASTE  CLOTH</v>
          </cell>
        </row>
        <row r="555">
          <cell r="B555" t="str">
            <v>Polythene  Sheet</v>
          </cell>
        </row>
        <row r="557">
          <cell r="B557" t="str">
            <v>Bath Tile with Vanity slab  ( F.Floor )</v>
          </cell>
        </row>
        <row r="558">
          <cell r="B558" t="str">
            <v>Shelves for bath</v>
          </cell>
        </row>
        <row r="559">
          <cell r="B559" t="str">
            <v>CEMENT OPC</v>
          </cell>
        </row>
        <row r="560">
          <cell r="B560" t="str">
            <v>SAND  CHENAB</v>
          </cell>
        </row>
        <row r="561">
          <cell r="B561" t="str">
            <v>AGGREGATE</v>
          </cell>
        </row>
        <row r="562">
          <cell r="B562" t="str">
            <v>Steel</v>
          </cell>
        </row>
        <row r="564">
          <cell r="B564" t="str">
            <v xml:space="preserve">Ceramic Floor Tiles in  Bath  3/4"(1:4) </v>
          </cell>
        </row>
        <row r="565">
          <cell r="B565" t="str">
            <v xml:space="preserve">EMCO  MAT </v>
          </cell>
        </row>
        <row r="566">
          <cell r="B566" t="str">
            <v>MORTAR FOR  TILES   IN  (1:4)  RATIO</v>
          </cell>
        </row>
        <row r="567">
          <cell r="B567" t="str">
            <v>CEMENT OPC</v>
          </cell>
        </row>
        <row r="568">
          <cell r="B568" t="str">
            <v>SAND  RAVI</v>
          </cell>
        </row>
        <row r="569">
          <cell r="B569" t="str">
            <v>COLOUR  PIGMENT</v>
          </cell>
        </row>
        <row r="570">
          <cell r="B570" t="str">
            <v>WHITE  CEMENT</v>
          </cell>
        </row>
        <row r="571">
          <cell r="B571" t="str">
            <v>CEMENT  FOR  TILES (Buttering).</v>
          </cell>
        </row>
        <row r="572">
          <cell r="B572" t="str">
            <v>CEMENT OPC</v>
          </cell>
        </row>
        <row r="573">
          <cell r="B573" t="str">
            <v>Ceramic  Wall Tiles i/c 20mm (1:4) back plaster +Buttering</v>
          </cell>
        </row>
        <row r="574">
          <cell r="B574" t="str">
            <v xml:space="preserve">EMCO  GLAZED </v>
          </cell>
        </row>
        <row r="575">
          <cell r="B575" t="str">
            <v>CERAMIC TILES  (1:4)</v>
          </cell>
        </row>
        <row r="576">
          <cell r="B576" t="str">
            <v>CEMENT OPC</v>
          </cell>
        </row>
        <row r="577">
          <cell r="B577" t="str">
            <v>SAND  RAVI</v>
          </cell>
        </row>
        <row r="578">
          <cell r="B578" t="str">
            <v>COLOUR  PIGMENT</v>
          </cell>
        </row>
        <row r="579">
          <cell r="B579" t="str">
            <v>WHITE  CEMENT</v>
          </cell>
        </row>
        <row r="580">
          <cell r="B580" t="str">
            <v>CEMENT  FOR  TILES (Buttering).</v>
          </cell>
        </row>
        <row r="581">
          <cell r="B581" t="str">
            <v>CEMENT OPC</v>
          </cell>
        </row>
        <row r="582">
          <cell r="B582" t="str">
            <v>Chaina verona marble on Vanity slab top i/c mortar (1:4) ratio</v>
          </cell>
        </row>
        <row r="583">
          <cell r="B583" t="str">
            <v xml:space="preserve">Chaina verona marble on shelves </v>
          </cell>
        </row>
        <row r="584">
          <cell r="B584" t="str">
            <v>CEMENT OPC</v>
          </cell>
        </row>
        <row r="585">
          <cell r="B585" t="str">
            <v>SAND  RAVI</v>
          </cell>
        </row>
        <row r="586">
          <cell r="B586" t="str">
            <v>WHITE  CEMENT</v>
          </cell>
        </row>
        <row r="587">
          <cell r="B587" t="str">
            <v>COLOUR  PIGMENT</v>
          </cell>
        </row>
        <row r="589">
          <cell r="B589" t="str">
            <v>Chaina verona marble on Vanity front Side i/c mortar (1:4) ratio</v>
          </cell>
        </row>
        <row r="590">
          <cell r="B590" t="str">
            <v xml:space="preserve">Chaina verona marble on shelves </v>
          </cell>
        </row>
        <row r="591">
          <cell r="B591" t="str">
            <v>CEMENT OPC</v>
          </cell>
        </row>
        <row r="592">
          <cell r="B592" t="str">
            <v>SAND  RAVI</v>
          </cell>
        </row>
        <row r="593">
          <cell r="B593" t="str">
            <v>WHITE  CEMENT</v>
          </cell>
        </row>
        <row r="594">
          <cell r="B594" t="str">
            <v>COLOUR  PIGMENT</v>
          </cell>
        </row>
        <row r="596">
          <cell r="B596" t="str">
            <v>1/2''thick terrazzo dado</v>
          </cell>
        </row>
        <row r="597">
          <cell r="B597" t="str">
            <v xml:space="preserve">1/2" Terr.Dado in 50:50 white &amp; grey cement </v>
          </cell>
        </row>
        <row r="598">
          <cell r="B598" t="str">
            <v>WHITE  CEMENT</v>
          </cell>
        </row>
        <row r="599">
          <cell r="B599" t="str">
            <v>CEMENT OPC</v>
          </cell>
        </row>
        <row r="600">
          <cell r="B600" t="str">
            <v>MARBLE  POWDER</v>
          </cell>
        </row>
        <row r="601">
          <cell r="B601" t="str">
            <v>CHIPS</v>
          </cell>
        </row>
        <row r="602">
          <cell r="B602" t="str">
            <v>Water Proofing with roof tile  ( F.Floor )</v>
          </cell>
        </row>
        <row r="604">
          <cell r="B604" t="str">
            <v>Roof  Water  proofing</v>
          </cell>
        </row>
        <row r="605">
          <cell r="B605" t="str">
            <v>Roof Waterproofing</v>
          </cell>
        </row>
        <row r="606">
          <cell r="B606" t="str">
            <v>BITUMEN</v>
          </cell>
        </row>
        <row r="607">
          <cell r="B607" t="str">
            <v>KEROSEN  OIL</v>
          </cell>
        </row>
        <row r="608">
          <cell r="B608" t="str">
            <v>POLYTHENE  SHEET</v>
          </cell>
        </row>
        <row r="609">
          <cell r="B609" t="str">
            <v>2" Thermopore Sheet</v>
          </cell>
        </row>
        <row r="610">
          <cell r="B610" t="str">
            <v>MUD</v>
          </cell>
        </row>
        <row r="611">
          <cell r="B611" t="str">
            <v>CHOPED HAY</v>
          </cell>
        </row>
        <row r="612">
          <cell r="B612" t="str">
            <v>WASTE  WOOD</v>
          </cell>
        </row>
        <row r="613">
          <cell r="B613" t="str">
            <v>BRICK  TILE</v>
          </cell>
        </row>
        <row r="614">
          <cell r="B614" t="str">
            <v>(1:4) GROUTING :3/8"THICK.</v>
          </cell>
        </row>
        <row r="615">
          <cell r="B615" t="str">
            <v>CEMENT OPC</v>
          </cell>
        </row>
        <row r="616">
          <cell r="B616" t="str">
            <v>SAND  RAVI</v>
          </cell>
        </row>
        <row r="617">
          <cell r="B617" t="str">
            <v>Roof  Water  proofing (Khaprail )</v>
          </cell>
        </row>
        <row r="618">
          <cell r="B618" t="str">
            <v>Roof Waterproofing</v>
          </cell>
        </row>
        <row r="619">
          <cell r="B619" t="str">
            <v>BITUMEN</v>
          </cell>
        </row>
        <row r="620">
          <cell r="B620" t="str">
            <v>KEROSEN  OIL</v>
          </cell>
        </row>
        <row r="621">
          <cell r="B621" t="str">
            <v>POLYTHENE  SHEET</v>
          </cell>
        </row>
        <row r="622">
          <cell r="B622" t="str">
            <v>MUD</v>
          </cell>
        </row>
        <row r="623">
          <cell r="B623" t="str">
            <v>CHOPED HAY</v>
          </cell>
        </row>
        <row r="624">
          <cell r="B624" t="str">
            <v>WASTE  WOOD</v>
          </cell>
        </row>
        <row r="625">
          <cell r="B625" t="str">
            <v>Khaprail</v>
          </cell>
        </row>
        <row r="626">
          <cell r="B626" t="str">
            <v>(1:4) GROUTING :3/8"THICK.</v>
          </cell>
        </row>
        <row r="627">
          <cell r="B627" t="str">
            <v>CEMENT OPC</v>
          </cell>
        </row>
        <row r="628">
          <cell r="B628" t="str">
            <v>SAND  RAVI</v>
          </cell>
        </row>
        <row r="630">
          <cell r="B630" t="str">
            <v>Wooden Doors and Wardrobes i/c ironmongry</v>
          </cell>
        </row>
        <row r="631">
          <cell r="B631" t="str">
            <v>Panelled Door with Deodar wooden frame&amp; Deodar ply for pannel</v>
          </cell>
        </row>
        <row r="632">
          <cell r="B632" t="str">
            <v xml:space="preserve">DW1 </v>
          </cell>
        </row>
        <row r="634">
          <cell r="B634" t="str">
            <v>Panelled Door with Pertal wooden frame&amp; Commercial ply for pannel</v>
          </cell>
        </row>
        <row r="635">
          <cell r="B635" t="str">
            <v>D-2</v>
          </cell>
        </row>
        <row r="637">
          <cell r="B637" t="str">
            <v>Panelled Door with Pertal wooden frame&amp; Commercial ply for pannel</v>
          </cell>
        </row>
        <row r="638">
          <cell r="B638" t="str">
            <v xml:space="preserve">D-3 </v>
          </cell>
        </row>
        <row r="640">
          <cell r="B640" t="str">
            <v>Panelled Door with Pertal wooden frame&amp; Commercial ply for pannel</v>
          </cell>
        </row>
        <row r="641">
          <cell r="B641" t="str">
            <v>Kitchen Screen door</v>
          </cell>
        </row>
        <row r="643">
          <cell r="B643" t="str">
            <v>Flush Door with Pertal wooden frame and 3/4'' M.D.F sheet Com.ply</v>
          </cell>
        </row>
        <row r="644">
          <cell r="B644" t="str">
            <v>Servant quarter</v>
          </cell>
        </row>
        <row r="646">
          <cell r="B646" t="str">
            <v>Flush Doorwith Pertal wooden frame and 3/4'' M.D.F sheet Com.ply</v>
          </cell>
        </row>
        <row r="647">
          <cell r="B647" t="str">
            <v>Servant quarter toilet</v>
          </cell>
        </row>
        <row r="649">
          <cell r="B649" t="str">
            <v xml:space="preserve">Panelled Door Folding with Pertal wooden frame com.ply &amp;5mm </v>
          </cell>
        </row>
        <row r="650">
          <cell r="B650" t="str">
            <v xml:space="preserve">Local plain glass </v>
          </cell>
        </row>
        <row r="651">
          <cell r="B651" t="str">
            <v>F.D-1</v>
          </cell>
        </row>
        <row r="653">
          <cell r="B653" t="str">
            <v>Wardrobes</v>
          </cell>
        </row>
        <row r="656">
          <cell r="B656" t="str">
            <v>Kitchen Cabinet Base units</v>
          </cell>
        </row>
        <row r="660">
          <cell r="B660" t="str">
            <v>Kitchen Cabinet Wall units</v>
          </cell>
        </row>
        <row r="663">
          <cell r="B663" t="str">
            <v>Break fast table</v>
          </cell>
        </row>
        <row r="667">
          <cell r="B667" t="str">
            <v>Wooden hood</v>
          </cell>
        </row>
        <row r="669">
          <cell r="B669" t="str">
            <v>Top projection with moulding</v>
          </cell>
        </row>
        <row r="671">
          <cell r="B671" t="str">
            <v>Stair Railing and balustrades</v>
          </cell>
        </row>
        <row r="672">
          <cell r="B672" t="str">
            <v>Stair handrail and balustrades</v>
          </cell>
        </row>
        <row r="674">
          <cell r="B674" t="str">
            <v>Wooden gola on top of tile</v>
          </cell>
        </row>
        <row r="676">
          <cell r="B676" t="str">
            <v xml:space="preserve">Aluminium Windows </v>
          </cell>
        </row>
        <row r="679">
          <cell r="B679" t="str">
            <v>Glass work</v>
          </cell>
        </row>
        <row r="680">
          <cell r="B680" t="str">
            <v xml:space="preserve"> 5mm thick plain glass</v>
          </cell>
        </row>
        <row r="681">
          <cell r="B681" t="str">
            <v>Looking glass on vanities</v>
          </cell>
        </row>
        <row r="683">
          <cell r="B683" t="str">
            <v xml:space="preserve">Steel window box section </v>
          </cell>
        </row>
        <row r="686">
          <cell r="B686" t="str">
            <v>Steel Works</v>
          </cell>
        </row>
        <row r="687">
          <cell r="B687" t="str">
            <v>Steel Main Gate</v>
          </cell>
        </row>
        <row r="688">
          <cell r="B688" t="str">
            <v>Balcony railing on terrace</v>
          </cell>
        </row>
        <row r="689">
          <cell r="B689" t="str">
            <v>Balcony railing on window</v>
          </cell>
        </row>
        <row r="691">
          <cell r="B691" t="str">
            <v>Painting and Polishing</v>
          </cell>
        </row>
        <row r="692">
          <cell r="B692" t="str">
            <v>Vinyl Emulsion</v>
          </cell>
        </row>
        <row r="693">
          <cell r="B693" t="str">
            <v>Enamel paint steel</v>
          </cell>
        </row>
        <row r="694">
          <cell r="B694" t="str">
            <v>RWP</v>
          </cell>
        </row>
        <row r="695">
          <cell r="B695" t="str">
            <v>Enamel Paint  doors</v>
          </cell>
        </row>
        <row r="696">
          <cell r="B696" t="str">
            <v>Spirit polish I/c stair rail</v>
          </cell>
        </row>
        <row r="697">
          <cell r="B697" t="str">
            <v>Sand tax</v>
          </cell>
        </row>
        <row r="698">
          <cell r="B698" t="str">
            <v>Rool on</v>
          </cell>
        </row>
        <row r="699">
          <cell r="B699" t="str">
            <v xml:space="preserve">Weather shield paint </v>
          </cell>
        </row>
        <row r="700">
          <cell r="B700" t="str">
            <v>A.C Pipe</v>
          </cell>
        </row>
        <row r="701">
          <cell r="B701" t="str">
            <v>A.C  pipe  4" dia</v>
          </cell>
        </row>
        <row r="703">
          <cell r="B703" t="str">
            <v>Over Head water tank 300 gallons</v>
          </cell>
        </row>
        <row r="706">
          <cell r="B706" t="str">
            <v xml:space="preserve">9" &amp; 13 1/2" thick (1:6) </v>
          </cell>
        </row>
        <row r="707">
          <cell r="B707" t="str">
            <v>CEMENT OPC</v>
          </cell>
        </row>
        <row r="708">
          <cell r="B708" t="str">
            <v>SAND  RAVI</v>
          </cell>
        </row>
        <row r="709">
          <cell r="B709" t="str">
            <v>BRICKS  IST  CLASS</v>
          </cell>
        </row>
        <row r="711">
          <cell r="B711" t="str">
            <v xml:space="preserve">4.5" thick (1:4) </v>
          </cell>
        </row>
        <row r="712">
          <cell r="B712" t="str">
            <v>CEMENT OPC</v>
          </cell>
        </row>
        <row r="713">
          <cell r="B713" t="str">
            <v>SAND  RAVI</v>
          </cell>
        </row>
        <row r="714">
          <cell r="B714" t="str">
            <v>BRICKS IST CLASS</v>
          </cell>
        </row>
        <row r="716">
          <cell r="B716" t="str">
            <v>Cement paster</v>
          </cell>
        </row>
        <row r="717">
          <cell r="B717" t="str">
            <v>On brick walls (1:4)</v>
          </cell>
        </row>
        <row r="718">
          <cell r="B718" t="str">
            <v>CEMENT OPC</v>
          </cell>
        </row>
        <row r="719">
          <cell r="B719" t="str">
            <v>SAND  RAVI</v>
          </cell>
        </row>
        <row r="721">
          <cell r="B721" t="str">
            <v>R.C.C (1:2:4)</v>
          </cell>
        </row>
        <row r="722">
          <cell r="B722" t="str">
            <v>CEMENT OPC</v>
          </cell>
        </row>
        <row r="723">
          <cell r="B723" t="str">
            <v>SAND  CHENAB</v>
          </cell>
        </row>
        <row r="724">
          <cell r="B724" t="str">
            <v>AGGREGATE</v>
          </cell>
        </row>
        <row r="726">
          <cell r="B726" t="str">
            <v>Water stopper</v>
          </cell>
        </row>
        <row r="728">
          <cell r="B728" t="str">
            <v>C.I man hole cover</v>
          </cell>
        </row>
        <row r="729">
          <cell r="B729" t="str">
            <v>Steel reinforcement Grade 60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L_DR2"/>
      <sheetName val="Qt1L_DR2"/>
    </sheetNames>
    <sheetDataSet>
      <sheetData sheetId="0" refreshError="1">
        <row r="16">
          <cell r="B16">
            <v>0</v>
          </cell>
          <cell r="D16">
            <v>181.58</v>
          </cell>
          <cell r="Z16">
            <v>187.54</v>
          </cell>
          <cell r="AE16">
            <v>185.47</v>
          </cell>
        </row>
        <row r="17">
          <cell r="B17">
            <v>100</v>
          </cell>
          <cell r="D17">
            <v>180.80799999999999</v>
          </cell>
          <cell r="Z17">
            <v>187.51999999999998</v>
          </cell>
          <cell r="AE17">
            <v>185.45</v>
          </cell>
        </row>
        <row r="18">
          <cell r="B18">
            <v>200</v>
          </cell>
          <cell r="D18">
            <v>181.43100000000001</v>
          </cell>
          <cell r="Z18">
            <v>187.49999999999997</v>
          </cell>
          <cell r="AE18">
            <v>185.42999999999998</v>
          </cell>
        </row>
        <row r="19">
          <cell r="B19">
            <v>300</v>
          </cell>
          <cell r="D19">
            <v>181.459</v>
          </cell>
          <cell r="Z19">
            <v>187.47999999999996</v>
          </cell>
          <cell r="AE19">
            <v>185.40999999999997</v>
          </cell>
        </row>
        <row r="20">
          <cell r="B20">
            <v>400</v>
          </cell>
          <cell r="D20">
            <v>180.82300000000001</v>
          </cell>
          <cell r="Z20">
            <v>187.45999999999995</v>
          </cell>
          <cell r="AE20">
            <v>185.38999999999996</v>
          </cell>
        </row>
        <row r="21">
          <cell r="B21">
            <v>500</v>
          </cell>
          <cell r="D21">
            <v>181.24199999999999</v>
          </cell>
          <cell r="Z21">
            <v>187.43999999999994</v>
          </cell>
          <cell r="AE21">
            <v>185.36999999999995</v>
          </cell>
        </row>
        <row r="22">
          <cell r="B22">
            <v>600</v>
          </cell>
          <cell r="D22">
            <v>181.42099999999999</v>
          </cell>
          <cell r="Z22">
            <v>187.41999999999993</v>
          </cell>
          <cell r="AE22">
            <v>185.34999999999994</v>
          </cell>
        </row>
        <row r="23">
          <cell r="B23">
            <v>700</v>
          </cell>
          <cell r="D23">
            <v>181.12899999999999</v>
          </cell>
          <cell r="Z23">
            <v>187.39999999999992</v>
          </cell>
          <cell r="AE23">
            <v>185.32999999999993</v>
          </cell>
        </row>
        <row r="24">
          <cell r="B24">
            <v>800</v>
          </cell>
          <cell r="D24">
            <v>181.53800000000001</v>
          </cell>
          <cell r="Z24">
            <v>187.37999999999991</v>
          </cell>
          <cell r="AE24">
            <v>185.30999999999992</v>
          </cell>
        </row>
        <row r="25">
          <cell r="B25">
            <v>900</v>
          </cell>
          <cell r="D25">
            <v>183.00299999999999</v>
          </cell>
          <cell r="Z25">
            <v>187.3599999999999</v>
          </cell>
          <cell r="AE25">
            <v>185.28999999999991</v>
          </cell>
        </row>
        <row r="26">
          <cell r="B26">
            <v>1000</v>
          </cell>
          <cell r="D26">
            <v>181.65199999999999</v>
          </cell>
          <cell r="Z26">
            <v>187.33999999999989</v>
          </cell>
          <cell r="AE26">
            <v>185.2699999999999</v>
          </cell>
        </row>
        <row r="27">
          <cell r="B27">
            <v>1100</v>
          </cell>
          <cell r="D27">
            <v>182</v>
          </cell>
          <cell r="Z27">
            <v>187.31999999999988</v>
          </cell>
          <cell r="AE27">
            <v>185.24999999999989</v>
          </cell>
        </row>
        <row r="28">
          <cell r="B28">
            <v>1200</v>
          </cell>
          <cell r="D28">
            <v>181.84200000000001</v>
          </cell>
          <cell r="Z28">
            <v>187.29999999999987</v>
          </cell>
          <cell r="AE28">
            <v>185.22999999999988</v>
          </cell>
        </row>
        <row r="29">
          <cell r="B29">
            <v>1300</v>
          </cell>
          <cell r="D29">
            <v>181.679</v>
          </cell>
          <cell r="Z29">
            <v>187.27999999999986</v>
          </cell>
          <cell r="AE29">
            <v>185.20999999999987</v>
          </cell>
        </row>
        <row r="30">
          <cell r="B30">
            <v>1400</v>
          </cell>
          <cell r="D30">
            <v>181.85400000000001</v>
          </cell>
          <cell r="Z30">
            <v>187.25999999999985</v>
          </cell>
          <cell r="AE30">
            <v>185.18999999999986</v>
          </cell>
        </row>
        <row r="31">
          <cell r="B31">
            <v>1540</v>
          </cell>
          <cell r="D31">
            <v>181.685</v>
          </cell>
          <cell r="Z31">
            <v>187.23199999999986</v>
          </cell>
          <cell r="AE31">
            <v>185.30199999999985</v>
          </cell>
        </row>
        <row r="32">
          <cell r="B32">
            <v>1540</v>
          </cell>
          <cell r="D32">
            <v>181.685</v>
          </cell>
          <cell r="Z32">
            <v>187.23199999999986</v>
          </cell>
          <cell r="AE32">
            <v>185.30199999999985</v>
          </cell>
        </row>
        <row r="33">
          <cell r="B33">
            <v>1640</v>
          </cell>
          <cell r="D33">
            <v>181.69800000000001</v>
          </cell>
          <cell r="Z33">
            <v>187.21199999999985</v>
          </cell>
          <cell r="AE33">
            <v>185.28199999999984</v>
          </cell>
        </row>
        <row r="34">
          <cell r="B34">
            <v>1740</v>
          </cell>
          <cell r="D34">
            <v>181.82499999999999</v>
          </cell>
          <cell r="Z34">
            <v>187.19199999999984</v>
          </cell>
          <cell r="AE34">
            <v>185.26199999999983</v>
          </cell>
        </row>
        <row r="35">
          <cell r="B35">
            <v>1840</v>
          </cell>
          <cell r="D35">
            <v>182.07499999999999</v>
          </cell>
          <cell r="Z35">
            <v>187.17199999999983</v>
          </cell>
          <cell r="AE35">
            <v>185.24199999999982</v>
          </cell>
        </row>
        <row r="36">
          <cell r="B36">
            <v>1940</v>
          </cell>
          <cell r="D36">
            <v>181.791</v>
          </cell>
          <cell r="Z36">
            <v>187.15199999999982</v>
          </cell>
          <cell r="AE36">
            <v>185.22199999999981</v>
          </cell>
        </row>
        <row r="37">
          <cell r="B37">
            <v>2040</v>
          </cell>
          <cell r="D37">
            <v>181.911</v>
          </cell>
          <cell r="Z37">
            <v>187.13199999999981</v>
          </cell>
          <cell r="AE37">
            <v>185.2019999999998</v>
          </cell>
        </row>
        <row r="38">
          <cell r="B38">
            <v>2140</v>
          </cell>
          <cell r="D38">
            <v>181.77799999999999</v>
          </cell>
          <cell r="Z38">
            <v>187.1119999999998</v>
          </cell>
          <cell r="AE38">
            <v>185.18199999999979</v>
          </cell>
        </row>
        <row r="39">
          <cell r="B39">
            <v>2240</v>
          </cell>
          <cell r="D39">
            <v>181.86</v>
          </cell>
          <cell r="Z39">
            <v>187.09199999999979</v>
          </cell>
          <cell r="AE39">
            <v>185.16199999999978</v>
          </cell>
        </row>
        <row r="40">
          <cell r="B40">
            <v>2340</v>
          </cell>
          <cell r="D40">
            <v>181.96700000000001</v>
          </cell>
          <cell r="Z40">
            <v>187.07199999999978</v>
          </cell>
          <cell r="AE40">
            <v>185.14199999999977</v>
          </cell>
        </row>
        <row r="41">
          <cell r="B41">
            <v>2440</v>
          </cell>
          <cell r="D41">
            <v>182.06800000000001</v>
          </cell>
          <cell r="Z41">
            <v>187.05199999999977</v>
          </cell>
          <cell r="AE41">
            <v>185.12199999999976</v>
          </cell>
        </row>
        <row r="42">
          <cell r="B42">
            <v>2500</v>
          </cell>
          <cell r="D42">
            <v>182.185</v>
          </cell>
          <cell r="Z42">
            <v>187.03999999999976</v>
          </cell>
          <cell r="AE42">
            <v>185.10999999999976</v>
          </cell>
        </row>
        <row r="43">
          <cell r="B43">
            <v>2600</v>
          </cell>
          <cell r="D43">
            <v>182.18</v>
          </cell>
          <cell r="Z43">
            <v>187.01999999999975</v>
          </cell>
          <cell r="AE43">
            <v>185.08999999999975</v>
          </cell>
        </row>
        <row r="44">
          <cell r="B44">
            <v>2700</v>
          </cell>
          <cell r="D44">
            <v>182.19399999999999</v>
          </cell>
          <cell r="Z44">
            <v>186.99999999999974</v>
          </cell>
          <cell r="AE44">
            <v>185.06999999999974</v>
          </cell>
        </row>
        <row r="45">
          <cell r="B45">
            <v>2800</v>
          </cell>
          <cell r="D45">
            <v>182.245</v>
          </cell>
          <cell r="Z45">
            <v>186.97999999999973</v>
          </cell>
          <cell r="AE45">
            <v>185.04999999999973</v>
          </cell>
        </row>
        <row r="46">
          <cell r="B46">
            <v>2900</v>
          </cell>
          <cell r="D46">
            <v>182.17400000000001</v>
          </cell>
          <cell r="Z46">
            <v>186.95999999999972</v>
          </cell>
          <cell r="AE46">
            <v>185.02999999999972</v>
          </cell>
        </row>
        <row r="47">
          <cell r="B47">
            <v>3000</v>
          </cell>
          <cell r="D47">
            <v>182.20699999999999</v>
          </cell>
          <cell r="Z47">
            <v>186.93999999999971</v>
          </cell>
          <cell r="AE47">
            <v>185.00999999999971</v>
          </cell>
        </row>
        <row r="48">
          <cell r="B48">
            <v>3100</v>
          </cell>
          <cell r="D48">
            <v>182.10499999999999</v>
          </cell>
          <cell r="Z48">
            <v>186.9199999999997</v>
          </cell>
          <cell r="AE48">
            <v>185.23704758298533</v>
          </cell>
        </row>
        <row r="49">
          <cell r="B49">
            <v>3100</v>
          </cell>
          <cell r="D49">
            <v>182.10499999999999</v>
          </cell>
          <cell r="Z49">
            <v>186.9199999999997</v>
          </cell>
          <cell r="AE49">
            <v>185.23704758298533</v>
          </cell>
        </row>
        <row r="50">
          <cell r="B50">
            <v>3200</v>
          </cell>
          <cell r="D50">
            <v>184.40899999999999</v>
          </cell>
          <cell r="Z50">
            <v>186.89999999999969</v>
          </cell>
          <cell r="AE50">
            <v>185.21704758298532</v>
          </cell>
        </row>
        <row r="51">
          <cell r="B51">
            <v>3300</v>
          </cell>
          <cell r="D51">
            <v>183.55600000000001</v>
          </cell>
          <cell r="Z51">
            <v>186.87999999999968</v>
          </cell>
          <cell r="AE51">
            <v>185.19704758298531</v>
          </cell>
        </row>
        <row r="52">
          <cell r="B52">
            <v>3400</v>
          </cell>
          <cell r="D52">
            <v>185.01599999999999</v>
          </cell>
          <cell r="Z52">
            <v>186.85999999999967</v>
          </cell>
          <cell r="AE52">
            <v>185.1770475829853</v>
          </cell>
        </row>
        <row r="53">
          <cell r="B53">
            <v>3500</v>
          </cell>
          <cell r="D53">
            <v>182.93700000000001</v>
          </cell>
          <cell r="Z53">
            <v>186.83999999999966</v>
          </cell>
          <cell r="AE53">
            <v>185.15704758298529</v>
          </cell>
        </row>
        <row r="54">
          <cell r="B54">
            <v>3600</v>
          </cell>
          <cell r="D54">
            <v>182.31899999999999</v>
          </cell>
          <cell r="Z54">
            <v>186.81999999999965</v>
          </cell>
          <cell r="AE54">
            <v>185.13704758298528</v>
          </cell>
        </row>
        <row r="55">
          <cell r="B55">
            <v>3700</v>
          </cell>
          <cell r="D55">
            <v>182.48500000000001</v>
          </cell>
          <cell r="Z55">
            <v>186.79999999999964</v>
          </cell>
          <cell r="AE55">
            <v>185.11704758298526</v>
          </cell>
        </row>
        <row r="56">
          <cell r="B56">
            <v>3800</v>
          </cell>
          <cell r="D56">
            <v>183.191</v>
          </cell>
          <cell r="Z56">
            <v>186.77999999999963</v>
          </cell>
          <cell r="AE56">
            <v>185.09704758298525</v>
          </cell>
        </row>
        <row r="57">
          <cell r="B57">
            <v>3900</v>
          </cell>
          <cell r="D57">
            <v>183.99100000000001</v>
          </cell>
          <cell r="Z57">
            <v>186.75999999999962</v>
          </cell>
          <cell r="AE57">
            <v>185.07704758298524</v>
          </cell>
        </row>
        <row r="58">
          <cell r="B58">
            <v>4000</v>
          </cell>
          <cell r="D58">
            <v>183.97900000000001</v>
          </cell>
          <cell r="Z58">
            <v>186.73999999999961</v>
          </cell>
          <cell r="AE58">
            <v>185.05704758298523</v>
          </cell>
        </row>
        <row r="59">
          <cell r="B59">
            <v>4100</v>
          </cell>
          <cell r="D59">
            <v>182.94900000000001</v>
          </cell>
          <cell r="Z59">
            <v>186.7199999999996</v>
          </cell>
          <cell r="AE59">
            <v>185.03704758298522</v>
          </cell>
        </row>
        <row r="60">
          <cell r="B60">
            <v>4200</v>
          </cell>
          <cell r="D60">
            <v>183.58199999999999</v>
          </cell>
          <cell r="Z60">
            <v>186.69999999999959</v>
          </cell>
          <cell r="AE60">
            <v>185.01704758298521</v>
          </cell>
        </row>
        <row r="61">
          <cell r="B61">
            <v>4300</v>
          </cell>
          <cell r="D61">
            <v>183.38300000000001</v>
          </cell>
          <cell r="Z61">
            <v>186.67999999999958</v>
          </cell>
          <cell r="AE61">
            <v>184.9970475829852</v>
          </cell>
        </row>
        <row r="62">
          <cell r="B62">
            <v>4400</v>
          </cell>
          <cell r="D62">
            <v>183.64400000000001</v>
          </cell>
          <cell r="Z62">
            <v>186.65999999999957</v>
          </cell>
          <cell r="AE62">
            <v>184.97704758298519</v>
          </cell>
        </row>
        <row r="63">
          <cell r="B63">
            <v>4500</v>
          </cell>
          <cell r="D63">
            <v>184.733</v>
          </cell>
          <cell r="Z63">
            <v>186.63999999999956</v>
          </cell>
          <cell r="AE63">
            <v>184.95704758298518</v>
          </cell>
        </row>
        <row r="64">
          <cell r="B64">
            <v>4600</v>
          </cell>
          <cell r="D64">
            <v>183.66</v>
          </cell>
          <cell r="Z64">
            <v>186.61999999999955</v>
          </cell>
          <cell r="AE64">
            <v>185.08999999999955</v>
          </cell>
        </row>
        <row r="65">
          <cell r="B65">
            <v>4600</v>
          </cell>
          <cell r="D65">
            <v>183.66</v>
          </cell>
          <cell r="Z65">
            <v>186.61999999999955</v>
          </cell>
          <cell r="AE65">
            <v>185.08999999999955</v>
          </cell>
        </row>
        <row r="66">
          <cell r="B66">
            <v>4650</v>
          </cell>
          <cell r="D66">
            <v>183.51300000000001</v>
          </cell>
          <cell r="Z66">
            <v>186.60999999999956</v>
          </cell>
          <cell r="AE66">
            <v>185.07999999999956</v>
          </cell>
        </row>
        <row r="67">
          <cell r="B67">
            <v>4700</v>
          </cell>
          <cell r="D67">
            <v>183.59399999999999</v>
          </cell>
          <cell r="Z67">
            <v>186.59999999999957</v>
          </cell>
          <cell r="AE67">
            <v>185.06999999999957</v>
          </cell>
        </row>
        <row r="68">
          <cell r="B68">
            <v>5000</v>
          </cell>
          <cell r="D68">
            <v>183.78200000000001</v>
          </cell>
          <cell r="Z68">
            <v>186.53999999999957</v>
          </cell>
          <cell r="AE68">
            <v>185.00999999999956</v>
          </cell>
        </row>
        <row r="69">
          <cell r="B69">
            <v>5500</v>
          </cell>
          <cell r="D69">
            <v>184.15199999999999</v>
          </cell>
          <cell r="Z69">
            <v>186.43999999999957</v>
          </cell>
          <cell r="AE69">
            <v>184.90999999999957</v>
          </cell>
        </row>
        <row r="70">
          <cell r="B70">
            <v>6000</v>
          </cell>
          <cell r="D70">
            <v>184.47499999999999</v>
          </cell>
          <cell r="Z70">
            <v>186.33999999999958</v>
          </cell>
          <cell r="AE70">
            <v>184.80999999999958</v>
          </cell>
        </row>
        <row r="71">
          <cell r="B71">
            <v>6200</v>
          </cell>
          <cell r="D71">
            <v>184.58199999999999</v>
          </cell>
          <cell r="Z71">
            <v>186.29999999999959</v>
          </cell>
          <cell r="AE71">
            <v>184.76999999999958</v>
          </cell>
        </row>
        <row r="72">
          <cell r="B72">
            <v>6250</v>
          </cell>
          <cell r="D72">
            <v>180.57499999999999</v>
          </cell>
          <cell r="Z72">
            <v>186.28999999999959</v>
          </cell>
          <cell r="AE72">
            <v>184.75999999999959</v>
          </cell>
        </row>
      </sheetData>
      <sheetData sheetId="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as.She.10  Marla"/>
      <sheetName val="M.Shee.Ext."/>
      <sheetName val="B.O.Q"/>
      <sheetName val="Lab Rate for  Eden  Lake City"/>
      <sheetName val="Summary"/>
      <sheetName val="% tage 1 Kanal"/>
      <sheetName val="Matl Sum"/>
      <sheetName val="Ext.Boq-1"/>
      <sheetName val="Mat Sum ExT"/>
      <sheetName val="External Works"/>
      <sheetName val="Public   Health (new)"/>
      <sheetName val="ELECTRIC (new)"/>
      <sheetName val="Services"/>
      <sheetName val="Cost summ C.M"/>
      <sheetName val="Cost summ witout PH+Ext"/>
      <sheetName val="External boq  (2)"/>
      <sheetName val="MATave I&amp;II MODEL"/>
      <sheetName val="Wooden Analysis"/>
      <sheetName val="PAR-T A"/>
      <sheetName val="PAR-B"/>
      <sheetName val="PAR-T -C (2)"/>
      <sheetName val="PAR-T A "/>
      <sheetName val="PAR-T 1A"/>
      <sheetName val="PAR-T -B"/>
      <sheetName val="PAR-T -C"/>
      <sheetName val="Hood"/>
      <sheetName val="Matl Sum (2)"/>
      <sheetName val="Mat Sum ExT (2)"/>
      <sheetName val="SIZING"/>
      <sheetName val="KLHT"/>
      <sheetName val="estimate"/>
      <sheetName val="SILICATE"/>
      <sheetName val="Ext.Boq139"/>
      <sheetName val="Sheet1"/>
      <sheetName val="W1"/>
      <sheetName val="Rates"/>
      <sheetName val="BM"/>
      <sheetName val="Design Data"/>
    </sheetNames>
    <sheetDataSet>
      <sheetData sheetId="0" refreshError="1"/>
      <sheetData sheetId="1" refreshError="1"/>
      <sheetData sheetId="2">
        <row r="6">
          <cell r="B6" t="str">
            <v xml:space="preserve">D E S C R I P T I O N </v>
          </cell>
        </row>
        <row r="9">
          <cell r="B9" t="str">
            <v>Excavate  and  Earth  Work.</v>
          </cell>
        </row>
        <row r="10">
          <cell r="B10" t="str">
            <v>Excavation</v>
          </cell>
        </row>
        <row r="11">
          <cell r="B11" t="str">
            <v>kasoo Filling</v>
          </cell>
        </row>
        <row r="13">
          <cell r="B13" t="str">
            <v>TERMITE PROOFING</v>
          </cell>
        </row>
        <row r="14">
          <cell r="B14" t="str">
            <v>TERMITE PROOFING (TRENCHES)</v>
          </cell>
        </row>
        <row r="15">
          <cell r="B15" t="str">
            <v>HEPTACHLORE</v>
          </cell>
        </row>
        <row r="16">
          <cell r="B16" t="str">
            <v>TERMITE PROOFING (FLOORS)</v>
          </cell>
        </row>
        <row r="17">
          <cell r="B17" t="str">
            <v>HEPTACHLORE</v>
          </cell>
        </row>
        <row r="19">
          <cell r="B19" t="str">
            <v>Lean  Concrete (1:6:12) Ravi Sand &amp; B.Ballast</v>
          </cell>
        </row>
        <row r="20">
          <cell r="B20" t="str">
            <v>Lean  Concrete (1:6:12) Ravi Sand &amp; B.Ballast</v>
          </cell>
        </row>
        <row r="21">
          <cell r="B21" t="str">
            <v>CEMENT OPC</v>
          </cell>
        </row>
        <row r="22">
          <cell r="B22" t="str">
            <v>SAND  RAVI</v>
          </cell>
        </row>
        <row r="23">
          <cell r="B23" t="str">
            <v>BRICK BALLAST</v>
          </cell>
        </row>
        <row r="25">
          <cell r="B25" t="str">
            <v>Lean  Concrete (1:4:8) Ravi Sand &amp; B.Ballast</v>
          </cell>
        </row>
        <row r="26">
          <cell r="B26" t="str">
            <v>CEMENT OPC</v>
          </cell>
        </row>
        <row r="27">
          <cell r="B27" t="str">
            <v>SAND  RAVI</v>
          </cell>
        </row>
        <row r="28">
          <cell r="B28" t="str">
            <v>BRICK BALLAST</v>
          </cell>
        </row>
        <row r="30">
          <cell r="B30" t="str">
            <v>R.C.C (1:2:4) using chenab sand crush.</v>
          </cell>
        </row>
        <row r="31">
          <cell r="B31" t="str">
            <v>Footing</v>
          </cell>
        </row>
        <row r="32">
          <cell r="B32" t="str">
            <v>CEMENT OPC</v>
          </cell>
        </row>
        <row r="33">
          <cell r="B33" t="str">
            <v>SAND  CHENAB</v>
          </cell>
        </row>
        <row r="34">
          <cell r="B34" t="str">
            <v>AGGREGATE</v>
          </cell>
        </row>
        <row r="35">
          <cell r="B35" t="str">
            <v>Steel</v>
          </cell>
        </row>
        <row r="36">
          <cell r="B36" t="str">
            <v>Parapets.</v>
          </cell>
        </row>
        <row r="37">
          <cell r="B37" t="str">
            <v>CEMENT OPC</v>
          </cell>
        </row>
        <row r="38">
          <cell r="B38" t="str">
            <v>SAND  CHENAB</v>
          </cell>
        </row>
        <row r="39">
          <cell r="B39" t="str">
            <v>AGGREGATE</v>
          </cell>
        </row>
        <row r="40">
          <cell r="B40" t="str">
            <v>Steel</v>
          </cell>
        </row>
        <row r="41">
          <cell r="B41" t="str">
            <v>Stairs.</v>
          </cell>
        </row>
        <row r="42">
          <cell r="B42" t="str">
            <v>CEMENT OPC</v>
          </cell>
        </row>
        <row r="43">
          <cell r="B43" t="str">
            <v>SAND  CHENAB</v>
          </cell>
        </row>
        <row r="44">
          <cell r="B44" t="str">
            <v>AGGREGATE</v>
          </cell>
        </row>
        <row r="45">
          <cell r="B45" t="str">
            <v>Steel</v>
          </cell>
        </row>
        <row r="46">
          <cell r="B46" t="str">
            <v>Lintels.</v>
          </cell>
        </row>
        <row r="47">
          <cell r="B47" t="str">
            <v>CEMENT OPC</v>
          </cell>
        </row>
        <row r="48">
          <cell r="B48" t="str">
            <v>SAND  CHENAB</v>
          </cell>
        </row>
        <row r="49">
          <cell r="B49" t="str">
            <v>AGGREGATE</v>
          </cell>
        </row>
        <row r="50">
          <cell r="B50" t="str">
            <v>Steel</v>
          </cell>
        </row>
        <row r="51">
          <cell r="B51" t="str">
            <v>Slabs.</v>
          </cell>
        </row>
        <row r="52">
          <cell r="B52" t="str">
            <v>CEMENT OPC</v>
          </cell>
        </row>
        <row r="53">
          <cell r="B53" t="str">
            <v>SAND  CHENAB</v>
          </cell>
        </row>
        <row r="54">
          <cell r="B54" t="str">
            <v>AGGREGATE</v>
          </cell>
        </row>
        <row r="55">
          <cell r="B55" t="str">
            <v>Steel</v>
          </cell>
        </row>
        <row r="56">
          <cell r="B56" t="str">
            <v>Shelves for Servant &amp;  Box</v>
          </cell>
        </row>
        <row r="57">
          <cell r="B57" t="str">
            <v>CEMENT OPC</v>
          </cell>
        </row>
        <row r="58">
          <cell r="B58" t="str">
            <v>SAND  CHENAB</v>
          </cell>
        </row>
        <row r="59">
          <cell r="B59" t="str">
            <v>AGGREGATE</v>
          </cell>
        </row>
        <row r="60">
          <cell r="B60" t="str">
            <v>Steel</v>
          </cell>
        </row>
        <row r="61">
          <cell r="B61" t="str">
            <v>Shelves for bath</v>
          </cell>
        </row>
        <row r="62">
          <cell r="B62" t="str">
            <v>CEMENT OPC</v>
          </cell>
        </row>
        <row r="63">
          <cell r="B63" t="str">
            <v>SAND  CHENAB</v>
          </cell>
        </row>
        <row r="64">
          <cell r="B64" t="str">
            <v>AGGREGATE</v>
          </cell>
        </row>
        <row r="65">
          <cell r="B65" t="str">
            <v>Steel</v>
          </cell>
        </row>
        <row r="66">
          <cell r="B66" t="str">
            <v xml:space="preserve">R.C.C (1:1.5:3) in column </v>
          </cell>
        </row>
        <row r="67">
          <cell r="B67" t="str">
            <v>CEMENT OPC</v>
          </cell>
        </row>
        <row r="68">
          <cell r="B68" t="str">
            <v>SAND  CHENAB</v>
          </cell>
        </row>
        <row r="69">
          <cell r="B69" t="str">
            <v>AGGREGATE</v>
          </cell>
        </row>
        <row r="70">
          <cell r="B70" t="str">
            <v>Steel</v>
          </cell>
        </row>
        <row r="71">
          <cell r="B71" t="str">
            <v>P.C.C (1:2:4) Window Cill</v>
          </cell>
        </row>
        <row r="72">
          <cell r="B72" t="str">
            <v>CEMENT OPC</v>
          </cell>
        </row>
        <row r="73">
          <cell r="B73" t="str">
            <v>SAND  CHENAB</v>
          </cell>
        </row>
        <row r="74">
          <cell r="B74" t="str">
            <v>AGGREGATE</v>
          </cell>
        </row>
        <row r="75">
          <cell r="B75" t="str">
            <v>Steel</v>
          </cell>
        </row>
        <row r="77">
          <cell r="B77" t="str">
            <v>Damp proof Course.</v>
          </cell>
        </row>
        <row r="78">
          <cell r="B78" t="str">
            <v>2" Horizontal D.P.C. (1:2:4)</v>
          </cell>
        </row>
        <row r="79">
          <cell r="B79" t="str">
            <v>CEMENT OPC</v>
          </cell>
        </row>
        <row r="80">
          <cell r="B80" t="str">
            <v>SAND  RAVI</v>
          </cell>
        </row>
        <row r="81">
          <cell r="B81" t="str">
            <v>AGGREGATE</v>
          </cell>
        </row>
        <row r="82">
          <cell r="B82" t="str">
            <v>BITUMEN</v>
          </cell>
        </row>
        <row r="83">
          <cell r="B83" t="str">
            <v>KEROSENE OIL</v>
          </cell>
        </row>
        <row r="84">
          <cell r="B84" t="str">
            <v>Polythene  Sheet</v>
          </cell>
        </row>
        <row r="85">
          <cell r="B85" t="str">
            <v>WASTE  WOOD</v>
          </cell>
        </row>
        <row r="87">
          <cell r="B87" t="str">
            <v>VERTICAL D.P.C</v>
          </cell>
        </row>
        <row r="88">
          <cell r="B88" t="str">
            <v>CEMENT OPC</v>
          </cell>
        </row>
        <row r="89">
          <cell r="B89" t="str">
            <v>SAND  RAVI</v>
          </cell>
        </row>
        <row r="90">
          <cell r="B90" t="str">
            <v>BITUMEN</v>
          </cell>
        </row>
        <row r="91">
          <cell r="B91" t="str">
            <v>KEROSENE OIL</v>
          </cell>
        </row>
        <row r="92">
          <cell r="B92" t="str">
            <v>WASTE  WOOD</v>
          </cell>
        </row>
        <row r="95">
          <cell r="B95" t="str">
            <v>BRICK WORK  IN SUB STRUCTURE</v>
          </cell>
        </row>
        <row r="96">
          <cell r="B96" t="str">
            <v>13 1/2" thick (1:6)</v>
          </cell>
        </row>
        <row r="97">
          <cell r="B97" t="str">
            <v>CEMENT OPC</v>
          </cell>
        </row>
        <row r="98">
          <cell r="B98" t="str">
            <v>SAND  RAVI</v>
          </cell>
        </row>
        <row r="99">
          <cell r="B99" t="str">
            <v>BRICKS  IST  CLASS</v>
          </cell>
        </row>
        <row r="101">
          <cell r="B101" t="str">
            <v>BRICK  WORK IN SUPER  STRUCTURE</v>
          </cell>
        </row>
        <row r="102">
          <cell r="B102" t="str">
            <v>9" &amp; 13 1/2" thick (1:6) (G.F)</v>
          </cell>
        </row>
        <row r="103">
          <cell r="B103" t="str">
            <v>CEMENT OPC</v>
          </cell>
        </row>
        <row r="104">
          <cell r="B104" t="str">
            <v>SAND  RAVI</v>
          </cell>
        </row>
        <row r="105">
          <cell r="B105" t="str">
            <v>BRICKS  IST  CLASS</v>
          </cell>
        </row>
        <row r="107">
          <cell r="B107" t="str">
            <v>4.5" thick (1:4) (G.F)</v>
          </cell>
        </row>
        <row r="108">
          <cell r="B108" t="str">
            <v>CEMENT OPC</v>
          </cell>
        </row>
        <row r="109">
          <cell r="B109" t="str">
            <v>SAND  RAVI</v>
          </cell>
        </row>
        <row r="110">
          <cell r="B110" t="str">
            <v>BRICKS IST CLASS</v>
          </cell>
        </row>
        <row r="112">
          <cell r="B112" t="str">
            <v>Internal Plastering (G.F)</v>
          </cell>
        </row>
        <row r="113">
          <cell r="B113" t="str">
            <v>On brick walls (1:4)</v>
          </cell>
        </row>
        <row r="114">
          <cell r="B114" t="str">
            <v>CEMENT OPC</v>
          </cell>
        </row>
        <row r="115">
          <cell r="B115" t="str">
            <v>SAND  CHENAB</v>
          </cell>
        </row>
        <row r="117">
          <cell r="B117" t="str">
            <v>Soffits (1:3)</v>
          </cell>
        </row>
        <row r="118">
          <cell r="B118" t="str">
            <v>CEMENT OPC</v>
          </cell>
        </row>
        <row r="119">
          <cell r="B119" t="str">
            <v>SAND  CHENAB</v>
          </cell>
        </row>
        <row r="121">
          <cell r="B121" t="str">
            <v>BRICK  WORK IN SUPER  STRUCTURE</v>
          </cell>
        </row>
        <row r="122">
          <cell r="B122" t="str">
            <v>9"&amp;13 1/2" thick (1:6) (F.F.)</v>
          </cell>
        </row>
        <row r="123">
          <cell r="B123" t="str">
            <v>CEMENT OPC</v>
          </cell>
        </row>
        <row r="124">
          <cell r="B124" t="str">
            <v>SAND  RAVI</v>
          </cell>
        </row>
        <row r="125">
          <cell r="B125" t="str">
            <v>BRICKS  IST  CLASS</v>
          </cell>
        </row>
        <row r="127">
          <cell r="B127" t="str">
            <v>4.5 thick (1:4) in parapt</v>
          </cell>
        </row>
        <row r="128">
          <cell r="B128" t="str">
            <v>CEMENT OPC</v>
          </cell>
        </row>
        <row r="129">
          <cell r="B129" t="str">
            <v>SAND  RAVI</v>
          </cell>
        </row>
        <row r="130">
          <cell r="B130" t="str">
            <v>BRICKS  IST  CLASS</v>
          </cell>
        </row>
        <row r="132">
          <cell r="B132" t="str">
            <v>4.5" thick (1:4) (F.F.)</v>
          </cell>
        </row>
        <row r="133">
          <cell r="B133" t="str">
            <v>CEMENT OPC</v>
          </cell>
        </row>
        <row r="134">
          <cell r="B134" t="str">
            <v>SAND  RAVI</v>
          </cell>
        </row>
        <row r="135">
          <cell r="B135" t="str">
            <v>BRICKS  IST  CLASS</v>
          </cell>
        </row>
        <row r="137">
          <cell r="B137" t="str">
            <v>Internal Plastering (F.F)</v>
          </cell>
        </row>
        <row r="138">
          <cell r="B138" t="str">
            <v>On brick walls (1:4)</v>
          </cell>
        </row>
        <row r="139">
          <cell r="B139" t="str">
            <v>CEMENT OPC</v>
          </cell>
        </row>
        <row r="140">
          <cell r="B140" t="str">
            <v>SAND  RAVI</v>
          </cell>
        </row>
        <row r="142">
          <cell r="B142" t="str">
            <v>Soffits (1:3)</v>
          </cell>
        </row>
        <row r="143">
          <cell r="B143" t="str">
            <v>CEMENT OPC</v>
          </cell>
        </row>
        <row r="144">
          <cell r="B144" t="str">
            <v>SAND  RAVI</v>
          </cell>
        </row>
        <row r="146">
          <cell r="B146" t="str">
            <v>External Plastering</v>
          </cell>
        </row>
        <row r="147">
          <cell r="B147" t="str">
            <v>Facade  (1:4)</v>
          </cell>
        </row>
        <row r="148">
          <cell r="B148" t="str">
            <v>CEMENT OPC</v>
          </cell>
        </row>
        <row r="149">
          <cell r="B149" t="str">
            <v>SAND  RAVI</v>
          </cell>
        </row>
        <row r="151">
          <cell r="B151" t="str">
            <v>Parapet Plaster  (1:4)</v>
          </cell>
        </row>
        <row r="152">
          <cell r="B152" t="str">
            <v>CEMENT OPC</v>
          </cell>
        </row>
        <row r="153">
          <cell r="B153" t="str">
            <v>SAND  RAVI</v>
          </cell>
        </row>
        <row r="155">
          <cell r="B155" t="str">
            <v xml:space="preserve"> Flooring</v>
          </cell>
        </row>
        <row r="156">
          <cell r="B156" t="str">
            <v>4" SAND Fill under floor G.F20% Compaction Margin</v>
          </cell>
        </row>
        <row r="157">
          <cell r="B157" t="str">
            <v>SAND  RAVI</v>
          </cell>
        </row>
        <row r="158">
          <cell r="B158" t="str">
            <v>B.Ballast 4" Thick Under floor  G.F</v>
          </cell>
        </row>
        <row r="159">
          <cell r="B159" t="str">
            <v>BRICK BALLAST</v>
          </cell>
        </row>
        <row r="161">
          <cell r="B161" t="str">
            <v>Ballast 4" Thick under floor F.F+20% Compaction</v>
          </cell>
        </row>
        <row r="162">
          <cell r="B162" t="str">
            <v>BRICK BALLAST</v>
          </cell>
        </row>
        <row r="164">
          <cell r="B164" t="str">
            <v>2" CONCRETE (1:2:4) :G.F+F.F+Terrace</v>
          </cell>
        </row>
        <row r="165">
          <cell r="B165" t="str">
            <v>PCC Katcha</v>
          </cell>
        </row>
        <row r="166">
          <cell r="B166" t="str">
            <v>CEMENT OPC</v>
          </cell>
        </row>
        <row r="167">
          <cell r="B167" t="str">
            <v>SAND  CHENAB</v>
          </cell>
        </row>
        <row r="168">
          <cell r="B168" t="str">
            <v>AGGREGATE</v>
          </cell>
        </row>
        <row r="170">
          <cell r="B170" t="str">
            <v>Boticina  marble on Stair tread</v>
          </cell>
        </row>
        <row r="171">
          <cell r="B171" t="str">
            <v>china verona marble for tread</v>
          </cell>
        </row>
        <row r="172">
          <cell r="B172" t="str">
            <v>CEMENT OPC</v>
          </cell>
        </row>
        <row r="173">
          <cell r="B173" t="str">
            <v>SAND  RAVI</v>
          </cell>
        </row>
        <row r="174">
          <cell r="B174" t="str">
            <v>WHITE  CEMENT</v>
          </cell>
        </row>
        <row r="175">
          <cell r="B175" t="str">
            <v>COLOUR  PIGMENT</v>
          </cell>
        </row>
        <row r="177">
          <cell r="B177" t="str">
            <v>Boticina  marble on Stair riser</v>
          </cell>
        </row>
        <row r="178">
          <cell r="B178" t="str">
            <v>china verona marble for riser</v>
          </cell>
        </row>
        <row r="179">
          <cell r="B179" t="str">
            <v>CEMENT OPC</v>
          </cell>
        </row>
        <row r="180">
          <cell r="B180" t="str">
            <v>SAND  RAVI</v>
          </cell>
        </row>
        <row r="181">
          <cell r="B181" t="str">
            <v>WHITE  CEMENT</v>
          </cell>
        </row>
        <row r="182">
          <cell r="B182" t="str">
            <v>COLOUR  PIGMENT</v>
          </cell>
        </row>
        <row r="184">
          <cell r="B184" t="str">
            <v xml:space="preserve">1/2" Terr.Floor in 100%  grey cement </v>
          </cell>
        </row>
        <row r="185">
          <cell r="B185" t="str">
            <v>Internal side</v>
          </cell>
        </row>
        <row r="186">
          <cell r="B186" t="str">
            <v>Marble Strip</v>
          </cell>
        </row>
        <row r="187">
          <cell r="B187" t="str">
            <v>WHITE  CEMENT</v>
          </cell>
        </row>
        <row r="188">
          <cell r="B188" t="str">
            <v>CEMENT OPC</v>
          </cell>
        </row>
        <row r="189">
          <cell r="B189" t="str">
            <v>MARBLE  POWDER</v>
          </cell>
        </row>
        <row r="190">
          <cell r="B190" t="str">
            <v>CHIPS</v>
          </cell>
        </row>
        <row r="191">
          <cell r="B191" t="str">
            <v>POLISH  WAX  KIWI</v>
          </cell>
        </row>
        <row r="192">
          <cell r="B192" t="str">
            <v>Brush</v>
          </cell>
        </row>
        <row r="193">
          <cell r="B193" t="str">
            <v>WASTE  CLOTH</v>
          </cell>
        </row>
        <row r="195">
          <cell r="B195" t="str">
            <v xml:space="preserve">1/2''Terr.Floor in 100% grey cement </v>
          </cell>
        </row>
        <row r="196">
          <cell r="B196" t="str">
            <v>Terrace</v>
          </cell>
        </row>
        <row r="197">
          <cell r="B197" t="str">
            <v>Marble Strip</v>
          </cell>
        </row>
        <row r="198">
          <cell r="B198" t="str">
            <v>WHITE  CEMENT</v>
          </cell>
        </row>
        <row r="199">
          <cell r="B199" t="str">
            <v>CEMENT OPC</v>
          </cell>
        </row>
        <row r="200">
          <cell r="B200" t="str">
            <v>MARBLE  POWDER</v>
          </cell>
        </row>
        <row r="201">
          <cell r="B201" t="str">
            <v>CHIPS</v>
          </cell>
        </row>
        <row r="202">
          <cell r="B202" t="str">
            <v>POLISH  WAX  KIWI</v>
          </cell>
        </row>
        <row r="203">
          <cell r="B203" t="str">
            <v>Brush</v>
          </cell>
        </row>
        <row r="204">
          <cell r="B204" t="str">
            <v>WASTE  CLOTH</v>
          </cell>
        </row>
        <row r="205">
          <cell r="B205" t="str">
            <v>Polythene  Sheet</v>
          </cell>
        </row>
        <row r="206">
          <cell r="B206" t="str">
            <v>Polyurethane</v>
          </cell>
        </row>
        <row r="207">
          <cell r="B207" t="str">
            <v xml:space="preserve">1/2" Terr.Dado in 50:50 white &amp; grey cement </v>
          </cell>
        </row>
        <row r="208">
          <cell r="B208" t="str">
            <v>WHITE  CEMENT</v>
          </cell>
        </row>
        <row r="209">
          <cell r="B209" t="str">
            <v>CEMENT OPC</v>
          </cell>
        </row>
        <row r="210">
          <cell r="B210" t="str">
            <v>MARBLE  POWDER</v>
          </cell>
        </row>
        <row r="211">
          <cell r="B211" t="str">
            <v>CHIPS</v>
          </cell>
        </row>
        <row r="212">
          <cell r="B212" t="str">
            <v>POLISH  WAX  KIWI</v>
          </cell>
        </row>
        <row r="213">
          <cell r="B213" t="str">
            <v>Brush</v>
          </cell>
        </row>
        <row r="214">
          <cell r="B214" t="str">
            <v>WASTE  CLOTH</v>
          </cell>
        </row>
        <row r="216">
          <cell r="B216" t="str">
            <v>Wash Aggrgate floor</v>
          </cell>
        </row>
        <row r="217">
          <cell r="B217" t="str">
            <v>CEMENT OPC</v>
          </cell>
        </row>
        <row r="218">
          <cell r="B218" t="str">
            <v>AGGREGATE</v>
          </cell>
        </row>
        <row r="220">
          <cell r="B220" t="str">
            <v>Granitto Floor Tiles in  Kitchen with  (1:4) ratio</v>
          </cell>
        </row>
        <row r="221">
          <cell r="B221" t="str">
            <v xml:space="preserve">Granitto Tiles </v>
          </cell>
        </row>
        <row r="222">
          <cell r="B222" t="str">
            <v>MORTAR FOR  TILES   IN  (1:4)  RATIO</v>
          </cell>
        </row>
        <row r="223">
          <cell r="B223" t="str">
            <v>CEMENT OPC</v>
          </cell>
        </row>
        <row r="224">
          <cell r="B224" t="str">
            <v>SAND  RAVI</v>
          </cell>
        </row>
        <row r="225">
          <cell r="B225" t="str">
            <v>COLOUR  PIGMENT</v>
          </cell>
        </row>
        <row r="226">
          <cell r="B226" t="str">
            <v>WHITE  CEMENT</v>
          </cell>
        </row>
        <row r="227">
          <cell r="B227" t="str">
            <v>CEMENT  FOR  TILES (Buttering).</v>
          </cell>
        </row>
        <row r="228">
          <cell r="B228" t="str">
            <v>CEMENT OPC</v>
          </cell>
        </row>
        <row r="230">
          <cell r="B230" t="str">
            <v xml:space="preserve">Ceramic Floor Tiles in  Bath  3/4"(1:4) </v>
          </cell>
        </row>
        <row r="231">
          <cell r="B231" t="str">
            <v xml:space="preserve">EMCO  MAT </v>
          </cell>
        </row>
        <row r="232">
          <cell r="B232" t="str">
            <v>MORTAR FOR  TILES   IN  (1:4)  RATIO</v>
          </cell>
        </row>
        <row r="233">
          <cell r="B233" t="str">
            <v>CEMENT OPC</v>
          </cell>
        </row>
        <row r="234">
          <cell r="B234" t="str">
            <v>SAND  RAVI</v>
          </cell>
        </row>
        <row r="235">
          <cell r="B235" t="str">
            <v>COLOUR  PIGMENT</v>
          </cell>
        </row>
        <row r="236">
          <cell r="B236" t="str">
            <v>WHITE  CEMENT</v>
          </cell>
        </row>
        <row r="237">
          <cell r="B237" t="str">
            <v>CEMENT  FOR  TILES (Buttering).</v>
          </cell>
        </row>
        <row r="238">
          <cell r="B238" t="str">
            <v>CEMENT OPC</v>
          </cell>
        </row>
        <row r="240">
          <cell r="B240" t="str">
            <v>Ceramic  Wall Tiles Kitchen i/c 20mm (1:4) back plaster +Buttering</v>
          </cell>
        </row>
        <row r="241">
          <cell r="B241" t="str">
            <v xml:space="preserve">EMCO  GLAZED </v>
          </cell>
        </row>
        <row r="242">
          <cell r="B242" t="str">
            <v>CERAMIC TILES  (1:4)</v>
          </cell>
        </row>
        <row r="243">
          <cell r="B243" t="str">
            <v>CEMENT OPC</v>
          </cell>
        </row>
        <row r="244">
          <cell r="B244" t="str">
            <v>SAND  RAVI</v>
          </cell>
        </row>
        <row r="245">
          <cell r="B245" t="str">
            <v>COLOUR  PIGMENT</v>
          </cell>
        </row>
        <row r="246">
          <cell r="B246" t="str">
            <v>WHITE  CEMENT</v>
          </cell>
        </row>
        <row r="247">
          <cell r="B247" t="str">
            <v>CEMENT  FOR  TILES (Buttering).</v>
          </cell>
        </row>
        <row r="248">
          <cell r="B248" t="str">
            <v>CEMENT OPC</v>
          </cell>
        </row>
        <row r="250">
          <cell r="B250" t="str">
            <v>Ceramic  Wall Tiles i/c 20mm (1:4) back plaster +Buttering</v>
          </cell>
        </row>
        <row r="251">
          <cell r="B251" t="str">
            <v xml:space="preserve">EMCO  GLAZED </v>
          </cell>
        </row>
        <row r="252">
          <cell r="B252" t="str">
            <v>CERAMIC TILES  (1:4)</v>
          </cell>
        </row>
        <row r="253">
          <cell r="B253" t="str">
            <v>CEMENT OPC</v>
          </cell>
        </row>
        <row r="254">
          <cell r="B254" t="str">
            <v>SAND  RAVI</v>
          </cell>
        </row>
        <row r="255">
          <cell r="B255" t="str">
            <v>COLOUR  PIGMENT</v>
          </cell>
        </row>
        <row r="256">
          <cell r="B256" t="str">
            <v>WHITE  CEMENT</v>
          </cell>
        </row>
        <row r="257">
          <cell r="B257" t="str">
            <v>CEMENT  FOR  TILES (Buttering).</v>
          </cell>
        </row>
        <row r="258">
          <cell r="B258" t="str">
            <v>CEMENT OPC</v>
          </cell>
        </row>
        <row r="260">
          <cell r="B260" t="str">
            <v>Jet Black marble on floor i/c 3/4''(1:4)</v>
          </cell>
        </row>
        <row r="261">
          <cell r="B261" t="str">
            <v xml:space="preserve">Jetblack marble </v>
          </cell>
        </row>
        <row r="262">
          <cell r="B262" t="str">
            <v>CEMENT OPC</v>
          </cell>
        </row>
        <row r="263">
          <cell r="B263" t="str">
            <v>SAND  RAVI</v>
          </cell>
        </row>
        <row r="264">
          <cell r="B264" t="str">
            <v>WHITE  CEMENT</v>
          </cell>
        </row>
        <row r="265">
          <cell r="B265" t="str">
            <v>COLOUR  PIGMENT</v>
          </cell>
        </row>
        <row r="267">
          <cell r="B267" t="str">
            <v>Marble  on floor i/c 3/4''(1:4)</v>
          </cell>
        </row>
        <row r="268">
          <cell r="B268" t="str">
            <v>F.Marble</v>
          </cell>
        </row>
        <row r="269">
          <cell r="B269" t="str">
            <v>CEMENT OPC</v>
          </cell>
        </row>
        <row r="270">
          <cell r="B270" t="str">
            <v>SAND  RAVI</v>
          </cell>
        </row>
        <row r="271">
          <cell r="B271" t="str">
            <v>WHITE  CEMENT</v>
          </cell>
        </row>
        <row r="272">
          <cell r="B272" t="str">
            <v>COLOUR  PIGMENT</v>
          </cell>
        </row>
        <row r="274">
          <cell r="B274" t="str">
            <v>Boticina Marble  marble on window sill i/c 3/4''(1:4)</v>
          </cell>
        </row>
        <row r="275">
          <cell r="B275" t="str">
            <v>Marble on W.sill</v>
          </cell>
        </row>
        <row r="276">
          <cell r="B276" t="str">
            <v>CEMENT OPC</v>
          </cell>
        </row>
        <row r="277">
          <cell r="B277" t="str">
            <v>SAND  RAVI</v>
          </cell>
        </row>
        <row r="278">
          <cell r="B278" t="str">
            <v>WHITE  CEMENT</v>
          </cell>
        </row>
        <row r="279">
          <cell r="B279" t="str">
            <v>COLOUR  PIGMENT</v>
          </cell>
        </row>
        <row r="281">
          <cell r="B281" t="str">
            <v>Granite marble on Kitchen counter slab i/cmortar (1:4) ratio</v>
          </cell>
        </row>
        <row r="282">
          <cell r="B282" t="str">
            <v>Counter Marble</v>
          </cell>
        </row>
        <row r="283">
          <cell r="B283" t="str">
            <v>CEMENT OPC</v>
          </cell>
        </row>
        <row r="284">
          <cell r="B284" t="str">
            <v>SAND  RAVI</v>
          </cell>
        </row>
        <row r="285">
          <cell r="B285" t="str">
            <v>WHITE  CEMENT</v>
          </cell>
        </row>
        <row r="286">
          <cell r="B286" t="str">
            <v>COLOUR  PIGMENT</v>
          </cell>
        </row>
        <row r="288">
          <cell r="B288" t="str">
            <v>Granite Marble on Vanity slab top i/c mortar (1:4) ratio</v>
          </cell>
        </row>
        <row r="289">
          <cell r="B289" t="str">
            <v>Vanity Marble</v>
          </cell>
        </row>
        <row r="290">
          <cell r="B290" t="str">
            <v>CEMENT OPC</v>
          </cell>
        </row>
        <row r="291">
          <cell r="B291" t="str">
            <v>SAND  RAVI</v>
          </cell>
        </row>
        <row r="292">
          <cell r="B292" t="str">
            <v>WHITE  CEMENT</v>
          </cell>
        </row>
        <row r="293">
          <cell r="B293" t="str">
            <v>COLOUR  PIGMENT</v>
          </cell>
        </row>
        <row r="295">
          <cell r="B295" t="str">
            <v>Granite  marble on Vanity front Side i/c mortar (1:4) ratio</v>
          </cell>
        </row>
        <row r="296">
          <cell r="B296" t="str">
            <v>Front V.Marble</v>
          </cell>
        </row>
        <row r="297">
          <cell r="B297" t="str">
            <v>CEMENT OPC</v>
          </cell>
        </row>
        <row r="298">
          <cell r="B298" t="str">
            <v>SAND  RAVI</v>
          </cell>
        </row>
        <row r="299">
          <cell r="B299" t="str">
            <v>WHITE  CEMENT</v>
          </cell>
        </row>
        <row r="300">
          <cell r="B300" t="str">
            <v>COLOUR  PIGMENT</v>
          </cell>
        </row>
        <row r="302">
          <cell r="B302" t="str">
            <v>Super white marble on Vanity slab top i/c mortar (1:4)</v>
          </cell>
        </row>
        <row r="303">
          <cell r="B303" t="str">
            <v xml:space="preserve">Chaina virona marble on shelves </v>
          </cell>
        </row>
        <row r="304">
          <cell r="B304" t="str">
            <v>CEMENT OPC</v>
          </cell>
        </row>
        <row r="305">
          <cell r="B305" t="str">
            <v>SAND  RAVI</v>
          </cell>
        </row>
        <row r="306">
          <cell r="B306" t="str">
            <v>WHITE  CEMENT</v>
          </cell>
        </row>
        <row r="307">
          <cell r="B307" t="str">
            <v>COLOUR  PIGMENT</v>
          </cell>
        </row>
        <row r="309">
          <cell r="B309" t="str">
            <v xml:space="preserve">Super white marble on Vanity front side i/c  mortar (1:4)ratio </v>
          </cell>
        </row>
        <row r="310">
          <cell r="B310" t="str">
            <v xml:space="preserve">Chaina virona marble on shelves </v>
          </cell>
        </row>
        <row r="311">
          <cell r="B311" t="str">
            <v>CEMENT OPC</v>
          </cell>
        </row>
        <row r="312">
          <cell r="B312" t="str">
            <v>SAND  RAVI</v>
          </cell>
        </row>
        <row r="313">
          <cell r="B313" t="str">
            <v>WHITE  CEMENT</v>
          </cell>
        </row>
        <row r="314">
          <cell r="B314" t="str">
            <v>COLOUR  PIGMENT</v>
          </cell>
        </row>
        <row r="316">
          <cell r="B316" t="str">
            <v>Terrazzo Skirting 4"x12"x3/8" i/c 3/4''(1:4)100% Grey Cement</v>
          </cell>
        </row>
        <row r="317">
          <cell r="B317" t="str">
            <v>Terrace Skirting 4"x12"x3/8"</v>
          </cell>
        </row>
        <row r="318">
          <cell r="B318" t="str">
            <v>Terrace Skirting 4"x12"x3/8"</v>
          </cell>
        </row>
        <row r="319">
          <cell r="B319" t="str">
            <v>WHITE  CEMENT</v>
          </cell>
        </row>
        <row r="320">
          <cell r="B320" t="str">
            <v>CEMENT OPC</v>
          </cell>
        </row>
        <row r="321">
          <cell r="B321" t="str">
            <v>MARBLE  POWDER</v>
          </cell>
        </row>
        <row r="322">
          <cell r="B322" t="str">
            <v>CHIPS</v>
          </cell>
        </row>
        <row r="323">
          <cell r="B323" t="str">
            <v>POLISH  WAX  KIWI</v>
          </cell>
        </row>
        <row r="324">
          <cell r="B324" t="str">
            <v>Brush</v>
          </cell>
        </row>
        <row r="325">
          <cell r="B325" t="str">
            <v>WASTE  CLOTH</v>
          </cell>
        </row>
        <row r="327">
          <cell r="B327" t="str">
            <v>Granitto  tile skirting 4"x12"x3/8" i/c 3/4''(1:4)</v>
          </cell>
        </row>
        <row r="328">
          <cell r="B328" t="str">
            <v xml:space="preserve">EMCO  GLAZED </v>
          </cell>
        </row>
        <row r="329">
          <cell r="B329" t="str">
            <v>MORTAR FOR  TILES   IN  (1:4)  RATIO</v>
          </cell>
        </row>
        <row r="330">
          <cell r="B330" t="str">
            <v>CEMENT OPC</v>
          </cell>
        </row>
        <row r="331">
          <cell r="B331" t="str">
            <v>SAND  RAVI</v>
          </cell>
        </row>
        <row r="332">
          <cell r="B332" t="str">
            <v>COLOUR  PIGMENT</v>
          </cell>
        </row>
        <row r="333">
          <cell r="B333" t="str">
            <v>WHITE  CEMENT</v>
          </cell>
        </row>
        <row r="334">
          <cell r="B334" t="str">
            <v>CEMENT  FOR  TILES (Buttering).</v>
          </cell>
        </row>
        <row r="335">
          <cell r="B335" t="str">
            <v>CEMENT OPC</v>
          </cell>
        </row>
        <row r="337">
          <cell r="B337" t="str">
            <v>Choklate marble skirting 4''x12''x3/8'' i/c 3/4''(1:4)</v>
          </cell>
        </row>
        <row r="338">
          <cell r="B338" t="str">
            <v>Choklate marble (inside)</v>
          </cell>
        </row>
        <row r="339">
          <cell r="B339" t="str">
            <v>Choklate marble skirting</v>
          </cell>
        </row>
        <row r="340">
          <cell r="B340" t="str">
            <v>CEMENT OPC</v>
          </cell>
        </row>
        <row r="341">
          <cell r="B341" t="str">
            <v>SAND  RAVI</v>
          </cell>
        </row>
        <row r="342">
          <cell r="B342" t="str">
            <v>WHITE  CEMENT</v>
          </cell>
        </row>
        <row r="343">
          <cell r="B343" t="str">
            <v>COLOUR  PIGMENT</v>
          </cell>
        </row>
        <row r="345">
          <cell r="B345" t="str">
            <v>Choklate marble skirting 4''x12''x3/8'' i/c 3/4''(1:4)</v>
          </cell>
        </row>
        <row r="346">
          <cell r="B346" t="str">
            <v>Choklate marble (inside)</v>
          </cell>
        </row>
        <row r="347">
          <cell r="B347" t="str">
            <v>Choklate marble skirting</v>
          </cell>
        </row>
        <row r="348">
          <cell r="B348" t="str">
            <v>CEMENT OPC</v>
          </cell>
        </row>
        <row r="349">
          <cell r="B349" t="str">
            <v>SAND  RAVI</v>
          </cell>
        </row>
        <row r="350">
          <cell r="B350" t="str">
            <v>WHITE  CEMENT</v>
          </cell>
        </row>
        <row r="351">
          <cell r="B351" t="str">
            <v>COLOUR  PIGMENT</v>
          </cell>
        </row>
        <row r="352">
          <cell r="B352" t="str">
            <v>Boticina Marble  Skirting 4''x12''x3/8'' i/c 3/4''(1:4)</v>
          </cell>
        </row>
        <row r="353">
          <cell r="B353" t="str">
            <v xml:space="preserve">Marble Skirting </v>
          </cell>
        </row>
        <row r="354">
          <cell r="B354" t="str">
            <v xml:space="preserve">Master tiles Skirting </v>
          </cell>
        </row>
        <row r="355">
          <cell r="B355" t="str">
            <v>CEMENT OPC</v>
          </cell>
        </row>
        <row r="356">
          <cell r="B356" t="str">
            <v>SAND  RAVI</v>
          </cell>
        </row>
        <row r="357">
          <cell r="B357" t="str">
            <v>WHITE  CEMENT</v>
          </cell>
        </row>
        <row r="358">
          <cell r="B358" t="str">
            <v>COLOUR  PIGMENT</v>
          </cell>
        </row>
        <row r="360">
          <cell r="B360" t="str">
            <v>National tile floor  over 3/4''(1:4) mortor</v>
          </cell>
        </row>
        <row r="361">
          <cell r="B361" t="str">
            <v>Wooden Texture tile</v>
          </cell>
        </row>
        <row r="362">
          <cell r="B362" t="str">
            <v>MORTAR FOR  TILES   IN  (1:4)  RATIO</v>
          </cell>
        </row>
        <row r="363">
          <cell r="B363" t="str">
            <v>CEMENT OPC</v>
          </cell>
        </row>
        <row r="364">
          <cell r="B364" t="str">
            <v>SAND  RAVI</v>
          </cell>
        </row>
        <row r="365">
          <cell r="B365" t="str">
            <v>COLOUR  PIGMENT</v>
          </cell>
        </row>
        <row r="366">
          <cell r="B366" t="str">
            <v>WHITE  CEMENT</v>
          </cell>
        </row>
        <row r="367">
          <cell r="B367" t="str">
            <v>CEMENT  FOR  TILES (Buttering).</v>
          </cell>
        </row>
        <row r="368">
          <cell r="B368" t="str">
            <v>CEMENT OPC</v>
          </cell>
        </row>
        <row r="372">
          <cell r="B372" t="str">
            <v xml:space="preserve">National  tile skirting  </v>
          </cell>
        </row>
        <row r="373">
          <cell r="B373" t="str">
            <v>Wooden Texture tile</v>
          </cell>
        </row>
        <row r="374">
          <cell r="B374" t="str">
            <v>Terrace Skirting 4"x12"x3/8"</v>
          </cell>
        </row>
        <row r="375">
          <cell r="B375" t="str">
            <v>MORTAR FOR  TILES   IN  (1:4)  RATIO</v>
          </cell>
        </row>
        <row r="376">
          <cell r="B376" t="str">
            <v>CEMENT OPC</v>
          </cell>
        </row>
        <row r="377">
          <cell r="B377" t="str">
            <v>SAND  RAVI</v>
          </cell>
        </row>
        <row r="378">
          <cell r="B378" t="str">
            <v>COLOUR  PIGMENT</v>
          </cell>
        </row>
        <row r="379">
          <cell r="B379" t="str">
            <v>WHITE  CEMENT</v>
          </cell>
        </row>
        <row r="380">
          <cell r="B380" t="str">
            <v>CEMENT  FOR  TILES (Buttering).</v>
          </cell>
        </row>
        <row r="381">
          <cell r="B381" t="str">
            <v>CEMENT OPC</v>
          </cell>
        </row>
        <row r="382">
          <cell r="B382" t="str">
            <v>Wooden Doors and Wardrobes i/c ironmongry</v>
          </cell>
        </row>
        <row r="383">
          <cell r="B383" t="str">
            <v>D1 ( 5'-3" X 7' )</v>
          </cell>
        </row>
        <row r="384">
          <cell r="B384" t="str">
            <v>DW2 ( 4' X 7 )</v>
          </cell>
        </row>
        <row r="385">
          <cell r="B385" t="str">
            <v>D-1( 3'-3" X  7' )</v>
          </cell>
        </row>
        <row r="386">
          <cell r="B386" t="str">
            <v>D-2A( 3'-3" X  7' ) terrace</v>
          </cell>
        </row>
        <row r="387">
          <cell r="B387" t="str">
            <v>D-3  (2'-6" X 7)</v>
          </cell>
        </row>
        <row r="388">
          <cell r="B388" t="str">
            <v>D-4</v>
          </cell>
        </row>
        <row r="389">
          <cell r="B389" t="str">
            <v>D- 5 ( SQ )</v>
          </cell>
        </row>
        <row r="390">
          <cell r="B390" t="str">
            <v>Wire gauze door to kitchen</v>
          </cell>
        </row>
        <row r="391">
          <cell r="B391" t="str">
            <v>Wire gauze door to Terrace</v>
          </cell>
        </row>
        <row r="392">
          <cell r="B392" t="str">
            <v>UPVC Door</v>
          </cell>
        </row>
        <row r="393">
          <cell r="B393" t="str">
            <v>Servant quarter toilet</v>
          </cell>
        </row>
        <row r="394">
          <cell r="B394" t="str">
            <v>Folding Door ( 7' X 7' )</v>
          </cell>
        </row>
        <row r="395">
          <cell r="B395" t="str">
            <v>Wardrobes</v>
          </cell>
        </row>
        <row r="398">
          <cell r="B398" t="str">
            <v>Kitchen Cabinet Base units</v>
          </cell>
        </row>
        <row r="402">
          <cell r="B402" t="str">
            <v>Kitchen Cabinet Wall units</v>
          </cell>
        </row>
        <row r="405">
          <cell r="B405" t="str">
            <v>Break fast table</v>
          </cell>
        </row>
        <row r="409">
          <cell r="B409" t="str">
            <v>Hot Plate</v>
          </cell>
        </row>
        <row r="411">
          <cell r="B411" t="str">
            <v>Top projection with moulding</v>
          </cell>
        </row>
        <row r="413">
          <cell r="B413" t="str">
            <v>Stair Railing and balustrades</v>
          </cell>
        </row>
        <row r="414">
          <cell r="B414" t="str">
            <v>Stair handrail and balustrades</v>
          </cell>
        </row>
        <row r="416">
          <cell r="B416" t="str">
            <v>Wooden gola on top of tile</v>
          </cell>
        </row>
        <row r="418">
          <cell r="B418" t="str">
            <v xml:space="preserve">Aluminium Windows </v>
          </cell>
        </row>
        <row r="421">
          <cell r="B421" t="str">
            <v>Glass work</v>
          </cell>
        </row>
        <row r="422">
          <cell r="B422" t="str">
            <v xml:space="preserve"> 5mm thick plain glass</v>
          </cell>
        </row>
        <row r="423">
          <cell r="B423" t="str">
            <v>Looking glass on vanities</v>
          </cell>
        </row>
        <row r="424">
          <cell r="B424" t="str">
            <v>Blind Glass</v>
          </cell>
        </row>
        <row r="428">
          <cell r="B428" t="str">
            <v xml:space="preserve">Steel window box section </v>
          </cell>
        </row>
        <row r="431">
          <cell r="B431" t="str">
            <v>Steel Works</v>
          </cell>
        </row>
        <row r="432">
          <cell r="B432" t="str">
            <v>Steel Main Gate</v>
          </cell>
        </row>
        <row r="433">
          <cell r="B433" t="str">
            <v>Servant Quarter terrace railing</v>
          </cell>
        </row>
        <row r="434">
          <cell r="B434" t="str">
            <v>Balcony railing on window</v>
          </cell>
        </row>
        <row r="436">
          <cell r="B436" t="str">
            <v>Painting and Polishing</v>
          </cell>
        </row>
        <row r="437">
          <cell r="B437" t="str">
            <v>Vinyl Emulsion</v>
          </cell>
        </row>
        <row r="438">
          <cell r="B438" t="str">
            <v>Enamel paint steel</v>
          </cell>
        </row>
        <row r="439">
          <cell r="B439" t="str">
            <v>RWP</v>
          </cell>
        </row>
        <row r="440">
          <cell r="B440" t="str">
            <v>Enamel Paint  doors</v>
          </cell>
        </row>
        <row r="441">
          <cell r="B441" t="str">
            <v>Spirit polish I/c stair rail</v>
          </cell>
        </row>
        <row r="442">
          <cell r="B442" t="str">
            <v>Sand tax</v>
          </cell>
        </row>
        <row r="443">
          <cell r="B443" t="str">
            <v>Rool on</v>
          </cell>
        </row>
        <row r="444">
          <cell r="B444" t="str">
            <v xml:space="preserve">Weather shield paint </v>
          </cell>
        </row>
        <row r="445">
          <cell r="B445" t="str">
            <v>Water  proofing for Roof</v>
          </cell>
        </row>
        <row r="446">
          <cell r="B446" t="str">
            <v>Roof Waterproofing</v>
          </cell>
        </row>
        <row r="447">
          <cell r="B447" t="str">
            <v>Thermopore</v>
          </cell>
        </row>
        <row r="448">
          <cell r="B448" t="str">
            <v>BITUMEN</v>
          </cell>
        </row>
        <row r="449">
          <cell r="B449" t="str">
            <v>POLYTHENE  SHEET</v>
          </cell>
        </row>
        <row r="450">
          <cell r="B450" t="str">
            <v>KEROSENE OIL</v>
          </cell>
        </row>
        <row r="451">
          <cell r="B451" t="str">
            <v>MUD</v>
          </cell>
        </row>
        <row r="452">
          <cell r="B452" t="str">
            <v>CHOPED HAY</v>
          </cell>
        </row>
        <row r="453">
          <cell r="B453" t="str">
            <v>WASTE  WOOD</v>
          </cell>
        </row>
        <row r="454">
          <cell r="B454" t="str">
            <v>BRICK  TILE</v>
          </cell>
        </row>
        <row r="455">
          <cell r="B455" t="str">
            <v xml:space="preserve">(1:4) GROUTING </v>
          </cell>
        </row>
        <row r="456">
          <cell r="B456" t="str">
            <v>CEMENT OPC</v>
          </cell>
        </row>
        <row r="457">
          <cell r="B457" t="str">
            <v>SAND  RAVI</v>
          </cell>
        </row>
        <row r="458">
          <cell r="B458" t="str">
            <v>Water  proofing for Terrace</v>
          </cell>
        </row>
        <row r="459">
          <cell r="B459" t="str">
            <v>Roof Waterproofing</v>
          </cell>
        </row>
        <row r="460">
          <cell r="B460" t="str">
            <v>Thermopore</v>
          </cell>
        </row>
        <row r="461">
          <cell r="B461" t="str">
            <v>BITUMEN</v>
          </cell>
        </row>
        <row r="462">
          <cell r="B462" t="str">
            <v>POLYTHENE  SHEET</v>
          </cell>
        </row>
        <row r="463">
          <cell r="B463" t="str">
            <v>KEROSENE OIL</v>
          </cell>
        </row>
        <row r="464">
          <cell r="B464" t="str">
            <v>SAND RAVI</v>
          </cell>
        </row>
        <row r="465">
          <cell r="B465" t="str">
            <v>BRICK BALLAST</v>
          </cell>
        </row>
        <row r="466">
          <cell r="B466" t="str">
            <v xml:space="preserve"> Water  proofing for Khaprail Portion</v>
          </cell>
        </row>
        <row r="467">
          <cell r="B467" t="str">
            <v>Roof Waterproofing</v>
          </cell>
        </row>
        <row r="468">
          <cell r="B468" t="str">
            <v>POLYTHENE  SHEET</v>
          </cell>
        </row>
        <row r="469">
          <cell r="B469" t="str">
            <v>Khaprail</v>
          </cell>
        </row>
        <row r="470">
          <cell r="B470" t="str">
            <v>(1-1/2") Thick Screed(1:2:4)</v>
          </cell>
        </row>
        <row r="471">
          <cell r="B471" t="str">
            <v>CEMENT OPC</v>
          </cell>
        </row>
        <row r="472">
          <cell r="B472" t="str">
            <v>SAND  RAVI</v>
          </cell>
        </row>
        <row r="473">
          <cell r="B473" t="str">
            <v>AGGREGATE</v>
          </cell>
        </row>
        <row r="474">
          <cell r="B474" t="str">
            <v>(1/2")  Mortor (1:4)</v>
          </cell>
        </row>
        <row r="475">
          <cell r="B475" t="str">
            <v>CEMENT OPC</v>
          </cell>
        </row>
        <row r="476">
          <cell r="B476" t="str">
            <v>SAND  RAVI</v>
          </cell>
        </row>
        <row r="477">
          <cell r="B477" t="str">
            <v>POLYURETHANE</v>
          </cell>
        </row>
        <row r="478">
          <cell r="B478" t="str">
            <v>A.C Pipe</v>
          </cell>
        </row>
        <row r="479">
          <cell r="B479" t="str">
            <v>A.C  pipe  4" dia</v>
          </cell>
        </row>
        <row r="480">
          <cell r="B480" t="str">
            <v>Sweet Earth</v>
          </cell>
        </row>
        <row r="481">
          <cell r="B481" t="str">
            <v xml:space="preserve">Sweet Earth </v>
          </cell>
        </row>
        <row r="485">
          <cell r="B485" t="str">
            <v>Over Head water tank 400 gallons</v>
          </cell>
        </row>
        <row r="488">
          <cell r="B488" t="str">
            <v xml:space="preserve">9" &amp; 13 1/2" thick (1:6) </v>
          </cell>
        </row>
        <row r="489">
          <cell r="B489" t="str">
            <v>CEMENT OPC</v>
          </cell>
        </row>
        <row r="490">
          <cell r="B490" t="str">
            <v>SAND  RAVI</v>
          </cell>
        </row>
        <row r="491">
          <cell r="B491" t="str">
            <v>BRICKS  IST  CLASS</v>
          </cell>
        </row>
        <row r="493">
          <cell r="B493" t="str">
            <v xml:space="preserve">4.5" thick (1:4) </v>
          </cell>
        </row>
        <row r="494">
          <cell r="B494" t="str">
            <v>CEMENT OPC</v>
          </cell>
        </row>
        <row r="495">
          <cell r="B495" t="str">
            <v>SAND  RAVI</v>
          </cell>
        </row>
        <row r="496">
          <cell r="B496" t="str">
            <v>BRICKS IST CLASS</v>
          </cell>
        </row>
        <row r="498">
          <cell r="B498" t="str">
            <v>Cement paster</v>
          </cell>
        </row>
        <row r="499">
          <cell r="B499" t="str">
            <v>On brick walls (1:4)</v>
          </cell>
        </row>
        <row r="500">
          <cell r="B500" t="str">
            <v>CEMENT OPC</v>
          </cell>
        </row>
        <row r="501">
          <cell r="B501" t="str">
            <v>SAND  RAVI</v>
          </cell>
        </row>
        <row r="503">
          <cell r="B503" t="str">
            <v>R.C.C (1:2:4)</v>
          </cell>
        </row>
        <row r="504">
          <cell r="B504" t="str">
            <v>CEMENT OPC</v>
          </cell>
        </row>
        <row r="505">
          <cell r="B505" t="str">
            <v>SAND  CHENAB</v>
          </cell>
        </row>
        <row r="506">
          <cell r="B506" t="str">
            <v>AGGREGATE</v>
          </cell>
        </row>
        <row r="507">
          <cell r="B507" t="str">
            <v>Steel</v>
          </cell>
        </row>
        <row r="508">
          <cell r="B508" t="str">
            <v>Water stopper</v>
          </cell>
        </row>
        <row r="510">
          <cell r="B510" t="str">
            <v>C.I man hole cover</v>
          </cell>
        </row>
        <row r="512">
          <cell r="B512" t="str">
            <v>1/2''thick terrazzo dado</v>
          </cell>
        </row>
        <row r="513">
          <cell r="B513" t="str">
            <v xml:space="preserve">1/2" Terr.Dado in 50:50 white &amp; grey cement </v>
          </cell>
        </row>
        <row r="514">
          <cell r="B514" t="str">
            <v>WHITE  CEMENT</v>
          </cell>
        </row>
        <row r="515">
          <cell r="B515" t="str">
            <v>CEMENT OPC</v>
          </cell>
        </row>
        <row r="516">
          <cell r="B516" t="str">
            <v>MARBLE  POWDER</v>
          </cell>
        </row>
        <row r="517">
          <cell r="B517" t="str">
            <v>CHIPS</v>
          </cell>
        </row>
      </sheetData>
      <sheetData sheetId="3" refreshError="1"/>
      <sheetData sheetId="4" refreshError="1"/>
      <sheetData sheetId="5" refreshError="1"/>
      <sheetData sheetId="6"/>
      <sheetData sheetId="7">
        <row r="6">
          <cell r="B6" t="str">
            <v xml:space="preserve">D E S C R I P T I O N </v>
          </cell>
        </row>
        <row r="7">
          <cell r="B7" t="str">
            <v>CIVIL: EXTERNAL WORKS</v>
          </cell>
        </row>
        <row r="8">
          <cell r="B8" t="str">
            <v>Excavation  and  Earth  Work.</v>
          </cell>
        </row>
        <row r="9">
          <cell r="B9" t="str">
            <v>Excavation</v>
          </cell>
        </row>
        <row r="10">
          <cell r="B10" t="str">
            <v>kasoo Filling</v>
          </cell>
        </row>
        <row r="11">
          <cell r="B11" t="str">
            <v>Sweat  earth  fill</v>
          </cell>
        </row>
        <row r="12">
          <cell r="B12" t="str">
            <v>Grass(Dhaka)</v>
          </cell>
        </row>
        <row r="14">
          <cell r="B14" t="str">
            <v>Lean concrete (1:4:8) Ravi sand &amp; B.Ballast</v>
          </cell>
        </row>
        <row r="15">
          <cell r="B15" t="str">
            <v>CEMENT OPC</v>
          </cell>
        </row>
        <row r="16">
          <cell r="B16" t="str">
            <v>SAND  RAVI</v>
          </cell>
        </row>
        <row r="17">
          <cell r="B17" t="str">
            <v>BRICK BALLAST</v>
          </cell>
        </row>
        <row r="19">
          <cell r="B19" t="str">
            <v>BRICK WORK  IN SUB STRUCTURE</v>
          </cell>
        </row>
        <row r="20">
          <cell r="B20" t="str">
            <v>9''&amp;13 1/2" thick (1:6)</v>
          </cell>
        </row>
        <row r="21">
          <cell r="B21" t="str">
            <v>CEMENT OPC</v>
          </cell>
        </row>
        <row r="22">
          <cell r="B22" t="str">
            <v>SAND  RAVI</v>
          </cell>
        </row>
        <row r="23">
          <cell r="B23" t="str">
            <v>BRICKS IST CLASS</v>
          </cell>
        </row>
        <row r="25">
          <cell r="B25" t="str">
            <v>Damp proof Course.</v>
          </cell>
        </row>
        <row r="26">
          <cell r="B26" t="str">
            <v>1.5" Horizontal D.P.C. (1:2:4)</v>
          </cell>
        </row>
        <row r="27">
          <cell r="B27" t="str">
            <v>CEMENT OPC</v>
          </cell>
        </row>
        <row r="28">
          <cell r="B28" t="str">
            <v>SAND  RAVI</v>
          </cell>
        </row>
        <row r="29">
          <cell r="B29" t="str">
            <v>AGGREGATE</v>
          </cell>
        </row>
        <row r="30">
          <cell r="B30" t="str">
            <v>BITUMEN 10/20 GRADE</v>
          </cell>
        </row>
        <row r="31">
          <cell r="B31" t="str">
            <v>KEROSENE OIL</v>
          </cell>
        </row>
        <row r="33">
          <cell r="B33" t="str">
            <v>4.5" thick (1:4) (G.F)</v>
          </cell>
        </row>
        <row r="35">
          <cell r="B35" t="str">
            <v>CEMENT OPC</v>
          </cell>
        </row>
        <row r="36">
          <cell r="B36" t="str">
            <v>SAND  RAVI</v>
          </cell>
        </row>
        <row r="37">
          <cell r="B37" t="str">
            <v>BRICKS IST CLASS</v>
          </cell>
        </row>
        <row r="39">
          <cell r="B39" t="str">
            <v>9 thick (1:6) (G.F)</v>
          </cell>
        </row>
        <row r="40">
          <cell r="B40" t="str">
            <v>CEMENT OPC</v>
          </cell>
        </row>
        <row r="41">
          <cell r="B41" t="str">
            <v>SAND  RAVI</v>
          </cell>
        </row>
        <row r="42">
          <cell r="B42" t="str">
            <v>BRICKS IST CLASS</v>
          </cell>
        </row>
        <row r="44">
          <cell r="B44" t="str">
            <v>Cement Plaster  (1:4)</v>
          </cell>
        </row>
        <row r="45">
          <cell r="B45" t="str">
            <v>CEMENT OPC</v>
          </cell>
        </row>
        <row r="46">
          <cell r="B46" t="str">
            <v>SAND  RAVI</v>
          </cell>
        </row>
        <row r="48">
          <cell r="B48" t="str">
            <v>Stuccu Plaster  (1:1)</v>
          </cell>
        </row>
        <row r="49">
          <cell r="B49" t="str">
            <v>CEMENT OPC</v>
          </cell>
        </row>
        <row r="50">
          <cell r="B50" t="str">
            <v>SAND  RAVI</v>
          </cell>
        </row>
        <row r="53">
          <cell r="B53" t="str">
            <v>STEEL RAILING</v>
          </cell>
        </row>
        <row r="55">
          <cell r="B55" t="str">
            <v>STEEL DECORATIVE ELEMENT</v>
          </cell>
        </row>
        <row r="57">
          <cell r="B57" t="str">
            <v>STEEL MAIN GATE</v>
          </cell>
        </row>
        <row r="59">
          <cell r="B59" t="str">
            <v>STEEL GRATING</v>
          </cell>
        </row>
        <row r="61">
          <cell r="B61" t="str">
            <v>Steel Stair for Servant quarter</v>
          </cell>
        </row>
        <row r="63">
          <cell r="B63" t="str">
            <v>FLOORING</v>
          </cell>
        </row>
        <row r="64">
          <cell r="B64" t="str">
            <v xml:space="preserve">4''TH.SAND RAVI FILL UNDER FLOOR </v>
          </cell>
        </row>
        <row r="65">
          <cell r="B65" t="str">
            <v>SAND RAVI</v>
          </cell>
        </row>
        <row r="67">
          <cell r="B67" t="str">
            <v>BRICK BALLAST 4''THICK UNDER FLOOR</v>
          </cell>
        </row>
        <row r="68">
          <cell r="B68" t="str">
            <v>BRICK BALLAST</v>
          </cell>
        </row>
        <row r="70">
          <cell r="B70" t="str">
            <v xml:space="preserve">2" CONCRETE(1:2:4) </v>
          </cell>
        </row>
        <row r="71">
          <cell r="B71" t="str">
            <v>CEMENT OPC</v>
          </cell>
        </row>
        <row r="72">
          <cell r="B72" t="str">
            <v>SAND CHANAB</v>
          </cell>
        </row>
        <row r="73">
          <cell r="B73" t="str">
            <v>AGGREGATE</v>
          </cell>
        </row>
        <row r="75">
          <cell r="B75" t="str">
            <v>WASH AGGREGATE 3/4'' THICK (1:2)</v>
          </cell>
        </row>
        <row r="76">
          <cell r="B76" t="str">
            <v>CEMENT OPC</v>
          </cell>
        </row>
        <row r="77">
          <cell r="B77" t="str">
            <v>AGGREGATE</v>
          </cell>
        </row>
        <row r="78">
          <cell r="B78" t="str">
            <v xml:space="preserve">1/2''Terr.Floor in 100 %  grey cement </v>
          </cell>
        </row>
        <row r="79">
          <cell r="B79" t="str">
            <v>Marble Strip</v>
          </cell>
        </row>
        <row r="80">
          <cell r="B80" t="str">
            <v>WHITE CEMENT</v>
          </cell>
        </row>
        <row r="81">
          <cell r="B81" t="str">
            <v>CEMENT OPC</v>
          </cell>
        </row>
        <row r="82">
          <cell r="B82" t="str">
            <v>MARBLE  POWDER</v>
          </cell>
        </row>
        <row r="83">
          <cell r="B83" t="str">
            <v>CHIPS</v>
          </cell>
        </row>
        <row r="84">
          <cell r="B84" t="str">
            <v>POLISH  WAX  KIWI</v>
          </cell>
        </row>
        <row r="85">
          <cell r="B85" t="str">
            <v>Brush</v>
          </cell>
        </row>
        <row r="86">
          <cell r="B86" t="str">
            <v>WASTE  CLOTH</v>
          </cell>
        </row>
        <row r="89">
          <cell r="B89" t="str">
            <v>KHURRA (2.5*2)</v>
          </cell>
        </row>
        <row r="90">
          <cell r="B90" t="str">
            <v>BRICK BALLAST 4''THICK</v>
          </cell>
        </row>
        <row r="91">
          <cell r="B91" t="str">
            <v>BRICK BALLAST</v>
          </cell>
        </row>
        <row r="94">
          <cell r="B94" t="str">
            <v>CERAMIC TILE WITH(1:4) C.S.MORTOR(Khurras)</v>
          </cell>
        </row>
        <row r="95">
          <cell r="B95" t="str">
            <v xml:space="preserve">EMCO MAT </v>
          </cell>
        </row>
        <row r="96">
          <cell r="B96" t="str">
            <v>MORTAR FOR  TILES   IN  (1:4)  RATIO</v>
          </cell>
        </row>
        <row r="97">
          <cell r="B97" t="str">
            <v>CEMENT OPC</v>
          </cell>
        </row>
        <row r="98">
          <cell r="B98" t="str">
            <v>SAND  RAVI</v>
          </cell>
        </row>
        <row r="99">
          <cell r="B99" t="str">
            <v>COLOUR  PIGMENT</v>
          </cell>
        </row>
        <row r="100">
          <cell r="B100" t="str">
            <v>WHITE CEMENT</v>
          </cell>
        </row>
        <row r="101">
          <cell r="B101" t="str">
            <v>CEMENT  FOR  TILES (Buttering).</v>
          </cell>
        </row>
        <row r="102">
          <cell r="B102" t="str">
            <v>CEMENT OPC</v>
          </cell>
        </row>
        <row r="104">
          <cell r="B104" t="str">
            <v xml:space="preserve">Tuff Paver in D/Way,Plinth Protection &amp; Ramp </v>
          </cell>
        </row>
        <row r="107">
          <cell r="B107" t="str">
            <v>Lawn Light foundation</v>
          </cell>
        </row>
        <row r="108">
          <cell r="B108" t="str">
            <v>P.C.C(1:2:4)</v>
          </cell>
        </row>
        <row r="109">
          <cell r="B109" t="str">
            <v>CEMENT OPC</v>
          </cell>
        </row>
        <row r="110">
          <cell r="B110" t="str">
            <v>SAND CHANAB</v>
          </cell>
        </row>
        <row r="111">
          <cell r="B111" t="str">
            <v>AGGREGATE</v>
          </cell>
        </row>
      </sheetData>
      <sheetData sheetId="8" refreshError="1"/>
      <sheetData sheetId="9"/>
      <sheetData sheetId="10" refreshError="1"/>
      <sheetData sheetId="11" refreshError="1"/>
      <sheetData sheetId="12"/>
      <sheetData sheetId="13"/>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stract"/>
      <sheetName val="item#1"/>
      <sheetName val="item#2"/>
      <sheetName val="item#3"/>
      <sheetName val="item #4,5 &amp; 8"/>
      <sheetName val="item#10"/>
      <sheetName val="item#11,12,13&amp;15"/>
      <sheetName val="item#16"/>
      <sheetName val="17 to 18"/>
    </sheetNames>
    <sheetDataSet>
      <sheetData sheetId="0"/>
      <sheetData sheetId="1"/>
      <sheetData sheetId="2"/>
      <sheetData sheetId="3"/>
      <sheetData sheetId="4"/>
      <sheetData sheetId="5"/>
      <sheetData sheetId="6"/>
      <sheetData sheetId="7"/>
      <sheetData sheetId="8"/>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D"/>
      <sheetName val="E"/>
      <sheetName val="Establishment "/>
      <sheetName val="F"/>
      <sheetName val="G"/>
      <sheetName val="H"/>
      <sheetName val="I"/>
      <sheetName val="J"/>
      <sheetName val="BOQ"/>
      <sheetName val="K"/>
      <sheetName val="L"/>
      <sheetName val="Maintenance"/>
      <sheetName val="Management"/>
      <sheetName val="Consumables"/>
      <sheetName val="CS Cons"/>
      <sheetName val="Comparative - Civil Works"/>
      <sheetName val="Comparative - Belt Conveyor"/>
      <sheetName val=" Paint Steel Structure"/>
      <sheetName val="Sheet1 (2)"/>
      <sheetName val="Dismantling BOQ"/>
      <sheetName val="Transportation BOQ"/>
      <sheetName val="Refurbishment BOQ"/>
      <sheetName val="Installation of Fimkassal BOQ"/>
      <sheetName val="Services"/>
      <sheetName val="Material BOQ"/>
      <sheetName val="Civil BOQ"/>
      <sheetName val="Electrical BOQ"/>
      <sheetName val="Instrumentation BOQ"/>
      <sheetName val="H "/>
      <sheetName val="Summary(Main)"/>
      <sheetName val="SS Cons"/>
      <sheetName val="GI Cons"/>
      <sheetName val="G (2)"/>
      <sheetName val="Estab"/>
      <sheetName val="Salary Working"/>
      <sheetName val="Furnished Office"/>
      <sheetName val="PS 5-1"/>
      <sheetName val="PS 6-1"/>
      <sheetName val="PS 6-2"/>
      <sheetName val="PS 7-1"/>
      <sheetName val="PS 7-2"/>
      <sheetName val="PS 7-3"/>
      <sheetName val="PS 7-4"/>
      <sheetName val="PS 7-5"/>
      <sheetName val="PS 9-1"/>
      <sheetName val="PS 9-2"/>
      <sheetName val="PS 9-3"/>
      <sheetName val="PS 9-4"/>
      <sheetName val="PS 11-1"/>
      <sheetName val="PS 11-2"/>
      <sheetName val="PS 11-3"/>
      <sheetName val="PS 11-4"/>
      <sheetName val="PS 11-5"/>
      <sheetName val="PS 11-6"/>
      <sheetName val="PS 11-7"/>
      <sheetName val="PS 11-8"/>
      <sheetName val="PS 11-9"/>
      <sheetName val="PS 11-10"/>
      <sheetName val="PS 11-11"/>
      <sheetName val="PS 11-12"/>
      <sheetName val="PS 11-13"/>
      <sheetName val="PS 11-14"/>
      <sheetName val="PS 16-1"/>
      <sheetName val="PS 17-1"/>
      <sheetName val="PS 17-2"/>
      <sheetName val="PS 19-1"/>
      <sheetName val="PS 19-2"/>
      <sheetName val="PS 19-3"/>
      <sheetName val="PS 19-4"/>
      <sheetName val="PS 20-1"/>
      <sheetName val="PS 20-2"/>
      <sheetName val="PS 20-3"/>
      <sheetName val="PS 20-4"/>
      <sheetName val="PS 21-1"/>
      <sheetName val="PS 21-2"/>
      <sheetName val="PS 21-3"/>
      <sheetName val="PS 22-1"/>
      <sheetName val="PS 22-2"/>
      <sheetName val="PS 22-3 "/>
      <sheetName val="PS 24-1"/>
      <sheetName val="PS 24-2"/>
      <sheetName val="PS 24-3"/>
      <sheetName val="PS 26-1"/>
      <sheetName val="PS 26-2"/>
      <sheetName val="PS 26-3"/>
      <sheetName val="PS 26-4"/>
      <sheetName val="PS 27-1"/>
      <sheetName val="PS 27-2"/>
      <sheetName val="PS 27-3"/>
      <sheetName val="PS 27-4"/>
      <sheetName val="PS 27-8"/>
      <sheetName val="PS 27-9"/>
      <sheetName val="PS 27-10"/>
      <sheetName val="PS 27-16"/>
      <sheetName val="PS 27-17"/>
      <sheetName val="PS 27-18"/>
      <sheetName val="PS 27-19"/>
      <sheetName val="PS 27-25"/>
      <sheetName val="PS 27-26"/>
      <sheetName val="PS 27-27"/>
      <sheetName val="PS 27-28"/>
      <sheetName val="PS 28-1"/>
      <sheetName val="PS 28-2"/>
      <sheetName val="PS 29-1"/>
      <sheetName val="PS 29-2"/>
      <sheetName val="PS 29-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7">
          <cell r="E117">
            <v>1</v>
          </cell>
        </row>
        <row r="118">
          <cell r="E118">
            <v>1</v>
          </cell>
        </row>
        <row r="120">
          <cell r="E120">
            <v>0</v>
          </cell>
        </row>
        <row r="121">
          <cell r="E121">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D"/>
      <sheetName val="E"/>
      <sheetName val="Establishment "/>
      <sheetName val="F"/>
      <sheetName val="G"/>
      <sheetName val="H"/>
      <sheetName val="I"/>
      <sheetName val="J"/>
      <sheetName val="BOQ"/>
      <sheetName val="K"/>
      <sheetName val="L"/>
      <sheetName val="Maintenance"/>
      <sheetName val="Management"/>
      <sheetName val="Consumables"/>
      <sheetName val="CS Cons"/>
      <sheetName val="Comparative - Civil Works"/>
      <sheetName val="Comparative - Belt Conveyor"/>
      <sheetName val=" Paint Steel Structure"/>
      <sheetName val="Sheet1 (2)"/>
      <sheetName val="Dismantling BOQ"/>
      <sheetName val="Transportation BOQ"/>
      <sheetName val="Refurbishment BOQ"/>
      <sheetName val="Installation of Fimkassal BOQ"/>
      <sheetName val="Services"/>
      <sheetName val="Material BOQ"/>
      <sheetName val="Civil BOQ"/>
      <sheetName val="Electrical BOQ"/>
      <sheetName val="Instrumentation BOQ"/>
      <sheetName val="H "/>
      <sheetName val="Summary(Main)"/>
      <sheetName val="SS Cons"/>
      <sheetName val="GI Cons"/>
      <sheetName val="G (2)"/>
      <sheetName val="Estab"/>
      <sheetName val="Salary Working"/>
      <sheetName val="Furnished Office"/>
      <sheetName val="PS 5-1"/>
      <sheetName val="PS 6-1"/>
      <sheetName val="PS 6-2"/>
      <sheetName val="PS 7-1"/>
      <sheetName val="PS 7-2"/>
      <sheetName val="PS 7-3"/>
      <sheetName val="PS 7-4"/>
      <sheetName val="PS 7-5"/>
      <sheetName val="PS 9-1"/>
      <sheetName val="PS 9-2"/>
      <sheetName val="PS 9-3"/>
      <sheetName val="PS 9-4"/>
      <sheetName val="PS 11-1"/>
      <sheetName val="PS 11-2"/>
      <sheetName val="PS 11-3"/>
      <sheetName val="PS 11-4"/>
      <sheetName val="PS 11-5"/>
      <sheetName val="PS 11-6"/>
      <sheetName val="PS 11-7"/>
      <sheetName val="PS 11-8"/>
      <sheetName val="PS 11-9"/>
      <sheetName val="PS 11-10"/>
      <sheetName val="PS 11-11"/>
      <sheetName val="PS 11-12"/>
      <sheetName val="PS 11-13"/>
      <sheetName val="PS 11-14"/>
      <sheetName val="PS 16-1"/>
      <sheetName val="PS 17-1"/>
      <sheetName val="PS 17-2"/>
      <sheetName val="PS 19-1"/>
      <sheetName val="PS 19-2"/>
      <sheetName val="PS 19-3"/>
      <sheetName val="PS 19-4"/>
      <sheetName val="PS 20-1"/>
      <sheetName val="PS 20-2"/>
      <sheetName val="PS 20-3"/>
      <sheetName val="PS 20-4"/>
      <sheetName val="PS 21-1"/>
      <sheetName val="PS 21-2"/>
      <sheetName val="PS 21-3"/>
      <sheetName val="PS 22-1"/>
      <sheetName val="PS 22-2"/>
      <sheetName val="PS 22-3 "/>
      <sheetName val="PS 24-1"/>
      <sheetName val="PS 24-2"/>
      <sheetName val="PS 24-3"/>
      <sheetName val="PS 26-1"/>
      <sheetName val="PS 26-2"/>
      <sheetName val="PS 26-3"/>
      <sheetName val="PS 26-4"/>
      <sheetName val="PS 27-1"/>
      <sheetName val="PS 27-2"/>
      <sheetName val="PS 27-3"/>
      <sheetName val="PS 27-4"/>
      <sheetName val="PS 27-8"/>
      <sheetName val="PS 27-9"/>
      <sheetName val="PS 27-10"/>
      <sheetName val="PS 27-16"/>
      <sheetName val="PS 27-17"/>
      <sheetName val="PS 27-18"/>
      <sheetName val="PS 27-19"/>
      <sheetName val="PS 27-25"/>
      <sheetName val="PS 27-26"/>
      <sheetName val="PS 27-27"/>
      <sheetName val="PS 27-28"/>
      <sheetName val="PS 28-1"/>
      <sheetName val="PS 28-2"/>
      <sheetName val="PS 29-1"/>
      <sheetName val="PS 29-2"/>
      <sheetName val="PS 29-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7">
          <cell r="E117">
            <v>1</v>
          </cell>
        </row>
        <row r="118">
          <cell r="E118">
            <v>1</v>
          </cell>
        </row>
        <row r="120">
          <cell r="E120">
            <v>0</v>
          </cell>
        </row>
        <row r="121">
          <cell r="E121">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ign Data"/>
      <sheetName val="Exist-Sec"/>
      <sheetName val="Channel"/>
      <sheetName val="Bank-1"/>
      <sheetName val="Banks-2"/>
      <sheetName val="DataOut"/>
      <sheetName val="X-SEC"/>
      <sheetName val="Existing"/>
    </sheetNames>
    <sheetDataSet>
      <sheetData sheetId="0" refreshError="1">
        <row r="3">
          <cell r="D3" t="str">
            <v>UPPER GUGERA BRANCH</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ign Data"/>
      <sheetName val="Exist-Sec"/>
      <sheetName val="Channel"/>
      <sheetName val="Bank-1"/>
      <sheetName val="Banks-2"/>
      <sheetName val="DataOut"/>
      <sheetName val="X-SEC"/>
      <sheetName val="Existing"/>
    </sheetNames>
    <sheetDataSet>
      <sheetData sheetId="0" refreshError="1">
        <row r="2">
          <cell r="C2" t="str">
            <v>F</v>
          </cell>
        </row>
        <row r="3">
          <cell r="D3" t="str">
            <v>JHANG BRANCH UPPER</v>
          </cell>
        </row>
      </sheetData>
      <sheetData sheetId="1"/>
      <sheetData sheetId="2"/>
      <sheetData sheetId="3"/>
      <sheetData sheetId="4"/>
      <sheetData sheetId="5"/>
      <sheetData sheetId="6"/>
      <sheetData sheetId="7"/>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D's"/>
      <sheetName val="Layout"/>
      <sheetName val="CAD-Options"/>
      <sheetName val="LayCAD"/>
      <sheetName val="XS-Cal"/>
    </sheetNames>
    <sheetDataSet>
      <sheetData sheetId="0"/>
      <sheetData sheetId="1">
        <row r="10">
          <cell r="I10" t="str">
            <v>Title-Gen</v>
          </cell>
        </row>
        <row r="18">
          <cell r="B18" t="str">
            <v>N</v>
          </cell>
        </row>
      </sheetData>
      <sheetData sheetId="2"/>
      <sheetData sheetId="3"/>
      <sheetData sheetId="4"/>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D's"/>
      <sheetName val="Layout"/>
      <sheetName val="CAD-Options"/>
      <sheetName val="LayCAD"/>
      <sheetName val="XS-Cal"/>
    </sheetNames>
    <sheetDataSet>
      <sheetData sheetId="0"/>
      <sheetData sheetId="1">
        <row r="10">
          <cell r="I10" t="str">
            <v>Title-Gen</v>
          </cell>
        </row>
        <row r="18">
          <cell r="B18" t="str">
            <v>N</v>
          </cell>
        </row>
      </sheetData>
      <sheetData sheetId="2"/>
      <sheetData sheetId="3"/>
      <sheetData sheetId="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AST lightconc-II"/>
      <sheetName val="PRECAST-conc-II"/>
      <sheetName val="TITLES"/>
      <sheetName val="temp"/>
      <sheetName val="KLHT"/>
      <sheetName val="Rates"/>
      <sheetName val="SILICATE"/>
      <sheetName val="Code 02"/>
      <sheetName val="Code 03"/>
      <sheetName val="Code 04"/>
      <sheetName val="Code 05"/>
      <sheetName val="Code 06"/>
      <sheetName val="Code 07"/>
      <sheetName val="Code 09"/>
      <sheetName val="BM"/>
      <sheetName val="合成単価作成表-BLDG"/>
      <sheetName val="B.O.Q &amp; Material"/>
      <sheetName val="BS-Notes"/>
      <sheetName val="Sheet1"/>
      <sheetName val="Ext.Boq-1"/>
      <sheetName val="Civil Boq"/>
      <sheetName val="cover"/>
      <sheetName val="NDE_Description"/>
      <sheetName val="W1"/>
      <sheetName val="BOQ"/>
      <sheetName val="Code03"/>
      <sheetName val="Summary"/>
      <sheetName val="Project Data"/>
      <sheetName val="Salary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Estimate (EMFB)"/>
      <sheetName val="Measurement Sheet"/>
      <sheetName val="Data"/>
    </sheetNames>
    <sheetDataSet>
      <sheetData sheetId="0"/>
      <sheetData sheetId="1"/>
      <sheetData sheetId="2">
        <row r="1">
          <cell r="K1" t="str">
            <v>Diameter</v>
          </cell>
          <cell r="L1" t="str">
            <v>Wall Thickness</v>
          </cell>
          <cell r="M1" t="str">
            <v>No of Meters</v>
          </cell>
          <cell r="N1" t="str">
            <v>Nos. of Chambers</v>
          </cell>
          <cell r="O1" t="str">
            <v>Size of Chambers</v>
          </cell>
          <cell r="P1" t="str">
            <v>Depth Above Pipe</v>
          </cell>
          <cell r="Q1" t="str">
            <v>Total Depth</v>
          </cell>
          <cell r="R1" t="str">
            <v>MS</v>
          </cell>
          <cell r="S1" t="str">
            <v>PRCC</v>
          </cell>
          <cell r="T1" t="str">
            <v>HDPE</v>
          </cell>
          <cell r="U1" t="str">
            <v>AC</v>
          </cell>
          <cell r="V1" t="str">
            <v>Cast Iron</v>
          </cell>
        </row>
        <row r="2">
          <cell r="K2">
            <v>1</v>
          </cell>
          <cell r="L2">
            <v>2</v>
          </cell>
          <cell r="M2">
            <v>3</v>
          </cell>
          <cell r="N2">
            <v>4</v>
          </cell>
          <cell r="O2">
            <v>5</v>
          </cell>
          <cell r="P2">
            <v>6</v>
          </cell>
          <cell r="Q2">
            <v>7</v>
          </cell>
          <cell r="R2">
            <v>8</v>
          </cell>
          <cell r="S2">
            <v>9</v>
          </cell>
          <cell r="T2">
            <v>10</v>
          </cell>
          <cell r="U2">
            <v>11</v>
          </cell>
          <cell r="V2">
            <v>12</v>
          </cell>
        </row>
        <row r="3">
          <cell r="K3">
            <v>4</v>
          </cell>
          <cell r="L3">
            <v>0.5</v>
          </cell>
          <cell r="M3">
            <v>1</v>
          </cell>
          <cell r="N3">
            <v>1</v>
          </cell>
          <cell r="O3">
            <v>5</v>
          </cell>
          <cell r="P3">
            <v>6</v>
          </cell>
          <cell r="Q3">
            <v>8</v>
          </cell>
          <cell r="R3">
            <v>1</v>
          </cell>
          <cell r="S3">
            <v>0</v>
          </cell>
          <cell r="T3">
            <v>0</v>
          </cell>
          <cell r="U3">
            <v>0</v>
          </cell>
          <cell r="V3">
            <v>0</v>
          </cell>
        </row>
        <row r="4">
          <cell r="K4">
            <v>6</v>
          </cell>
          <cell r="L4">
            <v>0.5</v>
          </cell>
          <cell r="M4">
            <v>4</v>
          </cell>
          <cell r="N4">
            <v>4</v>
          </cell>
          <cell r="O4">
            <v>5</v>
          </cell>
          <cell r="P4">
            <v>10</v>
          </cell>
          <cell r="Q4">
            <v>13</v>
          </cell>
          <cell r="R4">
            <v>2</v>
          </cell>
          <cell r="S4">
            <v>2</v>
          </cell>
          <cell r="T4">
            <v>0</v>
          </cell>
          <cell r="U4">
            <v>0</v>
          </cell>
          <cell r="V4">
            <v>0</v>
          </cell>
        </row>
        <row r="5">
          <cell r="K5">
            <v>8</v>
          </cell>
          <cell r="L5">
            <v>0.75</v>
          </cell>
          <cell r="M5">
            <v>0</v>
          </cell>
          <cell r="N5">
            <v>0</v>
          </cell>
          <cell r="O5">
            <v>0</v>
          </cell>
          <cell r="P5">
            <v>0</v>
          </cell>
          <cell r="Q5">
            <v>0</v>
          </cell>
          <cell r="R5">
            <v>0</v>
          </cell>
          <cell r="S5">
            <v>0</v>
          </cell>
          <cell r="T5">
            <v>0</v>
          </cell>
          <cell r="U5">
            <v>0</v>
          </cell>
          <cell r="V5">
            <v>0</v>
          </cell>
        </row>
        <row r="6">
          <cell r="K6">
            <v>10</v>
          </cell>
          <cell r="L6">
            <v>1</v>
          </cell>
          <cell r="M6">
            <v>3</v>
          </cell>
          <cell r="N6">
            <v>3</v>
          </cell>
          <cell r="O6">
            <v>5</v>
          </cell>
          <cell r="P6">
            <v>10.666666666666666</v>
          </cell>
          <cell r="Q6">
            <v>14</v>
          </cell>
          <cell r="R6">
            <v>1</v>
          </cell>
          <cell r="S6">
            <v>0</v>
          </cell>
          <cell r="T6">
            <v>1</v>
          </cell>
          <cell r="U6">
            <v>1</v>
          </cell>
          <cell r="V6">
            <v>0</v>
          </cell>
        </row>
        <row r="7">
          <cell r="K7">
            <v>12</v>
          </cell>
          <cell r="L7">
            <v>2</v>
          </cell>
          <cell r="M7">
            <v>14</v>
          </cell>
          <cell r="N7">
            <v>14</v>
          </cell>
          <cell r="O7">
            <v>7</v>
          </cell>
          <cell r="P7">
            <v>9.5</v>
          </cell>
          <cell r="Q7">
            <v>13</v>
          </cell>
          <cell r="R7">
            <v>6</v>
          </cell>
          <cell r="S7">
            <v>7</v>
          </cell>
          <cell r="T7">
            <v>0</v>
          </cell>
          <cell r="U7">
            <v>1</v>
          </cell>
          <cell r="V7">
            <v>0</v>
          </cell>
        </row>
        <row r="8">
          <cell r="K8">
            <v>15</v>
          </cell>
          <cell r="L8">
            <v>2.25</v>
          </cell>
          <cell r="M8">
            <v>5</v>
          </cell>
          <cell r="N8">
            <v>5</v>
          </cell>
          <cell r="O8">
            <v>7</v>
          </cell>
          <cell r="P8">
            <v>10</v>
          </cell>
          <cell r="Q8">
            <v>14</v>
          </cell>
          <cell r="R8">
            <v>2</v>
          </cell>
          <cell r="S8">
            <v>3</v>
          </cell>
          <cell r="T8">
            <v>0</v>
          </cell>
          <cell r="U8">
            <v>0</v>
          </cell>
          <cell r="V8">
            <v>0</v>
          </cell>
        </row>
        <row r="9">
          <cell r="K9">
            <v>16</v>
          </cell>
          <cell r="L9">
            <v>2.5</v>
          </cell>
          <cell r="M9">
            <v>2</v>
          </cell>
          <cell r="N9">
            <v>2</v>
          </cell>
          <cell r="O9">
            <v>7</v>
          </cell>
          <cell r="P9">
            <v>10</v>
          </cell>
          <cell r="Q9">
            <v>14</v>
          </cell>
          <cell r="R9">
            <v>1</v>
          </cell>
          <cell r="S9">
            <v>0</v>
          </cell>
          <cell r="T9">
            <v>0</v>
          </cell>
          <cell r="U9">
            <v>1</v>
          </cell>
          <cell r="V9">
            <v>0</v>
          </cell>
        </row>
        <row r="10">
          <cell r="K10">
            <v>18</v>
          </cell>
          <cell r="L10">
            <v>2.5</v>
          </cell>
          <cell r="M10">
            <v>17</v>
          </cell>
          <cell r="N10">
            <v>17</v>
          </cell>
          <cell r="O10">
            <v>7</v>
          </cell>
          <cell r="P10">
            <v>10</v>
          </cell>
          <cell r="Q10">
            <v>14</v>
          </cell>
          <cell r="R10">
            <v>8</v>
          </cell>
          <cell r="S10">
            <v>8</v>
          </cell>
          <cell r="T10">
            <v>0</v>
          </cell>
          <cell r="U10">
            <v>1</v>
          </cell>
          <cell r="V10">
            <v>0</v>
          </cell>
        </row>
        <row r="11">
          <cell r="K11">
            <v>24</v>
          </cell>
          <cell r="L11">
            <v>3</v>
          </cell>
          <cell r="M11">
            <v>29</v>
          </cell>
          <cell r="N11">
            <v>29</v>
          </cell>
          <cell r="O11">
            <v>8</v>
          </cell>
          <cell r="P11">
            <v>3.103448275862069</v>
          </cell>
          <cell r="Q11">
            <v>8</v>
          </cell>
          <cell r="R11">
            <v>8</v>
          </cell>
          <cell r="S11">
            <v>18</v>
          </cell>
          <cell r="T11">
            <v>0</v>
          </cell>
          <cell r="U11">
            <v>0</v>
          </cell>
          <cell r="V11">
            <v>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2)"/>
      <sheetName val="SUM"/>
      <sheetName val="BOQ"/>
      <sheetName val="CIVIL (2)"/>
      <sheetName val="R.A"/>
      <sheetName val="MAT-R"/>
      <sheetName val="Results"/>
      <sheetName val="CIVIL"/>
    </sheetNames>
    <sheetDataSet>
      <sheetData sheetId="0"/>
      <sheetData sheetId="1"/>
      <sheetData sheetId="2"/>
      <sheetData sheetId="3"/>
      <sheetData sheetId="4"/>
      <sheetData sheetId="5"/>
      <sheetData sheetId="6"/>
      <sheetData sheetId="7"/>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Estimate (EMFB)"/>
      <sheetName val="Measurement Sheet"/>
      <sheetName val="Data"/>
    </sheetNames>
    <sheetDataSet>
      <sheetData sheetId="0"/>
      <sheetData sheetId="1"/>
      <sheetData sheetId="2">
        <row r="1">
          <cell r="K1" t="str">
            <v>Diameter</v>
          </cell>
          <cell r="L1" t="str">
            <v>Wall Thickness</v>
          </cell>
          <cell r="M1" t="str">
            <v>No of 
Meters</v>
          </cell>
          <cell r="N1" t="str">
            <v>Nos. of 
Chambers</v>
          </cell>
          <cell r="O1" t="str">
            <v>Size of 
Chambers</v>
          </cell>
          <cell r="P1" t="str">
            <v>Depth Above Pipe</v>
          </cell>
          <cell r="Q1" t="str">
            <v>Total Depth</v>
          </cell>
          <cell r="R1" t="str">
            <v>MS</v>
          </cell>
          <cell r="S1" t="str">
            <v>PRCC</v>
          </cell>
          <cell r="T1" t="str">
            <v>HDPE</v>
          </cell>
          <cell r="U1" t="str">
            <v>AC</v>
          </cell>
          <cell r="V1" t="str">
            <v>Cast Iron</v>
          </cell>
        </row>
        <row r="2">
          <cell r="K2">
            <v>1</v>
          </cell>
          <cell r="L2">
            <v>2</v>
          </cell>
          <cell r="M2">
            <v>3</v>
          </cell>
          <cell r="N2">
            <v>4</v>
          </cell>
          <cell r="O2">
            <v>5</v>
          </cell>
          <cell r="P2">
            <v>6</v>
          </cell>
          <cell r="Q2">
            <v>7</v>
          </cell>
          <cell r="R2">
            <v>8</v>
          </cell>
          <cell r="S2">
            <v>9</v>
          </cell>
          <cell r="T2">
            <v>10</v>
          </cell>
          <cell r="U2">
            <v>11</v>
          </cell>
          <cell r="V2">
            <v>12</v>
          </cell>
        </row>
        <row r="3">
          <cell r="K3">
            <v>4</v>
          </cell>
          <cell r="L3">
            <v>0.5</v>
          </cell>
          <cell r="M3">
            <v>1</v>
          </cell>
          <cell r="N3">
            <v>1</v>
          </cell>
          <cell r="O3">
            <v>5</v>
          </cell>
          <cell r="P3">
            <v>6</v>
          </cell>
          <cell r="Q3">
            <v>8</v>
          </cell>
          <cell r="R3">
            <v>1</v>
          </cell>
          <cell r="S3">
            <v>0</v>
          </cell>
          <cell r="T3">
            <v>0</v>
          </cell>
          <cell r="U3">
            <v>0</v>
          </cell>
          <cell r="V3">
            <v>0</v>
          </cell>
        </row>
        <row r="4">
          <cell r="K4">
            <v>6</v>
          </cell>
          <cell r="L4">
            <v>0.5</v>
          </cell>
          <cell r="M4">
            <v>4</v>
          </cell>
          <cell r="N4">
            <v>4</v>
          </cell>
          <cell r="O4">
            <v>5</v>
          </cell>
          <cell r="P4">
            <v>10</v>
          </cell>
          <cell r="Q4">
            <v>13</v>
          </cell>
          <cell r="R4">
            <v>2</v>
          </cell>
          <cell r="S4">
            <v>2</v>
          </cell>
          <cell r="T4">
            <v>0</v>
          </cell>
          <cell r="U4">
            <v>0</v>
          </cell>
          <cell r="V4">
            <v>0</v>
          </cell>
        </row>
        <row r="5">
          <cell r="K5">
            <v>8</v>
          </cell>
          <cell r="L5">
            <v>0.75</v>
          </cell>
          <cell r="M5">
            <v>0</v>
          </cell>
          <cell r="N5">
            <v>0</v>
          </cell>
          <cell r="O5">
            <v>0</v>
          </cell>
          <cell r="P5">
            <v>0</v>
          </cell>
          <cell r="Q5">
            <v>0</v>
          </cell>
          <cell r="R5">
            <v>0</v>
          </cell>
          <cell r="S5">
            <v>0</v>
          </cell>
          <cell r="T5">
            <v>0</v>
          </cell>
          <cell r="U5">
            <v>0</v>
          </cell>
          <cell r="V5">
            <v>0</v>
          </cell>
        </row>
        <row r="6">
          <cell r="K6">
            <v>10</v>
          </cell>
          <cell r="L6">
            <v>1</v>
          </cell>
          <cell r="M6">
            <v>3</v>
          </cell>
          <cell r="N6">
            <v>3</v>
          </cell>
          <cell r="O6">
            <v>5</v>
          </cell>
          <cell r="P6">
            <v>10.666666666666666</v>
          </cell>
          <cell r="Q6">
            <v>14</v>
          </cell>
          <cell r="R6">
            <v>1</v>
          </cell>
          <cell r="S6">
            <v>0</v>
          </cell>
          <cell r="T6">
            <v>1</v>
          </cell>
          <cell r="U6">
            <v>1</v>
          </cell>
          <cell r="V6">
            <v>0</v>
          </cell>
        </row>
        <row r="7">
          <cell r="K7">
            <v>12</v>
          </cell>
          <cell r="L7">
            <v>2</v>
          </cell>
          <cell r="M7">
            <v>14</v>
          </cell>
          <cell r="N7">
            <v>14</v>
          </cell>
          <cell r="O7">
            <v>7</v>
          </cell>
          <cell r="P7">
            <v>9.5</v>
          </cell>
          <cell r="Q7">
            <v>13</v>
          </cell>
          <cell r="R7">
            <v>6</v>
          </cell>
          <cell r="S7">
            <v>7</v>
          </cell>
          <cell r="T7">
            <v>0</v>
          </cell>
          <cell r="U7">
            <v>1</v>
          </cell>
          <cell r="V7">
            <v>0</v>
          </cell>
        </row>
        <row r="8">
          <cell r="K8">
            <v>15</v>
          </cell>
          <cell r="L8">
            <v>2.25</v>
          </cell>
          <cell r="M8">
            <v>5</v>
          </cell>
          <cell r="N8">
            <v>5</v>
          </cell>
          <cell r="O8">
            <v>7</v>
          </cell>
          <cell r="P8">
            <v>10</v>
          </cell>
          <cell r="Q8">
            <v>14</v>
          </cell>
          <cell r="R8">
            <v>2</v>
          </cell>
          <cell r="S8">
            <v>3</v>
          </cell>
          <cell r="T8">
            <v>0</v>
          </cell>
          <cell r="U8">
            <v>0</v>
          </cell>
          <cell r="V8">
            <v>0</v>
          </cell>
        </row>
        <row r="9">
          <cell r="K9">
            <v>16</v>
          </cell>
          <cell r="L9">
            <v>2.5</v>
          </cell>
          <cell r="M9">
            <v>2</v>
          </cell>
          <cell r="N9">
            <v>2</v>
          </cell>
          <cell r="O9">
            <v>7</v>
          </cell>
          <cell r="P9">
            <v>10</v>
          </cell>
          <cell r="Q9">
            <v>14</v>
          </cell>
          <cell r="R9">
            <v>1</v>
          </cell>
          <cell r="S9">
            <v>0</v>
          </cell>
          <cell r="T9">
            <v>0</v>
          </cell>
          <cell r="U9">
            <v>1</v>
          </cell>
          <cell r="V9">
            <v>0</v>
          </cell>
        </row>
        <row r="10">
          <cell r="K10">
            <v>18</v>
          </cell>
          <cell r="L10">
            <v>2.5</v>
          </cell>
          <cell r="M10">
            <v>17</v>
          </cell>
          <cell r="N10">
            <v>17</v>
          </cell>
          <cell r="O10">
            <v>7</v>
          </cell>
          <cell r="P10">
            <v>10</v>
          </cell>
          <cell r="Q10">
            <v>14</v>
          </cell>
          <cell r="R10">
            <v>8</v>
          </cell>
          <cell r="S10">
            <v>8</v>
          </cell>
          <cell r="T10">
            <v>0</v>
          </cell>
          <cell r="U10">
            <v>1</v>
          </cell>
          <cell r="V10">
            <v>0</v>
          </cell>
        </row>
        <row r="11">
          <cell r="K11">
            <v>24</v>
          </cell>
          <cell r="L11">
            <v>3</v>
          </cell>
          <cell r="M11">
            <v>29</v>
          </cell>
          <cell r="N11">
            <v>29</v>
          </cell>
          <cell r="O11">
            <v>8</v>
          </cell>
          <cell r="P11">
            <v>3.103448275862069</v>
          </cell>
          <cell r="Q11">
            <v>8</v>
          </cell>
          <cell r="R11">
            <v>8</v>
          </cell>
          <cell r="S11">
            <v>18</v>
          </cell>
          <cell r="T11">
            <v>0</v>
          </cell>
          <cell r="U11">
            <v>0</v>
          </cell>
          <cell r="V11">
            <v>3</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imate"/>
      <sheetName val="QPL"/>
      <sheetName val="CEM_CONS"/>
      <sheetName val="QTY"/>
      <sheetName val="UNIT"/>
      <sheetName val="qty(cem)"/>
      <sheetName val="cementitems"/>
      <sheetName val="Rates"/>
      <sheetName val="Ext.Boq-1"/>
      <sheetName val="EQUIPMENT ANALYSIS"/>
      <sheetName val="BOQ"/>
      <sheetName val="BM"/>
      <sheetName val="SIZING"/>
      <sheetName val="BQ_Methanol"/>
      <sheetName val="PipWT"/>
      <sheetName val="BS-Notes"/>
      <sheetName val="Sheet1"/>
      <sheetName val="Critical Lines"/>
      <sheetName val="QCalcLines_CLL"/>
      <sheetName val="Code 02"/>
      <sheetName val="Code 03"/>
      <sheetName val="Code 04"/>
      <sheetName val="Code 05"/>
      <sheetName val="Code 06"/>
      <sheetName val="Code 07"/>
      <sheetName val="Code 09"/>
      <sheetName val="Abstract of Cost"/>
      <sheetName val="breakdown"/>
      <sheetName val="Sec10"/>
      <sheetName val="RA"/>
      <sheetName val="Inputs"/>
      <sheetName val="List"/>
      <sheetName val="1.10 furmula"/>
      <sheetName val="NDE_Description"/>
      <sheetName val="#REF"/>
      <sheetName val="FWBS1100"/>
      <sheetName val="Sheet3"/>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sheetName val="detail qty"/>
      <sheetName val="rate analysis(REV)"/>
      <sheetName val="elec.rate analysis"/>
      <sheetName val="dewatering"/>
      <sheetName val="GRATING"/>
      <sheetName val="r a old"/>
      <sheetName val="detail_qty"/>
      <sheetName val="rate_analysis(REV)"/>
      <sheetName val="elec_rate_analysis"/>
      <sheetName val="r_a_old"/>
      <sheetName val="Backup_data"/>
      <sheetName val="Input_Rates"/>
      <sheetName val="brick_masonary"/>
      <sheetName val="Sheet1"/>
      <sheetName val="Concrete_"/>
      <sheetName val="B-RATE"/>
      <sheetName val="Plaster"/>
      <sheetName val="R_c_c_"/>
      <sheetName val="detail_qty1"/>
      <sheetName val="rate_analysis(REV)1"/>
      <sheetName val="elec_rate_analysis1"/>
      <sheetName val="r_a_old1"/>
      <sheetName val="Cash2"/>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 val="G"/>
      <sheetName val="H"/>
      <sheetName val="I"/>
      <sheetName val="J"/>
      <sheetName val="K"/>
      <sheetName val="L"/>
      <sheetName val="Mang"/>
      <sheetName val="BOQ"/>
      <sheetName val="Working"/>
      <sheetName val="Summary"/>
      <sheetName val="Establishment"/>
      <sheetName val="Mech-Tool"/>
      <sheetName val="Orginization Plan"/>
      <sheetName val="CONSTRUCTION M-HR"/>
      <sheetName val="CONSUMABLE"/>
      <sheetName val="CS Con"/>
      <sheetName val="SS Con"/>
      <sheetName val="GI Con"/>
      <sheetName val="F"/>
      <sheetName val="Module1"/>
      <sheetName val="db"/>
      <sheetName val="Material"/>
      <sheetName val="Inputs"/>
      <sheetName val="RA"/>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Book4"/>
      <sheetName val="“ü—Í"/>
      <sheetName val="ISBL-J10"/>
      <sheetName val="#REF"/>
      <sheetName val="PipWT"/>
      <sheetName val="BQ Work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ADDRESSES"/>
      <sheetName val="BOOK"/>
      <sheetName val="CALCULATION SHEET"/>
      <sheetName val="CALENDAR ANNUAL"/>
      <sheetName val="CALENDAR DESKTOP"/>
      <sheetName val="CASIO SHEET"/>
      <sheetName val="CASSETTE TITLE"/>
      <sheetName val="CD-Cover"/>
      <sheetName val="CD-Cover ii"/>
      <sheetName val="CHECKLIST"/>
      <sheetName val="CONVERSION FACTORS"/>
      <sheetName val="CONVERSION FACTORS (calc)"/>
      <sheetName val="DADS TELEPHONE Nos."/>
      <sheetName val="DIARY PAGE"/>
      <sheetName val="DOS Characters"/>
      <sheetName val="E-MAIL ADDRESSES"/>
      <sheetName val="FILE TITLES I"/>
      <sheetName val="FILE TITLES II"/>
      <sheetName val="FONT"/>
      <sheetName val="GBC - LOGO"/>
      <sheetName val="I CHING"/>
      <sheetName val="IMPORTANT HISTORICAL DATES"/>
      <sheetName val="IQ TEST"/>
      <sheetName val="LINED PAPER"/>
      <sheetName val="MATHEMAGICS"/>
      <sheetName val="MEMORY"/>
      <sheetName val="NATIONS OF THE WORLD"/>
      <sheetName val="OVERTIME"/>
      <sheetName val="PERPETUAL CALENDAR"/>
      <sheetName val="PERSONALIZED CARD"/>
      <sheetName val="PROJECT CALENDAR ACTUAL"/>
      <sheetName val="PROJECT CLAUSE 14"/>
      <sheetName val="PROJECT HOLIDAYS"/>
      <sheetName val="ROUGH PAGE"/>
      <sheetName val="TELEPHONE Nos"/>
      <sheetName val="TELEPHONE Nos ADD"/>
      <sheetName val="TELEPHONE PAD"/>
      <sheetName val="TROUBLE SHOOTING CHART"/>
      <sheetName val="UNIT CONVERTER"/>
      <sheetName val="UNITS"/>
      <sheetName val="WINDOWS SHORTCUTS"/>
      <sheetName val="WORDS"/>
      <sheetName val="4.15"/>
      <sheetName val="4.1"/>
      <sheetName val="4.10"/>
      <sheetName val="4.11"/>
      <sheetName val="4.12"/>
      <sheetName val="4.13"/>
      <sheetName val="4.14"/>
      <sheetName val="4.16"/>
      <sheetName val="4.3"/>
      <sheetName val="4.4"/>
    </sheetNames>
    <sheetDataSet>
      <sheetData sheetId="0"/>
      <sheetData sheetId="1"/>
      <sheetData sheetId="2"/>
      <sheetData sheetId="3"/>
      <sheetData sheetId="4">
        <row r="14">
          <cell r="C14" t="str">
            <v>SUN</v>
          </cell>
          <cell r="D14" t="str">
            <v>MON</v>
          </cell>
          <cell r="E14" t="str">
            <v>TUE</v>
          </cell>
          <cell r="F14" t="str">
            <v>WED</v>
          </cell>
          <cell r="G14" t="str">
            <v>THU</v>
          </cell>
          <cell r="H14" t="str">
            <v>FRI</v>
          </cell>
          <cell r="I14" t="str">
            <v>SAT</v>
          </cell>
          <cell r="L14" t="str">
            <v>SUN</v>
          </cell>
          <cell r="M14" t="str">
            <v>MON</v>
          </cell>
          <cell r="N14" t="str">
            <v>TUE</v>
          </cell>
          <cell r="O14" t="str">
            <v>WED</v>
          </cell>
          <cell r="P14" t="str">
            <v>THU</v>
          </cell>
          <cell r="Q14" t="str">
            <v>FRI</v>
          </cell>
          <cell r="R14" t="str">
            <v>SAT</v>
          </cell>
          <cell r="U14" t="str">
            <v>SUN</v>
          </cell>
          <cell r="V14" t="str">
            <v>MON</v>
          </cell>
          <cell r="W14" t="str">
            <v>TUE</v>
          </cell>
          <cell r="X14" t="str">
            <v>WED</v>
          </cell>
          <cell r="Y14" t="str">
            <v>THU</v>
          </cell>
          <cell r="Z14" t="str">
            <v>FRI</v>
          </cell>
          <cell r="AA14" t="str">
            <v>SAT</v>
          </cell>
        </row>
        <row r="15">
          <cell r="C15">
            <v>0</v>
          </cell>
          <cell r="D15">
            <v>0</v>
          </cell>
          <cell r="E15">
            <v>1</v>
          </cell>
          <cell r="F15">
            <v>2</v>
          </cell>
          <cell r="G15">
            <v>3</v>
          </cell>
          <cell r="H15">
            <v>4</v>
          </cell>
          <cell r="I15">
            <v>5</v>
          </cell>
          <cell r="L15">
            <v>0</v>
          </cell>
          <cell r="M15">
            <v>0</v>
          </cell>
          <cell r="N15">
            <v>0</v>
          </cell>
          <cell r="O15">
            <v>0</v>
          </cell>
          <cell r="P15">
            <v>0</v>
          </cell>
          <cell r="Q15">
            <v>1</v>
          </cell>
          <cell r="R15">
            <v>2</v>
          </cell>
          <cell r="U15">
            <v>0</v>
          </cell>
          <cell r="V15">
            <v>0</v>
          </cell>
          <cell r="W15">
            <v>0</v>
          </cell>
          <cell r="X15">
            <v>0</v>
          </cell>
          <cell r="Y15">
            <v>0</v>
          </cell>
          <cell r="Z15">
            <v>1</v>
          </cell>
          <cell r="AA15">
            <v>2</v>
          </cell>
        </row>
        <row r="16">
          <cell r="C16">
            <v>6</v>
          </cell>
          <cell r="D16">
            <v>7</v>
          </cell>
          <cell r="E16">
            <v>8</v>
          </cell>
          <cell r="F16">
            <v>9</v>
          </cell>
          <cell r="G16">
            <v>10</v>
          </cell>
          <cell r="H16">
            <v>11</v>
          </cell>
          <cell r="I16">
            <v>12</v>
          </cell>
          <cell r="L16">
            <v>3</v>
          </cell>
          <cell r="M16">
            <v>4</v>
          </cell>
          <cell r="N16">
            <v>5</v>
          </cell>
          <cell r="O16">
            <v>6</v>
          </cell>
          <cell r="P16">
            <v>7</v>
          </cell>
          <cell r="Q16">
            <v>8</v>
          </cell>
          <cell r="R16">
            <v>9</v>
          </cell>
          <cell r="U16">
            <v>3</v>
          </cell>
          <cell r="V16">
            <v>4</v>
          </cell>
          <cell r="W16">
            <v>5</v>
          </cell>
          <cell r="X16">
            <v>6</v>
          </cell>
          <cell r="Y16">
            <v>7</v>
          </cell>
          <cell r="Z16">
            <v>8</v>
          </cell>
          <cell r="AA16">
            <v>9</v>
          </cell>
        </row>
        <row r="17">
          <cell r="C17">
            <v>13</v>
          </cell>
          <cell r="D17">
            <v>14</v>
          </cell>
          <cell r="E17">
            <v>15</v>
          </cell>
          <cell r="F17">
            <v>16</v>
          </cell>
          <cell r="G17">
            <v>17</v>
          </cell>
          <cell r="H17">
            <v>18</v>
          </cell>
          <cell r="I17">
            <v>19</v>
          </cell>
          <cell r="L17">
            <v>10</v>
          </cell>
          <cell r="M17">
            <v>11</v>
          </cell>
          <cell r="N17">
            <v>12</v>
          </cell>
          <cell r="O17">
            <v>13</v>
          </cell>
          <cell r="P17">
            <v>14</v>
          </cell>
          <cell r="Q17">
            <v>15</v>
          </cell>
          <cell r="R17">
            <v>16</v>
          </cell>
          <cell r="U17">
            <v>10</v>
          </cell>
          <cell r="V17">
            <v>11</v>
          </cell>
          <cell r="W17">
            <v>12</v>
          </cell>
          <cell r="X17">
            <v>13</v>
          </cell>
          <cell r="Y17">
            <v>14</v>
          </cell>
          <cell r="Z17">
            <v>15</v>
          </cell>
          <cell r="AA17">
            <v>16</v>
          </cell>
        </row>
        <row r="18">
          <cell r="C18">
            <v>20</v>
          </cell>
          <cell r="D18">
            <v>21</v>
          </cell>
          <cell r="E18">
            <v>22</v>
          </cell>
          <cell r="F18">
            <v>23</v>
          </cell>
          <cell r="G18">
            <v>24</v>
          </cell>
          <cell r="H18">
            <v>25</v>
          </cell>
          <cell r="I18">
            <v>26</v>
          </cell>
          <cell r="L18">
            <v>17</v>
          </cell>
          <cell r="M18">
            <v>18</v>
          </cell>
          <cell r="N18">
            <v>19</v>
          </cell>
          <cell r="O18">
            <v>20</v>
          </cell>
          <cell r="P18">
            <v>21</v>
          </cell>
          <cell r="Q18">
            <v>22</v>
          </cell>
          <cell r="R18">
            <v>23</v>
          </cell>
          <cell r="U18">
            <v>17</v>
          </cell>
          <cell r="V18">
            <v>18</v>
          </cell>
          <cell r="W18">
            <v>19</v>
          </cell>
          <cell r="X18">
            <v>20</v>
          </cell>
          <cell r="Y18">
            <v>21</v>
          </cell>
          <cell r="Z18">
            <v>22</v>
          </cell>
          <cell r="AA18">
            <v>23</v>
          </cell>
        </row>
        <row r="19">
          <cell r="C19">
            <v>27</v>
          </cell>
          <cell r="D19">
            <v>28</v>
          </cell>
          <cell r="E19">
            <v>29</v>
          </cell>
          <cell r="F19">
            <v>30</v>
          </cell>
          <cell r="G19">
            <v>31</v>
          </cell>
          <cell r="H19">
            <v>0</v>
          </cell>
          <cell r="I19">
            <v>0</v>
          </cell>
          <cell r="L19">
            <v>24</v>
          </cell>
          <cell r="M19">
            <v>25</v>
          </cell>
          <cell r="N19">
            <v>26</v>
          </cell>
          <cell r="O19">
            <v>27</v>
          </cell>
          <cell r="P19">
            <v>28</v>
          </cell>
          <cell r="Q19">
            <v>0</v>
          </cell>
          <cell r="R19">
            <v>0</v>
          </cell>
          <cell r="U19">
            <v>24</v>
          </cell>
          <cell r="V19">
            <v>25</v>
          </cell>
          <cell r="W19">
            <v>26</v>
          </cell>
          <cell r="X19">
            <v>27</v>
          </cell>
          <cell r="Y19">
            <v>28</v>
          </cell>
          <cell r="Z19">
            <v>29</v>
          </cell>
          <cell r="AA19">
            <v>30</v>
          </cell>
        </row>
        <row r="20">
          <cell r="C20">
            <v>0</v>
          </cell>
          <cell r="D20">
            <v>0</v>
          </cell>
          <cell r="E20">
            <v>0</v>
          </cell>
          <cell r="F20">
            <v>0</v>
          </cell>
          <cell r="G20">
            <v>0</v>
          </cell>
          <cell r="H20">
            <v>0</v>
          </cell>
          <cell r="I20">
            <v>0</v>
          </cell>
          <cell r="L20">
            <v>0</v>
          </cell>
          <cell r="M20">
            <v>0</v>
          </cell>
          <cell r="N20">
            <v>0</v>
          </cell>
          <cell r="O20">
            <v>0</v>
          </cell>
          <cell r="P20">
            <v>0</v>
          </cell>
          <cell r="Q20">
            <v>0</v>
          </cell>
          <cell r="R20">
            <v>0</v>
          </cell>
          <cell r="U20">
            <v>31</v>
          </cell>
          <cell r="V20">
            <v>0</v>
          </cell>
          <cell r="W20">
            <v>0</v>
          </cell>
          <cell r="X20">
            <v>0</v>
          </cell>
          <cell r="Y20">
            <v>0</v>
          </cell>
          <cell r="Z20">
            <v>0</v>
          </cell>
          <cell r="AA20">
            <v>0</v>
          </cell>
        </row>
        <row r="23">
          <cell r="C23" t="str">
            <v>SUN</v>
          </cell>
          <cell r="D23" t="str">
            <v>MON</v>
          </cell>
          <cell r="E23" t="str">
            <v>TUE</v>
          </cell>
          <cell r="F23" t="str">
            <v>WED</v>
          </cell>
          <cell r="G23" t="str">
            <v>THU</v>
          </cell>
          <cell r="H23" t="str">
            <v>FRI</v>
          </cell>
          <cell r="I23" t="str">
            <v>SAT</v>
          </cell>
          <cell r="L23" t="str">
            <v>SUN</v>
          </cell>
          <cell r="M23" t="str">
            <v>MON</v>
          </cell>
          <cell r="N23" t="str">
            <v>TUE</v>
          </cell>
          <cell r="O23" t="str">
            <v>WED</v>
          </cell>
          <cell r="P23" t="str">
            <v>THU</v>
          </cell>
          <cell r="Q23" t="str">
            <v>FRI</v>
          </cell>
          <cell r="R23" t="str">
            <v>SAT</v>
          </cell>
          <cell r="U23" t="str">
            <v>SUN</v>
          </cell>
          <cell r="V23" t="str">
            <v>MON</v>
          </cell>
          <cell r="W23" t="str">
            <v>TUE</v>
          </cell>
          <cell r="X23" t="str">
            <v>WED</v>
          </cell>
          <cell r="Y23" t="str">
            <v>THU</v>
          </cell>
          <cell r="Z23" t="str">
            <v>FRI</v>
          </cell>
          <cell r="AA23" t="str">
            <v>SAT</v>
          </cell>
        </row>
        <row r="24">
          <cell r="C24">
            <v>0</v>
          </cell>
          <cell r="D24">
            <v>1</v>
          </cell>
          <cell r="E24">
            <v>2</v>
          </cell>
          <cell r="F24">
            <v>3</v>
          </cell>
          <cell r="G24">
            <v>4</v>
          </cell>
          <cell r="H24">
            <v>5</v>
          </cell>
          <cell r="I24">
            <v>6</v>
          </cell>
          <cell r="L24">
            <v>0</v>
          </cell>
          <cell r="M24">
            <v>0</v>
          </cell>
          <cell r="N24">
            <v>0</v>
          </cell>
          <cell r="O24">
            <v>1</v>
          </cell>
          <cell r="P24">
            <v>2</v>
          </cell>
          <cell r="Q24">
            <v>3</v>
          </cell>
          <cell r="R24">
            <v>4</v>
          </cell>
          <cell r="U24">
            <v>0</v>
          </cell>
          <cell r="V24">
            <v>0</v>
          </cell>
          <cell r="W24">
            <v>0</v>
          </cell>
          <cell r="X24">
            <v>0</v>
          </cell>
          <cell r="Y24">
            <v>0</v>
          </cell>
          <cell r="Z24">
            <v>0</v>
          </cell>
          <cell r="AA24">
            <v>1</v>
          </cell>
        </row>
        <row r="25">
          <cell r="C25">
            <v>7</v>
          </cell>
          <cell r="D25">
            <v>8</v>
          </cell>
          <cell r="E25">
            <v>9</v>
          </cell>
          <cell r="F25">
            <v>10</v>
          </cell>
          <cell r="G25">
            <v>11</v>
          </cell>
          <cell r="H25">
            <v>12</v>
          </cell>
          <cell r="I25">
            <v>13</v>
          </cell>
          <cell r="L25">
            <v>5</v>
          </cell>
          <cell r="M25">
            <v>6</v>
          </cell>
          <cell r="N25">
            <v>7</v>
          </cell>
          <cell r="O25">
            <v>8</v>
          </cell>
          <cell r="P25">
            <v>9</v>
          </cell>
          <cell r="Q25">
            <v>10</v>
          </cell>
          <cell r="R25">
            <v>11</v>
          </cell>
          <cell r="U25">
            <v>2</v>
          </cell>
          <cell r="V25">
            <v>3</v>
          </cell>
          <cell r="W25">
            <v>4</v>
          </cell>
          <cell r="X25">
            <v>5</v>
          </cell>
          <cell r="Y25">
            <v>6</v>
          </cell>
          <cell r="Z25">
            <v>7</v>
          </cell>
          <cell r="AA25">
            <v>8</v>
          </cell>
        </row>
        <row r="26">
          <cell r="C26">
            <v>14</v>
          </cell>
          <cell r="D26">
            <v>15</v>
          </cell>
          <cell r="E26">
            <v>16</v>
          </cell>
          <cell r="F26">
            <v>17</v>
          </cell>
          <cell r="G26">
            <v>18</v>
          </cell>
          <cell r="H26">
            <v>19</v>
          </cell>
          <cell r="I26">
            <v>20</v>
          </cell>
          <cell r="L26">
            <v>12</v>
          </cell>
          <cell r="M26">
            <v>13</v>
          </cell>
          <cell r="N26">
            <v>14</v>
          </cell>
          <cell r="O26">
            <v>15</v>
          </cell>
          <cell r="P26">
            <v>16</v>
          </cell>
          <cell r="Q26">
            <v>17</v>
          </cell>
          <cell r="R26">
            <v>18</v>
          </cell>
          <cell r="U26">
            <v>9</v>
          </cell>
          <cell r="V26">
            <v>10</v>
          </cell>
          <cell r="W26">
            <v>11</v>
          </cell>
          <cell r="X26">
            <v>12</v>
          </cell>
          <cell r="Y26">
            <v>13</v>
          </cell>
          <cell r="Z26">
            <v>14</v>
          </cell>
          <cell r="AA26">
            <v>15</v>
          </cell>
        </row>
        <row r="27">
          <cell r="C27">
            <v>21</v>
          </cell>
          <cell r="D27">
            <v>22</v>
          </cell>
          <cell r="E27">
            <v>23</v>
          </cell>
          <cell r="F27">
            <v>24</v>
          </cell>
          <cell r="G27">
            <v>25</v>
          </cell>
          <cell r="H27">
            <v>26</v>
          </cell>
          <cell r="I27">
            <v>27</v>
          </cell>
          <cell r="L27">
            <v>19</v>
          </cell>
          <cell r="M27">
            <v>20</v>
          </cell>
          <cell r="N27">
            <v>21</v>
          </cell>
          <cell r="O27">
            <v>22</v>
          </cell>
          <cell r="P27">
            <v>23</v>
          </cell>
          <cell r="Q27">
            <v>24</v>
          </cell>
          <cell r="R27">
            <v>25</v>
          </cell>
          <cell r="U27">
            <v>16</v>
          </cell>
          <cell r="V27">
            <v>17</v>
          </cell>
          <cell r="W27">
            <v>18</v>
          </cell>
          <cell r="X27">
            <v>19</v>
          </cell>
          <cell r="Y27">
            <v>20</v>
          </cell>
          <cell r="Z27">
            <v>21</v>
          </cell>
          <cell r="AA27">
            <v>22</v>
          </cell>
        </row>
        <row r="28">
          <cell r="C28">
            <v>28</v>
          </cell>
          <cell r="D28">
            <v>29</v>
          </cell>
          <cell r="E28">
            <v>30</v>
          </cell>
          <cell r="F28">
            <v>0</v>
          </cell>
          <cell r="G28">
            <v>0</v>
          </cell>
          <cell r="H28">
            <v>0</v>
          </cell>
          <cell r="I28">
            <v>0</v>
          </cell>
          <cell r="L28">
            <v>26</v>
          </cell>
          <cell r="M28">
            <v>27</v>
          </cell>
          <cell r="N28">
            <v>28</v>
          </cell>
          <cell r="O28">
            <v>29</v>
          </cell>
          <cell r="P28">
            <v>30</v>
          </cell>
          <cell r="Q28">
            <v>31</v>
          </cell>
          <cell r="R28">
            <v>0</v>
          </cell>
          <cell r="U28">
            <v>23</v>
          </cell>
          <cell r="V28">
            <v>24</v>
          </cell>
          <cell r="W28">
            <v>25</v>
          </cell>
          <cell r="X28">
            <v>26</v>
          </cell>
          <cell r="Y28">
            <v>27</v>
          </cell>
          <cell r="Z28">
            <v>28</v>
          </cell>
          <cell r="AA28">
            <v>29</v>
          </cell>
        </row>
        <row r="29">
          <cell r="C29">
            <v>0</v>
          </cell>
          <cell r="D29">
            <v>0</v>
          </cell>
          <cell r="E29">
            <v>0</v>
          </cell>
          <cell r="F29">
            <v>0</v>
          </cell>
          <cell r="G29">
            <v>0</v>
          </cell>
          <cell r="H29">
            <v>0</v>
          </cell>
          <cell r="I29">
            <v>0</v>
          </cell>
          <cell r="L29">
            <v>0</v>
          </cell>
          <cell r="M29">
            <v>0</v>
          </cell>
          <cell r="N29">
            <v>0</v>
          </cell>
          <cell r="O29">
            <v>0</v>
          </cell>
          <cell r="P29">
            <v>0</v>
          </cell>
          <cell r="Q29">
            <v>0</v>
          </cell>
          <cell r="R29">
            <v>0</v>
          </cell>
          <cell r="U29">
            <v>30</v>
          </cell>
          <cell r="V29">
            <v>0</v>
          </cell>
          <cell r="W29">
            <v>0</v>
          </cell>
          <cell r="X29">
            <v>0</v>
          </cell>
          <cell r="Y29">
            <v>0</v>
          </cell>
          <cell r="Z29">
            <v>0</v>
          </cell>
          <cell r="AA29">
            <v>0</v>
          </cell>
        </row>
        <row r="32">
          <cell r="C32" t="str">
            <v>SUN</v>
          </cell>
          <cell r="D32" t="str">
            <v>MON</v>
          </cell>
          <cell r="E32" t="str">
            <v>TUE</v>
          </cell>
          <cell r="F32" t="str">
            <v>WED</v>
          </cell>
          <cell r="G32" t="str">
            <v>THU</v>
          </cell>
          <cell r="H32" t="str">
            <v>FRI</v>
          </cell>
          <cell r="I32" t="str">
            <v>SAT</v>
          </cell>
          <cell r="L32" t="str">
            <v>SUN</v>
          </cell>
          <cell r="M32" t="str">
            <v>MON</v>
          </cell>
          <cell r="N32" t="str">
            <v>TUE</v>
          </cell>
          <cell r="O32" t="str">
            <v>WED</v>
          </cell>
          <cell r="P32" t="str">
            <v>THU</v>
          </cell>
          <cell r="Q32" t="str">
            <v>FRI</v>
          </cell>
          <cell r="R32" t="str">
            <v>SAT</v>
          </cell>
          <cell r="U32" t="str">
            <v>SUN</v>
          </cell>
          <cell r="V32" t="str">
            <v>MON</v>
          </cell>
          <cell r="W32" t="str">
            <v>TUE</v>
          </cell>
          <cell r="X32" t="str">
            <v>WED</v>
          </cell>
          <cell r="Y32" t="str">
            <v>THU</v>
          </cell>
          <cell r="Z32" t="str">
            <v>FRI</v>
          </cell>
          <cell r="AA32" t="str">
            <v>SAT</v>
          </cell>
        </row>
        <row r="33">
          <cell r="C33">
            <v>0</v>
          </cell>
          <cell r="D33">
            <v>1</v>
          </cell>
          <cell r="E33">
            <v>2</v>
          </cell>
          <cell r="F33">
            <v>3</v>
          </cell>
          <cell r="G33">
            <v>4</v>
          </cell>
          <cell r="H33">
            <v>5</v>
          </cell>
          <cell r="I33">
            <v>6</v>
          </cell>
          <cell r="L33">
            <v>0</v>
          </cell>
          <cell r="M33">
            <v>0</v>
          </cell>
          <cell r="N33">
            <v>0</v>
          </cell>
          <cell r="O33">
            <v>0</v>
          </cell>
          <cell r="P33">
            <v>1</v>
          </cell>
          <cell r="Q33">
            <v>2</v>
          </cell>
          <cell r="R33">
            <v>3</v>
          </cell>
          <cell r="U33">
            <v>1</v>
          </cell>
          <cell r="V33">
            <v>2</v>
          </cell>
          <cell r="W33">
            <v>3</v>
          </cell>
          <cell r="X33">
            <v>4</v>
          </cell>
          <cell r="Y33">
            <v>5</v>
          </cell>
          <cell r="Z33">
            <v>6</v>
          </cell>
          <cell r="AA33">
            <v>7</v>
          </cell>
        </row>
        <row r="34">
          <cell r="C34">
            <v>7</v>
          </cell>
          <cell r="D34">
            <v>8</v>
          </cell>
          <cell r="E34">
            <v>9</v>
          </cell>
          <cell r="F34">
            <v>10</v>
          </cell>
          <cell r="G34">
            <v>11</v>
          </cell>
          <cell r="H34">
            <v>12</v>
          </cell>
          <cell r="I34">
            <v>13</v>
          </cell>
          <cell r="L34">
            <v>4</v>
          </cell>
          <cell r="M34">
            <v>5</v>
          </cell>
          <cell r="N34">
            <v>6</v>
          </cell>
          <cell r="O34">
            <v>7</v>
          </cell>
          <cell r="P34">
            <v>8</v>
          </cell>
          <cell r="Q34">
            <v>9</v>
          </cell>
          <cell r="R34">
            <v>10</v>
          </cell>
          <cell r="U34">
            <v>8</v>
          </cell>
          <cell r="V34">
            <v>9</v>
          </cell>
          <cell r="W34">
            <v>10</v>
          </cell>
          <cell r="X34">
            <v>11</v>
          </cell>
          <cell r="Y34">
            <v>12</v>
          </cell>
          <cell r="Z34">
            <v>13</v>
          </cell>
          <cell r="AA34">
            <v>14</v>
          </cell>
        </row>
        <row r="35">
          <cell r="C35">
            <v>14</v>
          </cell>
          <cell r="D35">
            <v>15</v>
          </cell>
          <cell r="E35">
            <v>16</v>
          </cell>
          <cell r="F35">
            <v>17</v>
          </cell>
          <cell r="G35">
            <v>18</v>
          </cell>
          <cell r="H35">
            <v>19</v>
          </cell>
          <cell r="I35">
            <v>20</v>
          </cell>
          <cell r="L35">
            <v>11</v>
          </cell>
          <cell r="M35">
            <v>12</v>
          </cell>
          <cell r="N35">
            <v>13</v>
          </cell>
          <cell r="O35">
            <v>14</v>
          </cell>
          <cell r="P35">
            <v>15</v>
          </cell>
          <cell r="Q35">
            <v>16</v>
          </cell>
          <cell r="R35">
            <v>17</v>
          </cell>
          <cell r="U35">
            <v>15</v>
          </cell>
          <cell r="V35">
            <v>16</v>
          </cell>
          <cell r="W35">
            <v>17</v>
          </cell>
          <cell r="X35">
            <v>18</v>
          </cell>
          <cell r="Y35">
            <v>19</v>
          </cell>
          <cell r="Z35">
            <v>20</v>
          </cell>
          <cell r="AA35">
            <v>21</v>
          </cell>
        </row>
        <row r="36">
          <cell r="C36">
            <v>21</v>
          </cell>
          <cell r="D36">
            <v>22</v>
          </cell>
          <cell r="E36">
            <v>23</v>
          </cell>
          <cell r="F36">
            <v>24</v>
          </cell>
          <cell r="G36">
            <v>25</v>
          </cell>
          <cell r="H36">
            <v>26</v>
          </cell>
          <cell r="I36">
            <v>27</v>
          </cell>
          <cell r="L36">
            <v>18</v>
          </cell>
          <cell r="M36">
            <v>19</v>
          </cell>
          <cell r="N36">
            <v>20</v>
          </cell>
          <cell r="O36">
            <v>21</v>
          </cell>
          <cell r="P36">
            <v>22</v>
          </cell>
          <cell r="Q36">
            <v>23</v>
          </cell>
          <cell r="R36">
            <v>24</v>
          </cell>
          <cell r="U36">
            <v>22</v>
          </cell>
          <cell r="V36">
            <v>23</v>
          </cell>
          <cell r="W36">
            <v>24</v>
          </cell>
          <cell r="X36">
            <v>25</v>
          </cell>
          <cell r="Y36">
            <v>26</v>
          </cell>
          <cell r="Z36">
            <v>27</v>
          </cell>
          <cell r="AA36">
            <v>28</v>
          </cell>
        </row>
        <row r="37">
          <cell r="C37">
            <v>28</v>
          </cell>
          <cell r="D37">
            <v>29</v>
          </cell>
          <cell r="E37">
            <v>30</v>
          </cell>
          <cell r="F37">
            <v>31</v>
          </cell>
          <cell r="G37">
            <v>0</v>
          </cell>
          <cell r="H37">
            <v>0</v>
          </cell>
          <cell r="I37">
            <v>0</v>
          </cell>
          <cell r="L37">
            <v>25</v>
          </cell>
          <cell r="M37">
            <v>26</v>
          </cell>
          <cell r="N37">
            <v>27</v>
          </cell>
          <cell r="O37">
            <v>28</v>
          </cell>
          <cell r="P37">
            <v>29</v>
          </cell>
          <cell r="Q37">
            <v>30</v>
          </cell>
          <cell r="R37">
            <v>31</v>
          </cell>
          <cell r="U37">
            <v>29</v>
          </cell>
          <cell r="V37">
            <v>30</v>
          </cell>
          <cell r="W37">
            <v>0</v>
          </cell>
          <cell r="X37">
            <v>0</v>
          </cell>
          <cell r="Y37">
            <v>0</v>
          </cell>
          <cell r="Z37">
            <v>0</v>
          </cell>
          <cell r="AA37">
            <v>0</v>
          </cell>
        </row>
        <row r="38">
          <cell r="C38">
            <v>0</v>
          </cell>
          <cell r="D38">
            <v>0</v>
          </cell>
          <cell r="E38">
            <v>0</v>
          </cell>
          <cell r="F38">
            <v>0</v>
          </cell>
          <cell r="G38">
            <v>0</v>
          </cell>
          <cell r="H38">
            <v>0</v>
          </cell>
          <cell r="I38">
            <v>0</v>
          </cell>
          <cell r="L38">
            <v>0</v>
          </cell>
          <cell r="M38">
            <v>0</v>
          </cell>
          <cell r="N38">
            <v>0</v>
          </cell>
          <cell r="O38">
            <v>0</v>
          </cell>
          <cell r="P38">
            <v>0</v>
          </cell>
          <cell r="Q38">
            <v>0</v>
          </cell>
          <cell r="R38">
            <v>0</v>
          </cell>
          <cell r="U38">
            <v>0</v>
          </cell>
          <cell r="V38">
            <v>0</v>
          </cell>
          <cell r="W38">
            <v>0</v>
          </cell>
          <cell r="X38">
            <v>0</v>
          </cell>
          <cell r="Y38">
            <v>0</v>
          </cell>
          <cell r="Z38">
            <v>0</v>
          </cell>
          <cell r="AA38">
            <v>0</v>
          </cell>
        </row>
        <row r="41">
          <cell r="C41" t="str">
            <v>SUN</v>
          </cell>
          <cell r="D41" t="str">
            <v>MON</v>
          </cell>
          <cell r="E41" t="str">
            <v>TUE</v>
          </cell>
          <cell r="F41" t="str">
            <v>WED</v>
          </cell>
          <cell r="G41" t="str">
            <v>THU</v>
          </cell>
          <cell r="H41" t="str">
            <v>FRI</v>
          </cell>
          <cell r="I41" t="str">
            <v>SAT</v>
          </cell>
          <cell r="L41" t="str">
            <v>SUN</v>
          </cell>
          <cell r="M41" t="str">
            <v>MON</v>
          </cell>
          <cell r="N41" t="str">
            <v>TUE</v>
          </cell>
          <cell r="O41" t="str">
            <v>WED</v>
          </cell>
          <cell r="P41" t="str">
            <v>THU</v>
          </cell>
          <cell r="Q41" t="str">
            <v>FRI</v>
          </cell>
          <cell r="R41" t="str">
            <v>SAT</v>
          </cell>
          <cell r="U41" t="str">
            <v>SUN</v>
          </cell>
          <cell r="V41" t="str">
            <v>MON</v>
          </cell>
          <cell r="W41" t="str">
            <v>TUE</v>
          </cell>
          <cell r="X41" t="str">
            <v>WED</v>
          </cell>
          <cell r="Y41" t="str">
            <v>THU</v>
          </cell>
          <cell r="Z41" t="str">
            <v>FRI</v>
          </cell>
          <cell r="AA41" t="str">
            <v>SAT</v>
          </cell>
        </row>
        <row r="42">
          <cell r="C42">
            <v>0</v>
          </cell>
          <cell r="D42">
            <v>0</v>
          </cell>
          <cell r="E42">
            <v>1</v>
          </cell>
          <cell r="F42">
            <v>2</v>
          </cell>
          <cell r="G42">
            <v>3</v>
          </cell>
          <cell r="H42">
            <v>4</v>
          </cell>
          <cell r="I42">
            <v>5</v>
          </cell>
          <cell r="L42">
            <v>0</v>
          </cell>
          <cell r="M42">
            <v>0</v>
          </cell>
          <cell r="N42">
            <v>0</v>
          </cell>
          <cell r="O42">
            <v>0</v>
          </cell>
          <cell r="P42">
            <v>0</v>
          </cell>
          <cell r="Q42">
            <v>1</v>
          </cell>
          <cell r="R42">
            <v>2</v>
          </cell>
          <cell r="U42">
            <v>1</v>
          </cell>
          <cell r="V42">
            <v>2</v>
          </cell>
          <cell r="W42">
            <v>3</v>
          </cell>
          <cell r="X42">
            <v>4</v>
          </cell>
          <cell r="Y42">
            <v>5</v>
          </cell>
          <cell r="Z42">
            <v>6</v>
          </cell>
          <cell r="AA42">
            <v>7</v>
          </cell>
        </row>
        <row r="43">
          <cell r="C43">
            <v>6</v>
          </cell>
          <cell r="D43">
            <v>7</v>
          </cell>
          <cell r="E43">
            <v>8</v>
          </cell>
          <cell r="F43">
            <v>9</v>
          </cell>
          <cell r="G43">
            <v>10</v>
          </cell>
          <cell r="H43">
            <v>11</v>
          </cell>
          <cell r="I43">
            <v>12</v>
          </cell>
          <cell r="L43">
            <v>3</v>
          </cell>
          <cell r="M43">
            <v>4</v>
          </cell>
          <cell r="N43">
            <v>5</v>
          </cell>
          <cell r="O43">
            <v>6</v>
          </cell>
          <cell r="P43">
            <v>7</v>
          </cell>
          <cell r="Q43">
            <v>8</v>
          </cell>
          <cell r="R43">
            <v>9</v>
          </cell>
          <cell r="U43">
            <v>8</v>
          </cell>
          <cell r="V43">
            <v>9</v>
          </cell>
          <cell r="W43">
            <v>10</v>
          </cell>
          <cell r="X43">
            <v>11</v>
          </cell>
          <cell r="Y43">
            <v>12</v>
          </cell>
          <cell r="Z43">
            <v>13</v>
          </cell>
          <cell r="AA43">
            <v>14</v>
          </cell>
        </row>
        <row r="44">
          <cell r="C44">
            <v>13</v>
          </cell>
          <cell r="D44">
            <v>14</v>
          </cell>
          <cell r="E44">
            <v>15</v>
          </cell>
          <cell r="F44">
            <v>16</v>
          </cell>
          <cell r="G44">
            <v>17</v>
          </cell>
          <cell r="H44">
            <v>18</v>
          </cell>
          <cell r="I44">
            <v>19</v>
          </cell>
          <cell r="L44">
            <v>10</v>
          </cell>
          <cell r="M44">
            <v>11</v>
          </cell>
          <cell r="N44">
            <v>12</v>
          </cell>
          <cell r="O44">
            <v>13</v>
          </cell>
          <cell r="P44">
            <v>14</v>
          </cell>
          <cell r="Q44">
            <v>15</v>
          </cell>
          <cell r="R44">
            <v>16</v>
          </cell>
          <cell r="U44">
            <v>15</v>
          </cell>
          <cell r="V44">
            <v>16</v>
          </cell>
          <cell r="W44">
            <v>17</v>
          </cell>
          <cell r="X44">
            <v>18</v>
          </cell>
          <cell r="Y44">
            <v>19</v>
          </cell>
          <cell r="Z44">
            <v>20</v>
          </cell>
          <cell r="AA44">
            <v>21</v>
          </cell>
        </row>
        <row r="45">
          <cell r="C45">
            <v>20</v>
          </cell>
          <cell r="D45">
            <v>21</v>
          </cell>
          <cell r="E45">
            <v>22</v>
          </cell>
          <cell r="F45">
            <v>23</v>
          </cell>
          <cell r="G45">
            <v>24</v>
          </cell>
          <cell r="H45">
            <v>25</v>
          </cell>
          <cell r="I45">
            <v>26</v>
          </cell>
          <cell r="L45">
            <v>17</v>
          </cell>
          <cell r="M45">
            <v>18</v>
          </cell>
          <cell r="N45">
            <v>19</v>
          </cell>
          <cell r="O45">
            <v>20</v>
          </cell>
          <cell r="P45">
            <v>21</v>
          </cell>
          <cell r="Q45">
            <v>22</v>
          </cell>
          <cell r="R45">
            <v>23</v>
          </cell>
          <cell r="U45">
            <v>22</v>
          </cell>
          <cell r="V45">
            <v>23</v>
          </cell>
          <cell r="W45">
            <v>24</v>
          </cell>
          <cell r="X45">
            <v>25</v>
          </cell>
          <cell r="Y45">
            <v>26</v>
          </cell>
          <cell r="Z45">
            <v>27</v>
          </cell>
          <cell r="AA45">
            <v>28</v>
          </cell>
        </row>
        <row r="46">
          <cell r="C46">
            <v>27</v>
          </cell>
          <cell r="D46">
            <v>28</v>
          </cell>
          <cell r="E46">
            <v>29</v>
          </cell>
          <cell r="F46">
            <v>30</v>
          </cell>
          <cell r="G46">
            <v>31</v>
          </cell>
          <cell r="H46">
            <v>0</v>
          </cell>
          <cell r="I46">
            <v>0</v>
          </cell>
          <cell r="L46">
            <v>24</v>
          </cell>
          <cell r="M46">
            <v>25</v>
          </cell>
          <cell r="N46">
            <v>26</v>
          </cell>
          <cell r="O46">
            <v>27</v>
          </cell>
          <cell r="P46">
            <v>28</v>
          </cell>
          <cell r="Q46">
            <v>29</v>
          </cell>
          <cell r="R46">
            <v>30</v>
          </cell>
          <cell r="U46">
            <v>29</v>
          </cell>
          <cell r="V46">
            <v>30</v>
          </cell>
          <cell r="W46">
            <v>31</v>
          </cell>
          <cell r="X46">
            <v>0</v>
          </cell>
          <cell r="Y46">
            <v>0</v>
          </cell>
          <cell r="Z46">
            <v>0</v>
          </cell>
          <cell r="AA46">
            <v>0</v>
          </cell>
        </row>
        <row r="47">
          <cell r="C47">
            <v>0</v>
          </cell>
          <cell r="D47">
            <v>0</v>
          </cell>
          <cell r="E47">
            <v>0</v>
          </cell>
          <cell r="F47">
            <v>0</v>
          </cell>
          <cell r="G47">
            <v>0</v>
          </cell>
          <cell r="H47">
            <v>0</v>
          </cell>
          <cell r="I47">
            <v>0</v>
          </cell>
          <cell r="L47">
            <v>0</v>
          </cell>
          <cell r="M47">
            <v>0</v>
          </cell>
          <cell r="N47">
            <v>0</v>
          </cell>
          <cell r="O47">
            <v>0</v>
          </cell>
          <cell r="P47">
            <v>0</v>
          </cell>
          <cell r="Q47">
            <v>0</v>
          </cell>
          <cell r="R47">
            <v>0</v>
          </cell>
          <cell r="U47">
            <v>0</v>
          </cell>
          <cell r="V47">
            <v>0</v>
          </cell>
          <cell r="W47">
            <v>0</v>
          </cell>
          <cell r="X47">
            <v>0</v>
          </cell>
          <cell r="Y47">
            <v>0</v>
          </cell>
          <cell r="Z47">
            <v>0</v>
          </cell>
          <cell r="AA47">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ADDRESSES"/>
      <sheetName val="BOOK"/>
      <sheetName val="CALCULATION SHEET"/>
      <sheetName val="CALENDAR ANNUAL"/>
      <sheetName val="CALENDAR DESKTOP"/>
      <sheetName val="CASIO SHEET"/>
      <sheetName val="CASSETTE TITLE"/>
      <sheetName val="CD-Cover"/>
      <sheetName val="CD-Cover ii"/>
      <sheetName val="CHECKLIST"/>
      <sheetName val="CONVERSION FACTORS"/>
      <sheetName val="CONVERSION FACTORS (calc)"/>
      <sheetName val="DADS TELEPHONE Nos."/>
      <sheetName val="DIARY PAGE"/>
      <sheetName val="DOS Characters"/>
      <sheetName val="E-MAIL ADDRESSES"/>
      <sheetName val="FILE TITLES I"/>
      <sheetName val="FILE TITLES II"/>
      <sheetName val="FONT"/>
      <sheetName val="GBC - LOGO"/>
      <sheetName val="I CHING"/>
      <sheetName val="IMPORTANT HISTORICAL DATES"/>
      <sheetName val="IQ TEST"/>
      <sheetName val="LINED PAPER"/>
      <sheetName val="MATHEMAGICS"/>
      <sheetName val="MEMORY"/>
      <sheetName val="NATIONS OF THE WORLD"/>
      <sheetName val="OVERTIME"/>
      <sheetName val="PERPETUAL CALENDAR"/>
      <sheetName val="PERSONALIZED CARD"/>
      <sheetName val="PROJECT CALENDAR ACTUAL"/>
      <sheetName val="PROJECT CLAUSE 14"/>
      <sheetName val="PROJECT HOLIDAYS"/>
      <sheetName val="ROUGH PAGE"/>
      <sheetName val="TELEPHONE Nos"/>
      <sheetName val="TELEPHONE Nos ADD"/>
      <sheetName val="TELEPHONE PAD"/>
      <sheetName val="TROUBLE SHOOTING CHART"/>
      <sheetName val="UNIT CONVERTER"/>
      <sheetName val="UNITS"/>
      <sheetName val="WINDOWS SHORTCUTS"/>
      <sheetName val="WORDS"/>
    </sheetNames>
    <sheetDataSet>
      <sheetData sheetId="0"/>
      <sheetData sheetId="1"/>
      <sheetData sheetId="2"/>
      <sheetData sheetId="3"/>
      <sheetData sheetId="4">
        <row r="14">
          <cell r="C14" t="str">
            <v>SUN</v>
          </cell>
          <cell r="D14" t="str">
            <v>MON</v>
          </cell>
          <cell r="E14" t="str">
            <v>TUE</v>
          </cell>
          <cell r="F14" t="str">
            <v>WED</v>
          </cell>
          <cell r="G14" t="str">
            <v>THU</v>
          </cell>
          <cell r="H14" t="str">
            <v>FRI</v>
          </cell>
          <cell r="I14" t="str">
            <v>SAT</v>
          </cell>
          <cell r="L14" t="str">
            <v>SUN</v>
          </cell>
          <cell r="M14" t="str">
            <v>MON</v>
          </cell>
          <cell r="N14" t="str">
            <v>TUE</v>
          </cell>
          <cell r="O14" t="str">
            <v>WED</v>
          </cell>
          <cell r="P14" t="str">
            <v>THU</v>
          </cell>
          <cell r="Q14" t="str">
            <v>FRI</v>
          </cell>
          <cell r="R14" t="str">
            <v>SAT</v>
          </cell>
          <cell r="U14" t="str">
            <v>SUN</v>
          </cell>
          <cell r="V14" t="str">
            <v>MON</v>
          </cell>
          <cell r="W14" t="str">
            <v>TUE</v>
          </cell>
          <cell r="X14" t="str">
            <v>WED</v>
          </cell>
          <cell r="Y14" t="str">
            <v>THU</v>
          </cell>
          <cell r="Z14" t="str">
            <v>FRI</v>
          </cell>
          <cell r="AA14" t="str">
            <v>SAT</v>
          </cell>
        </row>
        <row r="23">
          <cell r="C23" t="str">
            <v>SUN</v>
          </cell>
          <cell r="D23" t="str">
            <v>MON</v>
          </cell>
          <cell r="E23" t="str">
            <v>TUE</v>
          </cell>
          <cell r="F23" t="str">
            <v>WED</v>
          </cell>
          <cell r="G23" t="str">
            <v>THU</v>
          </cell>
          <cell r="H23" t="str">
            <v>FRI</v>
          </cell>
          <cell r="I23" t="str">
            <v>SAT</v>
          </cell>
          <cell r="L23" t="str">
            <v>SUN</v>
          </cell>
          <cell r="M23" t="str">
            <v>MON</v>
          </cell>
          <cell r="N23" t="str">
            <v>TUE</v>
          </cell>
          <cell r="O23" t="str">
            <v>WED</v>
          </cell>
          <cell r="P23" t="str">
            <v>THU</v>
          </cell>
          <cell r="Q23" t="str">
            <v>FRI</v>
          </cell>
          <cell r="R23" t="str">
            <v>SAT</v>
          </cell>
          <cell r="U23" t="str">
            <v>SUN</v>
          </cell>
          <cell r="V23" t="str">
            <v>MON</v>
          </cell>
          <cell r="W23" t="str">
            <v>TUE</v>
          </cell>
          <cell r="X23" t="str">
            <v>WED</v>
          </cell>
          <cell r="Y23" t="str">
            <v>THU</v>
          </cell>
          <cell r="Z23" t="str">
            <v>FRI</v>
          </cell>
          <cell r="AA23" t="str">
            <v>SAT</v>
          </cell>
        </row>
        <row r="32">
          <cell r="C32" t="str">
            <v>SUN</v>
          </cell>
          <cell r="D32" t="str">
            <v>MON</v>
          </cell>
          <cell r="E32" t="str">
            <v>TUE</v>
          </cell>
          <cell r="F32" t="str">
            <v>WED</v>
          </cell>
          <cell r="G32" t="str">
            <v>THU</v>
          </cell>
          <cell r="H32" t="str">
            <v>FRI</v>
          </cell>
          <cell r="I32" t="str">
            <v>SAT</v>
          </cell>
          <cell r="L32" t="str">
            <v>SUN</v>
          </cell>
          <cell r="M32" t="str">
            <v>MON</v>
          </cell>
          <cell r="N32" t="str">
            <v>TUE</v>
          </cell>
          <cell r="O32" t="str">
            <v>WED</v>
          </cell>
          <cell r="P32" t="str">
            <v>THU</v>
          </cell>
          <cell r="Q32" t="str">
            <v>FRI</v>
          </cell>
          <cell r="R32" t="str">
            <v>SAT</v>
          </cell>
          <cell r="U32" t="str">
            <v>SUN</v>
          </cell>
          <cell r="V32" t="str">
            <v>MON</v>
          </cell>
          <cell r="W32" t="str">
            <v>TUE</v>
          </cell>
          <cell r="X32" t="str">
            <v>WED</v>
          </cell>
          <cell r="Y32" t="str">
            <v>THU</v>
          </cell>
          <cell r="Z32" t="str">
            <v>FRI</v>
          </cell>
          <cell r="AA32" t="str">
            <v>SAT</v>
          </cell>
        </row>
        <row r="41">
          <cell r="C41" t="str">
            <v>SUN</v>
          </cell>
          <cell r="D41" t="str">
            <v>MON</v>
          </cell>
          <cell r="E41" t="str">
            <v>TUE</v>
          </cell>
          <cell r="F41" t="str">
            <v>WED</v>
          </cell>
          <cell r="G41" t="str">
            <v>THU</v>
          </cell>
          <cell r="H41" t="str">
            <v>FRI</v>
          </cell>
          <cell r="I41" t="str">
            <v>SAT</v>
          </cell>
          <cell r="L41" t="str">
            <v>SUN</v>
          </cell>
          <cell r="M41" t="str">
            <v>MON</v>
          </cell>
          <cell r="N41" t="str">
            <v>TUE</v>
          </cell>
          <cell r="O41" t="str">
            <v>WED</v>
          </cell>
          <cell r="P41" t="str">
            <v>THU</v>
          </cell>
          <cell r="Q41" t="str">
            <v>FRI</v>
          </cell>
          <cell r="R41" t="str">
            <v>SAT</v>
          </cell>
          <cell r="U41" t="str">
            <v>SUN</v>
          </cell>
          <cell r="V41" t="str">
            <v>MON</v>
          </cell>
          <cell r="W41" t="str">
            <v>TUE</v>
          </cell>
          <cell r="X41" t="str">
            <v>WED</v>
          </cell>
          <cell r="Y41" t="str">
            <v>THU</v>
          </cell>
          <cell r="Z41" t="str">
            <v>FRI</v>
          </cell>
          <cell r="AA41" t="str">
            <v>SAT</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vil"/>
      <sheetName val="BM"/>
      <sheetName val="Equipment"/>
      <sheetName val="Staff"/>
      <sheetName val="Crew"/>
      <sheetName val="Schedule"/>
      <sheetName val="Freight"/>
      <sheetName val="Testing"/>
      <sheetName val="Miscchrg"/>
      <sheetName val="Cost Sum"/>
      <sheetName val="General Notes"/>
      <sheetName val="Alterations"/>
      <sheetName val="Pumps"/>
      <sheetName val="EF _ AC"/>
      <sheetName val="estimate"/>
      <sheetName val="Tab-17-22"/>
      <sheetName val="BOQ"/>
      <sheetName val="D"/>
      <sheetName val="제출계산서"/>
      <sheetName val="M-480"/>
      <sheetName val="M-519"/>
      <sheetName val="Sheet3"/>
      <sheetName val="Sheet1"/>
      <sheetName val="J"/>
      <sheetName val="L"/>
      <sheetName val="breakdown"/>
      <sheetName val="#REF"/>
      <sheetName val="SPT vs PHI"/>
      <sheetName val="Design Data"/>
      <sheetName val="Ref Data"/>
      <sheetName val="Cover"/>
      <sheetName val="Valid Specs - Fluids"/>
      <sheetName val="Hazard Level Lookup"/>
      <sheetName val="K"/>
      <sheetName val="Critical Lines"/>
      <sheetName val="QCalcLines_CLL"/>
      <sheetName val="Abstract of Cost"/>
      <sheetName val="Rates"/>
      <sheetName val="Sec10"/>
      <sheetName val="4.15"/>
      <sheetName val="SUM"/>
      <sheetName val="H"/>
      <sheetName val="Summary"/>
      <sheetName val="BS-Notes"/>
      <sheetName val="KLHT"/>
      <sheetName val="PMC"/>
      <sheetName val="Project Data"/>
      <sheetName val="Code 02"/>
      <sheetName val="Code 03"/>
      <sheetName val="Code 04"/>
      <sheetName val="Code 05"/>
      <sheetName val="Code 06"/>
      <sheetName val="Code 07"/>
      <sheetName val="Code 09"/>
      <sheetName val="RA"/>
      <sheetName val="Inputs"/>
      <sheetName val="List"/>
    </sheetNames>
    <sheetDataSet>
      <sheetData sheetId="0"/>
      <sheetData sheetId="1"/>
      <sheetData sheetId="2"/>
      <sheetData sheetId="3"/>
      <sheetData sheetId="4" refreshError="1"/>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sting"/>
      <sheetName val="당초"/>
      <sheetName val="설산1.나"/>
      <sheetName val="본사S"/>
      <sheetName val="예산서"/>
      <sheetName val="WORK"/>
      <sheetName val="정부노임단가"/>
      <sheetName val="BM"/>
      <sheetName val="#REF"/>
      <sheetName val="Rates"/>
      <sheetName val="Inputs"/>
      <sheetName val="RA"/>
      <sheetName val="List"/>
      <sheetName val="Sheet1"/>
      <sheetName val="Code 02"/>
      <sheetName val="Code 03"/>
      <sheetName val="Code 04"/>
      <sheetName val="Code 05"/>
      <sheetName val="Code 06"/>
      <sheetName val="Code 07"/>
      <sheetName val="Code 09"/>
      <sheetName val="BQ"/>
      <sheetName val="BQ External"/>
      <sheetName val="Sch. Areas"/>
      <sheetName val="CPA33-34"/>
      <sheetName val="breakdown"/>
      <sheetName val="2F 회의실견적(5_14 일대)"/>
      <sheetName val="공사비 내역 (가)"/>
      <sheetName val="SPLHTLS"/>
      <sheetName val="estimate"/>
      <sheetName val="BOQ"/>
      <sheetName val="DETAIL BOQ"/>
      <sheetName val="Code03"/>
      <sheetName val="Summary"/>
      <sheetName val="K"/>
      <sheetName val="BQ_Methanol"/>
      <sheetName val="PipWT"/>
      <sheetName val="Civil Boq"/>
      <sheetName val="9.5"/>
      <sheetName val="9.9"/>
      <sheetName val="NDE_Description"/>
      <sheetName va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stract "/>
      <sheetName val="ESTIMATE FP"/>
      <sheetName val="Protection"/>
      <sheetName val="C&amp;H Water "/>
      <sheetName val="L.SSWT"/>
      <sheetName val="Input"/>
      <sheetName val="SheetPiling"/>
      <sheetName val="G.I Wire Quantities"/>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erial Cost"/>
      <sheetName val="breakdown"/>
      <sheetName val="BM "/>
      <sheetName val="eqpt-ref"/>
      <sheetName val="eqpt cost"/>
      <sheetName val="css-erect"/>
      <sheetName val="ccs-fab"/>
      <sheetName val="staff-ref"/>
      <sheetName val="staff"/>
      <sheetName val="cc0400"/>
      <sheetName val="cc0500"/>
      <sheetName val="cc0600"/>
      <sheetName val="cc0800"/>
      <sheetName val="COST SUMMARY"/>
      <sheetName val="DIV 1"/>
      <sheetName val="DIV 2"/>
      <sheetName val="DIV 3"/>
      <sheetName val="DIV 4"/>
      <sheetName val="DIV 5"/>
      <sheetName val="DIV 6"/>
      <sheetName val="DIV 7"/>
      <sheetName val="DIV 8"/>
      <sheetName val="DIV 9"/>
      <sheetName val="DIV 10"/>
      <sheetName val="DIV 15"/>
      <sheetName val="DIV 16"/>
      <sheetName val="Manpower"/>
      <sheetName val="Equipment"/>
      <sheetName val="TO"/>
      <sheetName val="lay-out"/>
      <sheetName val="H"/>
      <sheetName val="Summary"/>
      <sheetName val="SPT vs PHI"/>
      <sheetName val="cost 1"/>
      <sheetName val="Sheet1"/>
      <sheetName val="M-480"/>
      <sheetName val="M-519"/>
      <sheetName val="BM"/>
      <sheetName val="제출계산서"/>
      <sheetName val="J"/>
      <sheetName val="L"/>
      <sheetName val="Sheet3"/>
      <sheetName val="estimate"/>
      <sheetName val="合成単価作成表-BLDG"/>
      <sheetName val="B.O.Q &amp; Material"/>
      <sheetName val="PRECAST lightconc-II"/>
      <sheetName val="TITLES"/>
      <sheetName val="BOQ"/>
      <sheetName val="Design Data"/>
      <sheetName val="KLHT"/>
      <sheetName val="#REF"/>
      <sheetName val="ISBL-J10"/>
      <sheetName val="BQ Working"/>
      <sheetName val="PipW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ENDIX"/>
      <sheetName val="첫장"/>
      <sheetName val="cover"/>
      <sheetName val="계산서"/>
      <sheetName val="지지력산정"/>
      <sheetName val="지반반력계수산정"/>
      <sheetName val="모델링"/>
      <sheetName val="하중산정"/>
      <sheetName val="계산서양식"/>
      <sheetName val="Form MF - 2"/>
      <sheetName val="Ext.Boq139"/>
      <sheetName val="Testing"/>
      <sheetName val="BM"/>
      <sheetName val="Critical Lines"/>
      <sheetName val="QCalcLines_CLL"/>
      <sheetName val="SIZING"/>
      <sheetName val="환산표"/>
      <sheetName val="Code03"/>
      <sheetName val="Summary"/>
      <sheetName val="SILICATE"/>
      <sheetName val="BOQ"/>
      <sheetName val="K"/>
      <sheetName val="PMC"/>
      <sheetName val="Project Data"/>
      <sheetName val="Inputs"/>
      <sheetName val="BD"/>
      <sheetName val="Civil Boq"/>
      <sheetName val="Rates"/>
      <sheetName val="Setup"/>
      <sheetName val="FWBS1100"/>
      <sheetName val="제출계산서"/>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ivil BOQ"/>
      <sheetName val="L"/>
    </sheetNames>
    <sheetDataSet>
      <sheetData sheetId="0" refreshError="1"/>
      <sheetData sheetId="1" refreshError="1"/>
      <sheetData sheetId="2">
        <row r="24">
          <cell r="M24">
            <v>1</v>
          </cell>
        </row>
      </sheetData>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ivil BOQ"/>
      <sheetName val="L"/>
    </sheetNames>
    <sheetDataSet>
      <sheetData sheetId="0" refreshError="1"/>
      <sheetData sheetId="1" refreshError="1"/>
      <sheetData sheetId="2">
        <row r="24">
          <cell r="M24">
            <v>1</v>
          </cell>
        </row>
      </sheetData>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çıklama"/>
      <sheetName val="ortak"/>
      <sheetName val="HDPE100 BF"/>
      <sheetName val="parça listesi"/>
      <sheetName val="serbest kazı bf"/>
      <sheetName val="serbest kazı tablo"/>
      <sheetName val="parça b. bedeli"/>
      <sheetName val="Çap &amp; Atü"/>
      <sheetName val="ANA TABLO"/>
      <sheetName val="110-5"/>
      <sheetName val="110-6"/>
      <sheetName val="110-8"/>
      <sheetName val="110-10"/>
      <sheetName val="110-12,5"/>
      <sheetName val="125-6"/>
      <sheetName val="125-8"/>
      <sheetName val="125-10"/>
      <sheetName val="125-12"/>
      <sheetName val="140-4"/>
      <sheetName val="140-6"/>
      <sheetName val="140-8"/>
      <sheetName val="140-10"/>
      <sheetName val="140-12,5"/>
      <sheetName val="160-6"/>
      <sheetName val="160-8"/>
      <sheetName val="160-10"/>
      <sheetName val="160-12,5"/>
      <sheetName val="180-4"/>
      <sheetName val="180-6"/>
      <sheetName val="180-8"/>
      <sheetName val="180-10"/>
      <sheetName val="180-12,5"/>
      <sheetName val="200-5"/>
      <sheetName val="200-6"/>
      <sheetName val="200-8"/>
      <sheetName val="200-10"/>
      <sheetName val="200-12,5"/>
      <sheetName val="225-4"/>
      <sheetName val="225-8"/>
      <sheetName val="225-10"/>
      <sheetName val="225-12,5"/>
      <sheetName val="250-6"/>
      <sheetName val="250-10"/>
      <sheetName val="250-12,5"/>
      <sheetName val="280-5"/>
      <sheetName val="280-6"/>
      <sheetName val="280-10"/>
      <sheetName val="280-12,5"/>
      <sheetName val="315-10"/>
      <sheetName val="315-12,5"/>
      <sheetName val="355-8"/>
      <sheetName val="355-10"/>
      <sheetName val="400-10"/>
      <sheetName val="450-8"/>
      <sheetName val="450-10"/>
      <sheetName val="500-10"/>
      <sheetName val="560-8"/>
      <sheetName val="500-8"/>
      <sheetName val="560-10"/>
      <sheetName val="630-10"/>
      <sheetName val="710-5"/>
      <sheetName val="710-6"/>
      <sheetName val="710-8"/>
      <sheetName val="710-10"/>
      <sheetName val="800-4"/>
      <sheetName val="800-5"/>
      <sheetName val="800-6"/>
      <sheetName val="800-8"/>
      <sheetName val="800-10"/>
      <sheetName val="Sayfa4"/>
    </sheetNames>
    <sheetDataSet>
      <sheetData sheetId="0"/>
      <sheetData sheetId="1"/>
      <sheetData sheetId="2"/>
      <sheetData sheetId="3"/>
      <sheetData sheetId="4"/>
      <sheetData sheetId="5"/>
      <sheetData sheetId="6"/>
      <sheetData sheetId="7">
        <row r="5">
          <cell r="N5">
            <v>110</v>
          </cell>
          <cell r="O5">
            <v>125</v>
          </cell>
          <cell r="P5">
            <v>140</v>
          </cell>
          <cell r="Q5">
            <v>160</v>
          </cell>
          <cell r="R5">
            <v>180</v>
          </cell>
          <cell r="S5">
            <v>200</v>
          </cell>
          <cell r="T5">
            <v>225</v>
          </cell>
          <cell r="U5">
            <v>250</v>
          </cell>
          <cell r="V5">
            <v>280</v>
          </cell>
          <cell r="W5">
            <v>315</v>
          </cell>
          <cell r="X5">
            <v>355</v>
          </cell>
          <cell r="Y5">
            <v>400</v>
          </cell>
          <cell r="Z5">
            <v>450</v>
          </cell>
          <cell r="AA5">
            <v>500</v>
          </cell>
          <cell r="AB5">
            <v>560</v>
          </cell>
          <cell r="AC5">
            <v>630</v>
          </cell>
        </row>
        <row r="6">
          <cell r="M6">
            <v>4</v>
          </cell>
          <cell r="N6">
            <v>0</v>
          </cell>
          <cell r="O6">
            <v>0</v>
          </cell>
          <cell r="P6">
            <v>180</v>
          </cell>
          <cell r="Q6">
            <v>0</v>
          </cell>
          <cell r="R6">
            <v>15</v>
          </cell>
          <cell r="S6">
            <v>0</v>
          </cell>
          <cell r="T6">
            <v>135</v>
          </cell>
          <cell r="U6">
            <v>0</v>
          </cell>
          <cell r="V6">
            <v>0</v>
          </cell>
          <cell r="W6">
            <v>0</v>
          </cell>
          <cell r="X6">
            <v>0</v>
          </cell>
          <cell r="Y6">
            <v>0</v>
          </cell>
          <cell r="Z6">
            <v>0</v>
          </cell>
          <cell r="AA6">
            <v>0</v>
          </cell>
          <cell r="AB6">
            <v>0</v>
          </cell>
          <cell r="AC6">
            <v>0</v>
          </cell>
        </row>
        <row r="7">
          <cell r="M7">
            <v>5</v>
          </cell>
          <cell r="N7">
            <v>3075.1</v>
          </cell>
          <cell r="O7">
            <v>0</v>
          </cell>
          <cell r="P7">
            <v>0</v>
          </cell>
          <cell r="Q7">
            <v>0</v>
          </cell>
          <cell r="R7">
            <v>0</v>
          </cell>
          <cell r="S7">
            <v>686.1</v>
          </cell>
          <cell r="T7">
            <v>0</v>
          </cell>
          <cell r="U7">
            <v>0</v>
          </cell>
          <cell r="V7">
            <v>140</v>
          </cell>
          <cell r="W7">
            <v>0</v>
          </cell>
          <cell r="X7">
            <v>0</v>
          </cell>
          <cell r="Y7">
            <v>0</v>
          </cell>
          <cell r="Z7">
            <v>0</v>
          </cell>
          <cell r="AA7">
            <v>0</v>
          </cell>
          <cell r="AB7">
            <v>0</v>
          </cell>
          <cell r="AC7">
            <v>0</v>
          </cell>
        </row>
        <row r="8">
          <cell r="M8">
            <v>6</v>
          </cell>
          <cell r="N8">
            <v>184.90000000000009</v>
          </cell>
          <cell r="O8">
            <v>16.799999999999272</v>
          </cell>
          <cell r="P8">
            <v>140</v>
          </cell>
          <cell r="Q8">
            <v>102</v>
          </cell>
          <cell r="R8">
            <v>201</v>
          </cell>
          <cell r="S8">
            <v>89.990000000000009</v>
          </cell>
          <cell r="T8">
            <v>0</v>
          </cell>
          <cell r="U8">
            <v>73</v>
          </cell>
          <cell r="V8">
            <v>655</v>
          </cell>
          <cell r="W8">
            <v>0</v>
          </cell>
          <cell r="X8">
            <v>0</v>
          </cell>
          <cell r="Y8">
            <v>0</v>
          </cell>
          <cell r="Z8">
            <v>0</v>
          </cell>
          <cell r="AA8">
            <v>0</v>
          </cell>
          <cell r="AB8">
            <v>0</v>
          </cell>
          <cell r="AC8">
            <v>0</v>
          </cell>
        </row>
        <row r="9">
          <cell r="M9">
            <v>8</v>
          </cell>
          <cell r="N9">
            <v>460.19999999999982</v>
          </cell>
          <cell r="O9">
            <v>473.20000000000073</v>
          </cell>
          <cell r="P9">
            <v>131</v>
          </cell>
          <cell r="Q9">
            <v>284.02</v>
          </cell>
          <cell r="R9">
            <v>23</v>
          </cell>
          <cell r="S9">
            <v>316.01</v>
          </cell>
          <cell r="T9">
            <v>370</v>
          </cell>
          <cell r="U9">
            <v>0</v>
          </cell>
          <cell r="V9">
            <v>0</v>
          </cell>
          <cell r="W9">
            <v>0</v>
          </cell>
          <cell r="X9">
            <v>846</v>
          </cell>
          <cell r="Y9">
            <v>0</v>
          </cell>
          <cell r="Z9">
            <v>140</v>
          </cell>
          <cell r="AA9">
            <v>0</v>
          </cell>
          <cell r="AB9">
            <v>373</v>
          </cell>
          <cell r="AC9">
            <v>0</v>
          </cell>
        </row>
        <row r="10">
          <cell r="M10">
            <v>10</v>
          </cell>
          <cell r="N10">
            <v>4079.8</v>
          </cell>
          <cell r="O10">
            <v>2372</v>
          </cell>
          <cell r="P10">
            <v>474.26</v>
          </cell>
          <cell r="Q10">
            <v>2491.98</v>
          </cell>
          <cell r="R10">
            <v>3047</v>
          </cell>
          <cell r="S10">
            <v>2644.35</v>
          </cell>
          <cell r="T10">
            <v>4385</v>
          </cell>
          <cell r="U10">
            <v>2229</v>
          </cell>
          <cell r="V10">
            <v>6274</v>
          </cell>
          <cell r="W10">
            <v>6257.96</v>
          </cell>
          <cell r="X10">
            <v>6897.0599999999995</v>
          </cell>
          <cell r="Y10">
            <v>3080.94</v>
          </cell>
          <cell r="Z10">
            <v>1191</v>
          </cell>
          <cell r="AA10">
            <v>1134</v>
          </cell>
          <cell r="AB10">
            <v>1260</v>
          </cell>
          <cell r="AC10">
            <v>103.75999999999999</v>
          </cell>
        </row>
        <row r="11">
          <cell r="M11">
            <v>12.5</v>
          </cell>
          <cell r="N11">
            <v>1600</v>
          </cell>
          <cell r="O11">
            <v>340</v>
          </cell>
          <cell r="P11">
            <v>203.74</v>
          </cell>
          <cell r="Q11">
            <v>699</v>
          </cell>
          <cell r="R11">
            <v>1133.9000000000001</v>
          </cell>
          <cell r="S11">
            <v>535.65</v>
          </cell>
          <cell r="T11">
            <v>371</v>
          </cell>
          <cell r="U11">
            <v>281</v>
          </cell>
          <cell r="V11">
            <v>1635.04</v>
          </cell>
          <cell r="W11">
            <v>450</v>
          </cell>
          <cell r="X11">
            <v>0</v>
          </cell>
          <cell r="Y11">
            <v>0</v>
          </cell>
          <cell r="Z11">
            <v>0</v>
          </cell>
          <cell r="AA11">
            <v>0</v>
          </cell>
          <cell r="AB11">
            <v>0</v>
          </cell>
          <cell r="AC11">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heet 10 Marla"/>
      <sheetName val="Boundary Wall"/>
      <sheetName val="With Steel &amp; Shuttring (Final)"/>
      <sheetName val="Balcony"/>
      <sheetName val="Meas.She."/>
      <sheetName val="B.O.Q"/>
      <sheetName val="Sheet1"/>
      <sheetName val="With Steel &amp; Shuttring (G.F.&amp; )"/>
      <sheetName val="% tage"/>
      <sheetName val="With out Steel &amp; Shuttring"/>
      <sheetName val="New Coverd 10 marla"/>
      <sheetName val="Matl Sum"/>
      <sheetName val="Main Matl Sum "/>
      <sheetName val="Services"/>
      <sheetName val="Cost summ"/>
      <sheetName val="public health"/>
      <sheetName val="ELECTRIC"/>
      <sheetName val="M.Shee.Ext."/>
      <sheetName val="Ext.Boq139"/>
      <sheetName val="External boq  (2)"/>
      <sheetName val="MATave I&amp;II MODEL"/>
      <sheetName val="Mat Sum ExT139 "/>
      <sheetName val="Testing"/>
      <sheetName val="BM"/>
      <sheetName val="BOQ"/>
      <sheetName val="K"/>
      <sheetName val="Code03"/>
      <sheetName val="Summary"/>
      <sheetName val="Ext.Boq-1"/>
      <sheetName v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6">
          <cell r="B6" t="str">
            <v xml:space="preserve">D E S C R I P T I O N </v>
          </cell>
        </row>
        <row r="7">
          <cell r="B7" t="str">
            <v>CIVIL: EXTERNAL WORKS</v>
          </cell>
        </row>
        <row r="8">
          <cell r="B8" t="str">
            <v>Excavation  and  Earth  Work.</v>
          </cell>
        </row>
        <row r="9">
          <cell r="B9" t="str">
            <v>Excavation</v>
          </cell>
        </row>
        <row r="10">
          <cell r="B10" t="str">
            <v>kasoo Filling</v>
          </cell>
        </row>
        <row r="11">
          <cell r="B11" t="str">
            <v>Sweat  earth  fill</v>
          </cell>
        </row>
        <row r="12">
          <cell r="B12" t="str">
            <v>Grass(Dhaka)</v>
          </cell>
        </row>
        <row r="14">
          <cell r="B14" t="str">
            <v>Lean concrete (1:4:8) Ravi sand &amp; B.Ballast</v>
          </cell>
        </row>
        <row r="15">
          <cell r="B15" t="str">
            <v>CEMENT OPC</v>
          </cell>
        </row>
        <row r="16">
          <cell r="B16" t="str">
            <v>SAND  RAVI</v>
          </cell>
        </row>
        <row r="17">
          <cell r="B17" t="str">
            <v>BRICK BALLAST</v>
          </cell>
        </row>
        <row r="19">
          <cell r="B19" t="str">
            <v>BRICK WORK  IN SUB STRUCTURE</v>
          </cell>
        </row>
        <row r="20">
          <cell r="B20" t="str">
            <v>9''&amp;13 1/2" thick (1:6)</v>
          </cell>
        </row>
        <row r="21">
          <cell r="B21" t="str">
            <v>CEMENT OPC</v>
          </cell>
        </row>
        <row r="22">
          <cell r="B22" t="str">
            <v>SAND  RAVI</v>
          </cell>
        </row>
        <row r="23">
          <cell r="B23" t="str">
            <v>BRICKS IST CLASS</v>
          </cell>
        </row>
        <row r="25">
          <cell r="B25" t="str">
            <v>Damp proof Course.</v>
          </cell>
        </row>
        <row r="26">
          <cell r="B26" t="str">
            <v>1.5" Horizontal D.P.C. (1:2:4)</v>
          </cell>
        </row>
        <row r="27">
          <cell r="B27" t="str">
            <v>CEMENT OPC</v>
          </cell>
        </row>
        <row r="28">
          <cell r="B28" t="str">
            <v>SAND  RAVI</v>
          </cell>
        </row>
        <row r="29">
          <cell r="B29" t="str">
            <v>AGGREGATE</v>
          </cell>
        </row>
        <row r="30">
          <cell r="B30" t="str">
            <v>BITUMEN 10/20 GRADE</v>
          </cell>
        </row>
        <row r="31">
          <cell r="B31" t="str">
            <v>KEROSENE OIL</v>
          </cell>
        </row>
        <row r="33">
          <cell r="B33" t="str">
            <v>4.5" thick (1:4) (G.F)</v>
          </cell>
        </row>
        <row r="35">
          <cell r="B35" t="str">
            <v>CEMENT OPC</v>
          </cell>
        </row>
        <row r="36">
          <cell r="B36" t="str">
            <v>SAND  RAVI</v>
          </cell>
        </row>
        <row r="37">
          <cell r="B37" t="str">
            <v>BRICKS IST CLASS</v>
          </cell>
        </row>
        <row r="39">
          <cell r="B39" t="str">
            <v>9 thick (1:6) (G.F)</v>
          </cell>
        </row>
        <row r="40">
          <cell r="B40" t="str">
            <v>CEMENT OPC</v>
          </cell>
        </row>
        <row r="41">
          <cell r="B41" t="str">
            <v>SAND  RAVI</v>
          </cell>
        </row>
        <row r="42">
          <cell r="B42" t="str">
            <v>BRICKS IST CLASS</v>
          </cell>
        </row>
        <row r="44">
          <cell r="B44" t="str">
            <v>Cement Plaster  (1:4)</v>
          </cell>
        </row>
        <row r="45">
          <cell r="B45" t="str">
            <v>CEMENT OPC</v>
          </cell>
        </row>
        <row r="46">
          <cell r="B46" t="str">
            <v>SAND  RAVI</v>
          </cell>
        </row>
        <row r="48">
          <cell r="B48" t="str">
            <v>Stuccu Plaster  (1:1)</v>
          </cell>
        </row>
        <row r="49">
          <cell r="B49" t="str">
            <v>CEMENT OPC</v>
          </cell>
        </row>
        <row r="50">
          <cell r="B50" t="str">
            <v>SAND  RAVI</v>
          </cell>
        </row>
        <row r="53">
          <cell r="B53" t="str">
            <v>STEEL RAILING</v>
          </cell>
        </row>
        <row r="55">
          <cell r="B55" t="str">
            <v>STEEL DECORATIVE ELEMENT</v>
          </cell>
        </row>
        <row r="57">
          <cell r="B57" t="str">
            <v>STEEL MAIN GATE</v>
          </cell>
        </row>
        <row r="59">
          <cell r="B59" t="str">
            <v>STEEL GRATING</v>
          </cell>
        </row>
        <row r="61">
          <cell r="B61" t="str">
            <v>Steel Stair for Servant quarter</v>
          </cell>
        </row>
        <row r="63">
          <cell r="B63" t="str">
            <v>FLOORING</v>
          </cell>
        </row>
        <row r="64">
          <cell r="B64" t="str">
            <v xml:space="preserve">4''TH.SAND RAVI FILL UNDER FLOOR </v>
          </cell>
        </row>
        <row r="65">
          <cell r="B65" t="str">
            <v>SAND RAVI</v>
          </cell>
        </row>
        <row r="67">
          <cell r="B67" t="str">
            <v>BRICK BALLAST 4''THICK UNDER FLOOR</v>
          </cell>
        </row>
        <row r="68">
          <cell r="B68" t="str">
            <v>BRICK BALLAST</v>
          </cell>
        </row>
        <row r="70">
          <cell r="B70" t="str">
            <v xml:space="preserve">1.5'' CONCRETE(1:2:4) </v>
          </cell>
        </row>
        <row r="71">
          <cell r="B71" t="str">
            <v>CEMENT OPC</v>
          </cell>
        </row>
        <row r="72">
          <cell r="B72" t="str">
            <v>SAND CHANAB</v>
          </cell>
        </row>
        <row r="73">
          <cell r="B73" t="str">
            <v>AGGREGATE</v>
          </cell>
        </row>
        <row r="75">
          <cell r="B75" t="str">
            <v>WASH AGGREGATE 3/4'' THICK (1:2)</v>
          </cell>
        </row>
        <row r="76">
          <cell r="B76" t="str">
            <v>CEMENT OPC</v>
          </cell>
        </row>
        <row r="77">
          <cell r="B77" t="str">
            <v>AGGREGATE</v>
          </cell>
        </row>
        <row r="78">
          <cell r="B78" t="str">
            <v xml:space="preserve">1/2''Terr.Floor in 50:50 white grey cement </v>
          </cell>
        </row>
        <row r="79">
          <cell r="B79" t="str">
            <v>Marble Strip</v>
          </cell>
        </row>
        <row r="80">
          <cell r="B80" t="str">
            <v>WHITE CEMENT</v>
          </cell>
        </row>
        <row r="81">
          <cell r="B81" t="str">
            <v>CEMENT OPC</v>
          </cell>
        </row>
        <row r="82">
          <cell r="B82" t="str">
            <v>MARBLE  POWDER</v>
          </cell>
        </row>
        <row r="83">
          <cell r="B83" t="str">
            <v>CHIPS</v>
          </cell>
        </row>
        <row r="84">
          <cell r="B84" t="str">
            <v>POLISH  WAX  KIWI</v>
          </cell>
        </row>
        <row r="85">
          <cell r="B85" t="str">
            <v>Brush</v>
          </cell>
        </row>
        <row r="86">
          <cell r="B86" t="str">
            <v>WASTE  CLOTH</v>
          </cell>
        </row>
        <row r="87">
          <cell r="B87" t="str">
            <v>Polythene  Sheet</v>
          </cell>
        </row>
        <row r="89">
          <cell r="B89" t="str">
            <v>SAND STONE</v>
          </cell>
        </row>
        <row r="90">
          <cell r="B90" t="str">
            <v>CEMENT OPC</v>
          </cell>
        </row>
        <row r="91">
          <cell r="B91" t="str">
            <v>SAND  RAVI</v>
          </cell>
        </row>
        <row r="93">
          <cell r="B93" t="str">
            <v>KHURRA (2.5*2)</v>
          </cell>
        </row>
        <row r="94">
          <cell r="B94" t="str">
            <v>BRICK BALLAST 4''THICK</v>
          </cell>
        </row>
        <row r="95">
          <cell r="B95" t="str">
            <v>BRICK BALLAST</v>
          </cell>
        </row>
        <row r="97">
          <cell r="B97" t="str">
            <v>1.5'' CONCRETE(1:2:4)</v>
          </cell>
        </row>
        <row r="98">
          <cell r="B98" t="str">
            <v>CEMENT OPC</v>
          </cell>
        </row>
        <row r="99">
          <cell r="B99" t="str">
            <v>SAND CHANAB</v>
          </cell>
        </row>
        <row r="100">
          <cell r="B100" t="str">
            <v>AGGREGATE</v>
          </cell>
        </row>
        <row r="102">
          <cell r="B102" t="str">
            <v>CERAMIC TILE WITH(1:4) C.S.MORTOR</v>
          </cell>
        </row>
        <row r="103">
          <cell r="B103" t="str">
            <v xml:space="preserve">EMCO MAT </v>
          </cell>
        </row>
        <row r="104">
          <cell r="B104" t="str">
            <v>MORTAR FOR  TILES   IN  (1:4)  RATIO</v>
          </cell>
        </row>
        <row r="105">
          <cell r="B105" t="str">
            <v>CEMENT OPC</v>
          </cell>
        </row>
        <row r="106">
          <cell r="B106" t="str">
            <v>SAND  RAVI</v>
          </cell>
        </row>
        <row r="107">
          <cell r="B107" t="str">
            <v>COLOUR  PIGMENT</v>
          </cell>
        </row>
        <row r="108">
          <cell r="B108" t="str">
            <v>WHITE CEMENT</v>
          </cell>
        </row>
        <row r="109">
          <cell r="B109" t="str">
            <v>CEMENT  FOR  TILES (Buttering).</v>
          </cell>
        </row>
        <row r="110">
          <cell r="B110" t="str">
            <v>CEMENT OPC</v>
          </cell>
        </row>
        <row r="112">
          <cell r="B112" t="str">
            <v>Planter</v>
          </cell>
        </row>
        <row r="113">
          <cell r="B113" t="str">
            <v>P.C.C(1:4:8)</v>
          </cell>
        </row>
        <row r="114">
          <cell r="B114" t="str">
            <v>CEMENT OPC</v>
          </cell>
        </row>
        <row r="115">
          <cell r="B115" t="str">
            <v>SAND  RAVI</v>
          </cell>
        </row>
        <row r="116">
          <cell r="B116" t="str">
            <v>BRICK BALLAST</v>
          </cell>
        </row>
        <row r="118">
          <cell r="B118" t="str">
            <v>R.C.C(1:2:4)</v>
          </cell>
        </row>
        <row r="119">
          <cell r="B119" t="str">
            <v>CEMENT OPC</v>
          </cell>
        </row>
        <row r="120">
          <cell r="B120" t="str">
            <v>SAND CHANAB</v>
          </cell>
        </row>
        <row r="121">
          <cell r="B121" t="str">
            <v>AGGREGATE</v>
          </cell>
        </row>
        <row r="123">
          <cell r="B123" t="str">
            <v>SAND STONE OVER 1/2''TH(1:4) C.S PLASTER</v>
          </cell>
        </row>
        <row r="124">
          <cell r="B124" t="str">
            <v>SAND STONE</v>
          </cell>
        </row>
        <row r="125">
          <cell r="B125" t="str">
            <v>CEMENT</v>
          </cell>
        </row>
        <row r="126">
          <cell r="B126" t="str">
            <v>SAND CHANAB</v>
          </cell>
        </row>
        <row r="128">
          <cell r="B128" t="str">
            <v>1/2'' TH. Terrazzo toping in white cement over 1/2'' TH</v>
          </cell>
        </row>
        <row r="129">
          <cell r="B129" t="str">
            <v>C.S.Plaster</v>
          </cell>
        </row>
        <row r="130">
          <cell r="B130" t="str">
            <v>WHITE  CEMENT</v>
          </cell>
        </row>
        <row r="131">
          <cell r="B131" t="str">
            <v>CEMENT OPC</v>
          </cell>
        </row>
        <row r="132">
          <cell r="B132" t="str">
            <v>MARBLE  POWDER</v>
          </cell>
        </row>
        <row r="133">
          <cell r="B133" t="str">
            <v>CHIPS</v>
          </cell>
        </row>
        <row r="134">
          <cell r="B134" t="str">
            <v>POLISH  WAX  KIWI</v>
          </cell>
        </row>
        <row r="135">
          <cell r="B135" t="str">
            <v>Brush</v>
          </cell>
        </row>
        <row r="136">
          <cell r="B136" t="str">
            <v>WASTE  CLOTH</v>
          </cell>
        </row>
        <row r="137">
          <cell r="B137" t="str">
            <v>CEMENT OPC</v>
          </cell>
        </row>
        <row r="138">
          <cell r="B138" t="str">
            <v>SAND  RAVI</v>
          </cell>
        </row>
        <row r="140">
          <cell r="B140" t="str">
            <v>Bench</v>
          </cell>
        </row>
        <row r="141">
          <cell r="B141" t="str">
            <v>Brick Ballast</v>
          </cell>
        </row>
        <row r="143">
          <cell r="B143" t="str">
            <v>BRICK WORK  (1:6)</v>
          </cell>
        </row>
        <row r="144">
          <cell r="B144" t="str">
            <v>CEMENT</v>
          </cell>
        </row>
        <row r="145">
          <cell r="B145" t="str">
            <v>SAND RAVI</v>
          </cell>
        </row>
        <row r="146">
          <cell r="B146" t="str">
            <v>BRICKS IST CLASS</v>
          </cell>
        </row>
        <row r="148">
          <cell r="B148" t="str">
            <v>R.C.C(1:2:4)</v>
          </cell>
        </row>
        <row r="149">
          <cell r="B149" t="str">
            <v>CEMENT OPC</v>
          </cell>
        </row>
        <row r="150">
          <cell r="B150" t="str">
            <v>SAND CHANAB</v>
          </cell>
        </row>
        <row r="151">
          <cell r="B151" t="str">
            <v>AGGREGATE</v>
          </cell>
        </row>
        <row r="153">
          <cell r="B153" t="str">
            <v>1/2'' TH. Terrazzo toping in white cement over 1/2'' TH</v>
          </cell>
        </row>
        <row r="154">
          <cell r="B154" t="str">
            <v>C.S.Plaster</v>
          </cell>
        </row>
        <row r="155">
          <cell r="B155" t="str">
            <v>WHITE  CEMENT</v>
          </cell>
        </row>
        <row r="156">
          <cell r="B156" t="str">
            <v>CEMENT OPC</v>
          </cell>
        </row>
        <row r="157">
          <cell r="B157" t="str">
            <v>MARBLE  POWDER</v>
          </cell>
        </row>
        <row r="158">
          <cell r="B158" t="str">
            <v>CHIPS</v>
          </cell>
        </row>
        <row r="159">
          <cell r="B159" t="str">
            <v>POLISH  WAX  KIWI</v>
          </cell>
        </row>
        <row r="160">
          <cell r="B160" t="str">
            <v>Brush</v>
          </cell>
        </row>
        <row r="161">
          <cell r="B161" t="str">
            <v>WASTE  CLOTH</v>
          </cell>
        </row>
        <row r="162">
          <cell r="B162" t="str">
            <v>CEMENT OPC</v>
          </cell>
        </row>
        <row r="163">
          <cell r="B163" t="str">
            <v>SAND  RAVI</v>
          </cell>
        </row>
        <row r="165">
          <cell r="B165" t="str">
            <v>Lawn Light foundation</v>
          </cell>
        </row>
        <row r="166">
          <cell r="B166" t="str">
            <v>P.C.C(1:2:4)</v>
          </cell>
        </row>
        <row r="167">
          <cell r="B167" t="str">
            <v>CEMENT OPC</v>
          </cell>
        </row>
        <row r="168">
          <cell r="B168" t="str">
            <v>SAND CHANAB</v>
          </cell>
        </row>
        <row r="169">
          <cell r="B169" t="str">
            <v>AGGREGATE</v>
          </cell>
        </row>
        <row r="171">
          <cell r="B171" t="str">
            <v>Sand Tex</v>
          </cell>
        </row>
        <row r="172">
          <cell r="B172" t="str">
            <v>Rolon</v>
          </cell>
        </row>
      </sheetData>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9)"/>
      <sheetName val="SCHEDULE (8)"/>
      <sheetName val="SCHEDULE (7)"/>
      <sheetName val="SCHEDULE (6)"/>
      <sheetName val="SCHEDULE (5)"/>
      <sheetName val="SCHEDULE (4)"/>
      <sheetName val="SCHEDULE (3)"/>
      <sheetName val="SCHEDULE (2)"/>
      <sheetName val="SCHEDULE"/>
      <sheetName val="Shape Codes"/>
      <sheetName val="Database"/>
      <sheetName val="Help"/>
      <sheetName val="Setup"/>
      <sheetName val="About"/>
      <sheetName val="More"/>
      <sheetName val="page"/>
      <sheetName val="Info"/>
      <sheetName val="check"/>
      <sheetName val="schedule n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0">
          <cell r="AJ10">
            <v>0</v>
          </cell>
        </row>
        <row r="11">
          <cell r="AJ11">
            <v>0</v>
          </cell>
        </row>
        <row r="12">
          <cell r="AJ12">
            <v>0</v>
          </cell>
        </row>
        <row r="13">
          <cell r="AJ13">
            <v>0</v>
          </cell>
        </row>
        <row r="14">
          <cell r="AJ14">
            <v>0</v>
          </cell>
        </row>
        <row r="15">
          <cell r="AJ15">
            <v>0</v>
          </cell>
        </row>
        <row r="16">
          <cell r="AJ16">
            <v>0</v>
          </cell>
        </row>
        <row r="17">
          <cell r="AJ17">
            <v>0</v>
          </cell>
        </row>
        <row r="18">
          <cell r="AJ18">
            <v>0</v>
          </cell>
        </row>
        <row r="19">
          <cell r="AJ19">
            <v>0</v>
          </cell>
        </row>
        <row r="20">
          <cell r="AJ20">
            <v>0</v>
          </cell>
        </row>
        <row r="21">
          <cell r="AJ21">
            <v>0</v>
          </cell>
        </row>
        <row r="22">
          <cell r="AJ22">
            <v>0</v>
          </cell>
        </row>
        <row r="23">
          <cell r="AJ23">
            <v>0</v>
          </cell>
        </row>
        <row r="24">
          <cell r="AJ24">
            <v>0</v>
          </cell>
        </row>
        <row r="25">
          <cell r="AJ25">
            <v>0</v>
          </cell>
        </row>
        <row r="26">
          <cell r="AJ26">
            <v>0</v>
          </cell>
        </row>
        <row r="27">
          <cell r="AJ27">
            <v>0</v>
          </cell>
        </row>
        <row r="28">
          <cell r="AJ28">
            <v>0</v>
          </cell>
        </row>
        <row r="29">
          <cell r="AJ29">
            <v>0</v>
          </cell>
        </row>
        <row r="30">
          <cell r="AJ30">
            <v>0</v>
          </cell>
        </row>
        <row r="31">
          <cell r="AJ31">
            <v>0</v>
          </cell>
        </row>
        <row r="32">
          <cell r="AJ32">
            <v>0</v>
          </cell>
        </row>
      </sheetData>
      <sheetData sheetId="9" refreshError="1"/>
      <sheetData sheetId="10">
        <row r="7">
          <cell r="B7" t="str">
            <v>Example Job 1</v>
          </cell>
          <cell r="C7">
            <v>990001</v>
          </cell>
          <cell r="D7" t="str">
            <v>ABC</v>
          </cell>
        </row>
        <row r="8">
          <cell r="B8" t="str">
            <v>Example Job 2</v>
          </cell>
          <cell r="C8">
            <v>990002</v>
          </cell>
          <cell r="D8" t="str">
            <v>DEF</v>
          </cell>
        </row>
        <row r="9">
          <cell r="B9" t="str">
            <v>Example Job 3</v>
          </cell>
          <cell r="C9">
            <v>990003</v>
          </cell>
          <cell r="D9" t="str">
            <v>GHJ</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row r="33">
          <cell r="A33">
            <v>33</v>
          </cell>
        </row>
        <row r="34">
          <cell r="A34">
            <v>34</v>
          </cell>
        </row>
        <row r="35">
          <cell r="A35">
            <v>35</v>
          </cell>
        </row>
        <row r="36">
          <cell r="A36">
            <v>36</v>
          </cell>
        </row>
        <row r="37">
          <cell r="A37">
            <v>37</v>
          </cell>
        </row>
        <row r="38">
          <cell r="A38">
            <v>38</v>
          </cell>
        </row>
        <row r="39">
          <cell r="A39">
            <v>39</v>
          </cell>
        </row>
        <row r="40">
          <cell r="A40">
            <v>40</v>
          </cell>
        </row>
        <row r="41">
          <cell r="A41">
            <v>41</v>
          </cell>
        </row>
        <row r="42">
          <cell r="A42">
            <v>42</v>
          </cell>
        </row>
        <row r="43">
          <cell r="A43">
            <v>43</v>
          </cell>
        </row>
        <row r="44">
          <cell r="A44">
            <v>44</v>
          </cell>
        </row>
        <row r="45">
          <cell r="A45">
            <v>45</v>
          </cell>
        </row>
        <row r="46">
          <cell r="A46">
            <v>46</v>
          </cell>
        </row>
        <row r="47">
          <cell r="A47">
            <v>47</v>
          </cell>
        </row>
        <row r="48">
          <cell r="A48">
            <v>48</v>
          </cell>
        </row>
        <row r="49">
          <cell r="A49">
            <v>49</v>
          </cell>
        </row>
        <row r="50">
          <cell r="A50">
            <v>50</v>
          </cell>
        </row>
        <row r="51">
          <cell r="A51">
            <v>51</v>
          </cell>
        </row>
        <row r="52">
          <cell r="A52">
            <v>52</v>
          </cell>
        </row>
        <row r="53">
          <cell r="A53">
            <v>53</v>
          </cell>
        </row>
        <row r="54">
          <cell r="A54">
            <v>54</v>
          </cell>
        </row>
        <row r="55">
          <cell r="A55">
            <v>55</v>
          </cell>
        </row>
        <row r="56">
          <cell r="A56">
            <v>56</v>
          </cell>
        </row>
        <row r="57">
          <cell r="A57">
            <v>57</v>
          </cell>
        </row>
        <row r="58">
          <cell r="A58">
            <v>58</v>
          </cell>
        </row>
        <row r="59">
          <cell r="A59">
            <v>59</v>
          </cell>
        </row>
        <row r="60">
          <cell r="A60">
            <v>60</v>
          </cell>
        </row>
        <row r="61">
          <cell r="A61">
            <v>61</v>
          </cell>
        </row>
        <row r="62">
          <cell r="A62">
            <v>62</v>
          </cell>
        </row>
        <row r="63">
          <cell r="A63">
            <v>63</v>
          </cell>
        </row>
        <row r="64">
          <cell r="A64">
            <v>64</v>
          </cell>
        </row>
        <row r="65">
          <cell r="A65">
            <v>65</v>
          </cell>
        </row>
        <row r="66">
          <cell r="A66">
            <v>66</v>
          </cell>
        </row>
        <row r="67">
          <cell r="A67">
            <v>67</v>
          </cell>
        </row>
        <row r="68">
          <cell r="A68">
            <v>68</v>
          </cell>
        </row>
        <row r="69">
          <cell r="A69">
            <v>69</v>
          </cell>
        </row>
        <row r="70">
          <cell r="A70">
            <v>70</v>
          </cell>
        </row>
        <row r="71">
          <cell r="A71">
            <v>71</v>
          </cell>
        </row>
        <row r="72">
          <cell r="A72">
            <v>72</v>
          </cell>
        </row>
        <row r="73">
          <cell r="A73">
            <v>73</v>
          </cell>
        </row>
        <row r="74">
          <cell r="A74">
            <v>74</v>
          </cell>
        </row>
        <row r="75">
          <cell r="A75">
            <v>75</v>
          </cell>
        </row>
        <row r="76">
          <cell r="A76">
            <v>76</v>
          </cell>
        </row>
        <row r="77">
          <cell r="A77">
            <v>77</v>
          </cell>
        </row>
        <row r="78">
          <cell r="A78">
            <v>78</v>
          </cell>
        </row>
        <row r="79">
          <cell r="A79">
            <v>79</v>
          </cell>
        </row>
        <row r="80">
          <cell r="A80">
            <v>80</v>
          </cell>
        </row>
        <row r="81">
          <cell r="A81">
            <v>81</v>
          </cell>
        </row>
        <row r="82">
          <cell r="A82">
            <v>82</v>
          </cell>
        </row>
        <row r="83">
          <cell r="A83">
            <v>83</v>
          </cell>
        </row>
        <row r="84">
          <cell r="A84">
            <v>84</v>
          </cell>
        </row>
        <row r="85">
          <cell r="A85">
            <v>85</v>
          </cell>
        </row>
        <row r="86">
          <cell r="A86">
            <v>86</v>
          </cell>
        </row>
        <row r="87">
          <cell r="A87">
            <v>87</v>
          </cell>
        </row>
        <row r="88">
          <cell r="A88">
            <v>88</v>
          </cell>
        </row>
        <row r="89">
          <cell r="A89">
            <v>89</v>
          </cell>
        </row>
        <row r="90">
          <cell r="A90">
            <v>90</v>
          </cell>
        </row>
        <row r="91">
          <cell r="A91">
            <v>91</v>
          </cell>
        </row>
        <row r="92">
          <cell r="A92">
            <v>92</v>
          </cell>
        </row>
        <row r="93">
          <cell r="A93">
            <v>93</v>
          </cell>
        </row>
        <row r="94">
          <cell r="A94">
            <v>94</v>
          </cell>
        </row>
        <row r="95">
          <cell r="A95">
            <v>95</v>
          </cell>
        </row>
        <row r="96">
          <cell r="A96">
            <v>96</v>
          </cell>
        </row>
        <row r="97">
          <cell r="A97">
            <v>97</v>
          </cell>
        </row>
        <row r="98">
          <cell r="A98">
            <v>98</v>
          </cell>
        </row>
        <row r="99">
          <cell r="A99">
            <v>99</v>
          </cell>
        </row>
      </sheetData>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ru"/>
      <sheetName val="Parça"/>
      <sheetName val="Notlar"/>
      <sheetName val="İşler"/>
      <sheetName val="Proje"/>
      <sheetName val="Hidrolik tablo"/>
      <sheetName val="Hidrant veri"/>
      <sheetName val="Yapı veri"/>
      <sheetName val="TÜMÜ"/>
      <sheetName val="ayr 1-15"/>
      <sheetName val="ayr 16-27"/>
      <sheetName val="b"/>
      <sheetName val="b.v"/>
      <sheetName val="b.v+"/>
      <sheetName val="h"/>
      <sheetName val="h.v"/>
      <sheetName val="h.v+"/>
      <sheetName val="h.t+"/>
      <sheetName val="v"/>
      <sheetName val="t"/>
      <sheetName val="hkv"/>
      <sheetName val="PE d"/>
      <sheetName val="donatı"/>
      <sheetName val="ctp 1"/>
      <sheetName val="ctp 2"/>
      <sheetName val="ctp 3"/>
      <sheetName val="ctp 4"/>
      <sheetName val="ctp 5"/>
      <sheetName val="ctp 6"/>
      <sheetName val="ctp 7"/>
      <sheetName val="ctp 8"/>
      <sheetName val="CTP d"/>
      <sheetName val="CTP redüks"/>
      <sheetName val="CTP rip"/>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BF5" t="str">
            <v>Y 0.97</v>
          </cell>
          <cell r="BG5">
            <v>1508.6</v>
          </cell>
          <cell r="BH5">
            <v>1509.84</v>
          </cell>
        </row>
        <row r="6">
          <cell r="BF6" t="str">
            <v>Y 271.24</v>
          </cell>
          <cell r="BG6">
            <v>1424.87</v>
          </cell>
          <cell r="BH6">
            <v>1427.6</v>
          </cell>
        </row>
        <row r="7">
          <cell r="BF7" t="str">
            <v>Y 271.67</v>
          </cell>
          <cell r="BG7">
            <v>1424.88</v>
          </cell>
          <cell r="BH7">
            <v>1427.07</v>
          </cell>
        </row>
        <row r="8">
          <cell r="BF8" t="str">
            <v>Y 425.87</v>
          </cell>
          <cell r="BG8">
            <v>1433.41</v>
          </cell>
          <cell r="BH8">
            <v>1434.41</v>
          </cell>
        </row>
        <row r="9">
          <cell r="BF9" t="str">
            <v>Y 601.06</v>
          </cell>
          <cell r="BG9">
            <v>1430.33</v>
          </cell>
          <cell r="BH9">
            <v>1431.94</v>
          </cell>
        </row>
        <row r="10">
          <cell r="BF10" t="str">
            <v>Y 884.65</v>
          </cell>
          <cell r="BG10">
            <v>1434.39</v>
          </cell>
          <cell r="BH10">
            <v>1435.39</v>
          </cell>
        </row>
        <row r="11">
          <cell r="BF11" t="str">
            <v>Y 884.89</v>
          </cell>
          <cell r="BG11">
            <v>1434.39</v>
          </cell>
          <cell r="BH11">
            <v>1435.39</v>
          </cell>
        </row>
        <row r="12">
          <cell r="BF12" t="str">
            <v>Y 1009.87</v>
          </cell>
          <cell r="BG12">
            <v>1426.89</v>
          </cell>
          <cell r="BH12">
            <v>1428.99</v>
          </cell>
        </row>
        <row r="13">
          <cell r="BF13" t="str">
            <v>Y 1180</v>
          </cell>
          <cell r="BG13">
            <v>1436.47</v>
          </cell>
          <cell r="BH13">
            <v>1437.48</v>
          </cell>
        </row>
        <row r="14">
          <cell r="BF14" t="str">
            <v>Y 1349.1</v>
          </cell>
          <cell r="BG14">
            <v>1444.62</v>
          </cell>
          <cell r="BH14">
            <v>1445.7</v>
          </cell>
        </row>
        <row r="15">
          <cell r="BF15" t="str">
            <v>Y 1355.36</v>
          </cell>
          <cell r="BG15">
            <v>1444.27</v>
          </cell>
          <cell r="BH15">
            <v>1445.75</v>
          </cell>
        </row>
        <row r="16">
          <cell r="BF16" t="str">
            <v>Y 1453.4</v>
          </cell>
          <cell r="BG16">
            <v>1441.53</v>
          </cell>
          <cell r="BH16">
            <v>1442.79</v>
          </cell>
        </row>
        <row r="17">
          <cell r="BF17" t="str">
            <v>Y 1481.03</v>
          </cell>
          <cell r="BG17">
            <v>1442.65</v>
          </cell>
          <cell r="BH17">
            <v>1443.6</v>
          </cell>
        </row>
        <row r="18">
          <cell r="BF18" t="str">
            <v>Y 1495</v>
          </cell>
          <cell r="BG18">
            <v>1442.86</v>
          </cell>
          <cell r="BH18">
            <v>1443.88</v>
          </cell>
        </row>
        <row r="19">
          <cell r="BF19" t="str">
            <v>Y 1710</v>
          </cell>
          <cell r="BG19">
            <v>1447.35</v>
          </cell>
          <cell r="BH19">
            <v>1448.52</v>
          </cell>
        </row>
        <row r="20">
          <cell r="BF20" t="str">
            <v>Y 1895</v>
          </cell>
          <cell r="BG20">
            <v>1450.12</v>
          </cell>
          <cell r="BH20">
            <v>1451.37</v>
          </cell>
        </row>
        <row r="21">
          <cell r="BF21" t="str">
            <v>Y 1983.74</v>
          </cell>
          <cell r="BG21">
            <v>1451.52</v>
          </cell>
          <cell r="BH21">
            <v>1452.76</v>
          </cell>
        </row>
        <row r="22">
          <cell r="BF22" t="str">
            <v>Y 2000</v>
          </cell>
          <cell r="BG22">
            <v>1451.78</v>
          </cell>
          <cell r="BH22">
            <v>1452.97</v>
          </cell>
        </row>
        <row r="23">
          <cell r="BF23" t="str">
            <v>Y 2102.93</v>
          </cell>
          <cell r="BG23">
            <v>1453.41</v>
          </cell>
          <cell r="BH23">
            <v>1454.43</v>
          </cell>
        </row>
        <row r="24">
          <cell r="BF24" t="str">
            <v>Y 2240</v>
          </cell>
          <cell r="BG24">
            <v>1456.43</v>
          </cell>
          <cell r="BH24">
            <v>1457.33</v>
          </cell>
        </row>
        <row r="25">
          <cell r="BF25" t="str">
            <v>Y 2410</v>
          </cell>
          <cell r="BG25">
            <v>1452.64</v>
          </cell>
          <cell r="BH25">
            <v>1453.58</v>
          </cell>
        </row>
        <row r="26">
          <cell r="BF26" t="str">
            <v>Y 2541.13</v>
          </cell>
          <cell r="BG26">
            <v>1450.53</v>
          </cell>
          <cell r="BH26">
            <v>1452.06</v>
          </cell>
        </row>
        <row r="27">
          <cell r="BF27" t="str">
            <v>Y 2547</v>
          </cell>
          <cell r="BG27">
            <v>1450.59</v>
          </cell>
          <cell r="BH27">
            <v>1451.92</v>
          </cell>
        </row>
        <row r="28">
          <cell r="BF28" t="str">
            <v>Y 2562.58</v>
          </cell>
          <cell r="BG28">
            <v>1450.75</v>
          </cell>
          <cell r="BH28">
            <v>1451.92</v>
          </cell>
        </row>
        <row r="29">
          <cell r="BF29" t="str">
            <v>Y 2651.51</v>
          </cell>
          <cell r="BG29">
            <v>1452.49</v>
          </cell>
          <cell r="BH29">
            <v>1453.63</v>
          </cell>
        </row>
        <row r="30">
          <cell r="BF30" t="str">
            <v>Y 2680</v>
          </cell>
          <cell r="BG30">
            <v>1453.98</v>
          </cell>
          <cell r="BH30">
            <v>1454.86</v>
          </cell>
        </row>
        <row r="31">
          <cell r="BF31" t="str">
            <v>Y 2830</v>
          </cell>
          <cell r="BG31">
            <v>1446.34</v>
          </cell>
          <cell r="BH31">
            <v>1447.37</v>
          </cell>
        </row>
        <row r="32">
          <cell r="BF32" t="str">
            <v>Y 2990</v>
          </cell>
          <cell r="BG32">
            <v>1435.23</v>
          </cell>
          <cell r="BH32">
            <v>1436.25</v>
          </cell>
        </row>
        <row r="33">
          <cell r="BF33" t="str">
            <v>Y1 0</v>
          </cell>
          <cell r="BG33">
            <v>1444.27</v>
          </cell>
          <cell r="BH33">
            <v>1445.67</v>
          </cell>
        </row>
        <row r="34">
          <cell r="BF34" t="str">
            <v>Y1 127.11</v>
          </cell>
          <cell r="BG34">
            <v>1444.4</v>
          </cell>
          <cell r="BH34">
            <v>1445.7</v>
          </cell>
        </row>
        <row r="35">
          <cell r="BF35" t="str">
            <v>Y1 300</v>
          </cell>
          <cell r="BG35">
            <v>1446.81</v>
          </cell>
          <cell r="BH35">
            <v>1447.81</v>
          </cell>
        </row>
        <row r="36">
          <cell r="BF36" t="str">
            <v>Y1 343.86</v>
          </cell>
          <cell r="BG36">
            <v>1447.46</v>
          </cell>
          <cell r="BH36">
            <v>1448.36</v>
          </cell>
        </row>
        <row r="37">
          <cell r="BF37" t="str">
            <v>Y1 443.55</v>
          </cell>
          <cell r="BG37">
            <v>1449.95</v>
          </cell>
          <cell r="BH37">
            <v>1450.88</v>
          </cell>
        </row>
        <row r="38">
          <cell r="BF38" t="str">
            <v>Y1 520</v>
          </cell>
          <cell r="BG38">
            <v>1451.74</v>
          </cell>
          <cell r="BH38">
            <v>1452.69</v>
          </cell>
        </row>
        <row r="39">
          <cell r="BF39" t="str">
            <v>Y1 527.69</v>
          </cell>
          <cell r="BG39">
            <v>1451.86</v>
          </cell>
          <cell r="BH39">
            <v>1452.76</v>
          </cell>
        </row>
        <row r="40">
          <cell r="BF40" t="str">
            <v>Y1 665</v>
          </cell>
          <cell r="BG40">
            <v>1457.15</v>
          </cell>
          <cell r="BH40">
            <v>1458.05</v>
          </cell>
        </row>
        <row r="41">
          <cell r="BF41" t="str">
            <v>Y1-1 0</v>
          </cell>
          <cell r="BG41">
            <v>1444.4</v>
          </cell>
          <cell r="BH41">
            <v>1445.7</v>
          </cell>
        </row>
        <row r="42">
          <cell r="BF42" t="str">
            <v>Y1-1 115</v>
          </cell>
          <cell r="BG42">
            <v>1452.71</v>
          </cell>
          <cell r="BH42">
            <v>1454.25</v>
          </cell>
        </row>
        <row r="43">
          <cell r="BF43" t="str">
            <v>Y1-2 0</v>
          </cell>
          <cell r="BG43">
            <v>1447.46</v>
          </cell>
          <cell r="BH43">
            <v>1448.36</v>
          </cell>
        </row>
        <row r="44">
          <cell r="BF44" t="str">
            <v>Y1-2 137</v>
          </cell>
          <cell r="BG44">
            <v>1457.07</v>
          </cell>
          <cell r="BH44">
            <v>1457.96</v>
          </cell>
        </row>
        <row r="45">
          <cell r="BF45" t="str">
            <v>Y2 0</v>
          </cell>
          <cell r="BG45">
            <v>1442.65</v>
          </cell>
          <cell r="BH45">
            <v>1443.65</v>
          </cell>
        </row>
        <row r="46">
          <cell r="BF46" t="str">
            <v>Y2 100</v>
          </cell>
          <cell r="BG46">
            <v>1452.72</v>
          </cell>
          <cell r="BH46">
            <v>1453.62</v>
          </cell>
        </row>
        <row r="47">
          <cell r="BF47" t="str">
            <v>Y3 0</v>
          </cell>
          <cell r="BG47">
            <v>1451.52</v>
          </cell>
          <cell r="BH47">
            <v>1452.76</v>
          </cell>
        </row>
        <row r="48">
          <cell r="BF48" t="str">
            <v>Y3 125.34</v>
          </cell>
          <cell r="BG48">
            <v>1455.91</v>
          </cell>
          <cell r="BH48">
            <v>1456.93</v>
          </cell>
        </row>
        <row r="49">
          <cell r="BF49" t="str">
            <v>Y3 150</v>
          </cell>
          <cell r="BG49">
            <v>1456.77</v>
          </cell>
          <cell r="BH49">
            <v>1457.67</v>
          </cell>
        </row>
        <row r="50">
          <cell r="BF50" t="str">
            <v>Y3 314</v>
          </cell>
          <cell r="BG50">
            <v>1458.17</v>
          </cell>
          <cell r="BH50">
            <v>1459.33</v>
          </cell>
        </row>
        <row r="51">
          <cell r="BF51" t="str">
            <v>Y4 0</v>
          </cell>
          <cell r="BG51">
            <v>1453.41</v>
          </cell>
          <cell r="BH51">
            <v>1454.43</v>
          </cell>
        </row>
        <row r="52">
          <cell r="BF52" t="str">
            <v>Y4 85</v>
          </cell>
          <cell r="BG52">
            <v>1454.8</v>
          </cell>
          <cell r="BH52">
            <v>1455.93</v>
          </cell>
        </row>
        <row r="53">
          <cell r="BF53" t="str">
            <v>Y4 260</v>
          </cell>
          <cell r="BG53">
            <v>1462.82</v>
          </cell>
          <cell r="BH53">
            <v>1463.71</v>
          </cell>
        </row>
        <row r="54">
          <cell r="BF54" t="str">
            <v>Y5 0</v>
          </cell>
          <cell r="BG54">
            <v>1450.75</v>
          </cell>
          <cell r="BH54">
            <v>1451.93</v>
          </cell>
        </row>
        <row r="55">
          <cell r="BF55" t="str">
            <v>Y5 62.56</v>
          </cell>
          <cell r="BG55">
            <v>1448.55</v>
          </cell>
          <cell r="BH55">
            <v>1452.31</v>
          </cell>
        </row>
        <row r="56">
          <cell r="BF56" t="str">
            <v>Y5 93.62</v>
          </cell>
          <cell r="BG56">
            <v>1448.52</v>
          </cell>
          <cell r="BH56">
            <v>1449.77</v>
          </cell>
        </row>
        <row r="57">
          <cell r="BF57" t="str">
            <v>Y5 165.06</v>
          </cell>
          <cell r="BG57">
            <v>1438.44</v>
          </cell>
          <cell r="BH57">
            <v>1440.44</v>
          </cell>
        </row>
        <row r="58">
          <cell r="BF58" t="str">
            <v>Y5 235</v>
          </cell>
          <cell r="BG58">
            <v>1442.91</v>
          </cell>
          <cell r="BH58">
            <v>1443.81</v>
          </cell>
        </row>
        <row r="59">
          <cell r="BF59" t="str">
            <v>Y5 303.92</v>
          </cell>
          <cell r="BG59">
            <v>1438.43</v>
          </cell>
          <cell r="BH59">
            <v>1439.93</v>
          </cell>
        </row>
        <row r="60">
          <cell r="BF60" t="str">
            <v>Y5 335</v>
          </cell>
          <cell r="BG60">
            <v>1444.65</v>
          </cell>
          <cell r="BH60">
            <v>1445.53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ATE"/>
      <sheetName val="STEEL (2)"/>
      <sheetName val="CONST-JNT"/>
      <sheetName val="FF-BW"/>
      <sheetName val="MF-CL"/>
      <sheetName val="DR-CL"/>
      <sheetName val="DR"/>
      <sheetName val="LOUVER"/>
      <sheetName val="GRATTING"/>
      <sheetName val="RAILING"/>
      <sheetName val="RAILING (2)"/>
      <sheetName val="SPIRAL"/>
      <sheetName val="GATE"/>
      <sheetName val="VNL-FL"/>
      <sheetName val="CON-FL"/>
      <sheetName val="VNL-SK"/>
      <sheetName val="PAVER"/>
      <sheetName val="MULTANI"/>
      <sheetName val="GRASS"/>
      <sheetName val="P-EMU"/>
      <sheetName val="V-EMU"/>
      <sheetName val="SPN-2"/>
      <sheetName val="SPN-3"/>
      <sheetName val="SPN-4"/>
      <sheetName val="SPN-6"/>
      <sheetName val="CLEN"/>
      <sheetName val="M-H"/>
      <sheetName val="M-H (2)"/>
      <sheetName val="35-GAL"/>
      <sheetName val="FOUNT"/>
      <sheetName val="OHT"/>
      <sheetName val="PUMP"/>
      <sheetName val="Hyd. Statement"/>
      <sheetName val="Sheet1"/>
      <sheetName val="STEEL_(2)"/>
      <sheetName val="RAILING_(2)"/>
      <sheetName val="M-H_(2)"/>
      <sheetName val="Hyd__Statement"/>
      <sheetName val="TTL"/>
      <sheetName val="Design Data"/>
      <sheetName val="Manhol Backup Calc"/>
      <sheetName val="CSR"/>
      <sheetName val="STEEL_(2)1"/>
      <sheetName val="RAILING_(2)1"/>
      <sheetName val="M-H_(2)1"/>
      <sheetName val="Hyd__Statement1"/>
    </sheetNames>
    <sheetDataSet>
      <sheetData sheetId="0">
        <row r="42">
          <cell r="D42">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refreshError="1"/>
      <sheetData sheetId="39" refreshError="1"/>
      <sheetData sheetId="40" refreshError="1"/>
      <sheetData sheetId="41" refreshError="1"/>
      <sheetData sheetId="42"/>
      <sheetData sheetId="43"/>
      <sheetData sheetId="44"/>
      <sheetData sheetId="45"/>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S (D)"/>
      <sheetName val="MEAS(D)"/>
      <sheetName val="Sheet1"/>
      <sheetName val="Mstate"/>
    </sheetNames>
    <sheetDataSet>
      <sheetData sheetId="0"/>
      <sheetData sheetId="1"/>
      <sheetData sheetId="2"/>
      <sheetData sheetId="3">
        <row r="19">
          <cell r="F19">
            <v>20230.810539071426</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Estimate (Line KLM)"/>
      <sheetName val="G.Non Schedule"/>
      <sheetName val="Sewerage (Non-Sch)"/>
      <sheetName val="Input Data"/>
      <sheetName val="Backup Sewerage"/>
      <sheetName val="Backup Sewerage (ASSW)"/>
      <sheetName val="Backup Sewerage (BSSW)"/>
      <sheetName val="Back up (Dismentalling) "/>
      <sheetName val="Back up (Manhole) "/>
      <sheetName val="Manhol Backup Calc"/>
      <sheetName val="Backup data"/>
      <sheetName val="Left over Shuttering"/>
      <sheetName val="Cost_Estimate_(Line_KLM)"/>
      <sheetName val="G_Non_Schedule"/>
      <sheetName val="Sewerage_(Non-Sch)"/>
      <sheetName val="Input_Data"/>
      <sheetName val="Backup_Sewerage"/>
      <sheetName val="Backup_Sewerage_(ASSW)"/>
      <sheetName val="Backup_Sewerage_(BSSW)"/>
      <sheetName val="Back_up_(Dismentalling)_"/>
      <sheetName val="Back_up_(Manhole)_"/>
      <sheetName val="Manhol_Backup_Calc"/>
      <sheetName val="Backup_data"/>
      <sheetName val="Left_over_Shuttering"/>
    </sheetNames>
    <sheetDataSet>
      <sheetData sheetId="0"/>
      <sheetData sheetId="1"/>
      <sheetData sheetId="2"/>
      <sheetData sheetId="3"/>
      <sheetData sheetId="4"/>
      <sheetData sheetId="5"/>
      <sheetData sheetId="6"/>
      <sheetData sheetId="7"/>
      <sheetData sheetId="8"/>
      <sheetData sheetId="9">
        <row r="16">
          <cell r="C16">
            <v>225</v>
          </cell>
          <cell r="D16">
            <v>4.68</v>
          </cell>
          <cell r="E16">
            <v>45</v>
          </cell>
          <cell r="F16">
            <v>1220</v>
          </cell>
          <cell r="G16">
            <v>5.4379999999999997</v>
          </cell>
          <cell r="H16">
            <v>2.81</v>
          </cell>
          <cell r="I16">
            <v>2.1</v>
          </cell>
          <cell r="J16">
            <v>13.023323119805443</v>
          </cell>
          <cell r="K16">
            <v>2.4</v>
          </cell>
          <cell r="L16">
            <v>14.88379785120622</v>
          </cell>
          <cell r="M16">
            <v>0.93799999999999972</v>
          </cell>
          <cell r="N16">
            <v>5.8170843268464294</v>
          </cell>
          <cell r="O16">
            <v>2.5100000000000002</v>
          </cell>
          <cell r="P16">
            <v>300</v>
          </cell>
          <cell r="Q16">
            <v>1.4844260907660793</v>
          </cell>
          <cell r="R16">
            <v>2.21</v>
          </cell>
          <cell r="S16">
            <v>300</v>
          </cell>
          <cell r="T16">
            <v>1.150788950954843</v>
          </cell>
          <cell r="U16">
            <v>4.8380000000000001</v>
          </cell>
          <cell r="V16">
            <v>4.9254649888402948</v>
          </cell>
          <cell r="W16">
            <v>1.8773521525340251</v>
          </cell>
          <cell r="X16">
            <v>1220</v>
          </cell>
          <cell r="Y16">
            <v>18.542810814842252</v>
          </cell>
          <cell r="Z16">
            <v>1920</v>
          </cell>
          <cell r="AA16">
            <v>29.182128495489444</v>
          </cell>
          <cell r="AB16">
            <v>300</v>
          </cell>
          <cell r="AC16">
            <v>4.3550000000000004</v>
          </cell>
          <cell r="AD16">
            <v>15</v>
          </cell>
          <cell r="AE16">
            <v>0.46</v>
          </cell>
          <cell r="AF16">
            <v>0.14000000000000001</v>
          </cell>
          <cell r="AG16">
            <v>1.02</v>
          </cell>
          <cell r="AH16">
            <v>168.75</v>
          </cell>
          <cell r="AI16">
            <v>0.33726649320512858</v>
          </cell>
          <cell r="AJ16">
            <v>1.168986626400762</v>
          </cell>
        </row>
        <row r="17">
          <cell r="C17">
            <v>310</v>
          </cell>
          <cell r="D17">
            <v>4.68</v>
          </cell>
          <cell r="E17">
            <v>51</v>
          </cell>
          <cell r="F17">
            <v>1220</v>
          </cell>
          <cell r="G17">
            <v>5.444</v>
          </cell>
          <cell r="H17">
            <v>2.81</v>
          </cell>
          <cell r="I17">
            <v>2.1</v>
          </cell>
          <cell r="J17">
            <v>13.023323119805443</v>
          </cell>
          <cell r="K17">
            <v>2.4</v>
          </cell>
          <cell r="L17">
            <v>14.88379785120622</v>
          </cell>
          <cell r="M17">
            <v>0.94399999999999995</v>
          </cell>
          <cell r="N17">
            <v>5.854293821474446</v>
          </cell>
          <cell r="O17">
            <v>2.5100000000000002</v>
          </cell>
          <cell r="P17">
            <v>300</v>
          </cell>
          <cell r="Q17">
            <v>1.4844260907660793</v>
          </cell>
          <cell r="R17">
            <v>2.21</v>
          </cell>
          <cell r="S17">
            <v>300</v>
          </cell>
          <cell r="T17">
            <v>1.150788950954843</v>
          </cell>
          <cell r="U17">
            <v>4.8440000000000003</v>
          </cell>
          <cell r="V17">
            <v>4.9302414663108127</v>
          </cell>
          <cell r="W17">
            <v>1.8834806144030156</v>
          </cell>
          <cell r="X17">
            <v>1220</v>
          </cell>
          <cell r="Y17">
            <v>18.565807273066529</v>
          </cell>
          <cell r="Z17">
            <v>1920</v>
          </cell>
          <cell r="AA17">
            <v>29.218319642858798</v>
          </cell>
          <cell r="AB17">
            <v>300</v>
          </cell>
          <cell r="AC17">
            <v>4.2700000000000005</v>
          </cell>
          <cell r="AD17">
            <v>14</v>
          </cell>
          <cell r="AE17">
            <v>0.46</v>
          </cell>
          <cell r="AF17">
            <v>0.14000000000000001</v>
          </cell>
          <cell r="AG17">
            <v>1.02</v>
          </cell>
          <cell r="AH17">
            <v>232.5</v>
          </cell>
          <cell r="AI17">
            <v>0.41178939063817721</v>
          </cell>
          <cell r="AJ17">
            <v>1.168986626400762</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row>
        <row r="21">
          <cell r="C21">
            <v>610</v>
          </cell>
          <cell r="D21">
            <v>4.68</v>
          </cell>
          <cell r="E21">
            <v>76</v>
          </cell>
          <cell r="F21">
            <v>1520</v>
          </cell>
          <cell r="G21">
            <v>5.4689999999999994</v>
          </cell>
          <cell r="H21">
            <v>3.11</v>
          </cell>
          <cell r="I21">
            <v>2.1</v>
          </cell>
          <cell r="J21">
            <v>15.952544110012566</v>
          </cell>
          <cell r="K21">
            <v>2.4</v>
          </cell>
          <cell r="L21">
            <v>18.231478982871501</v>
          </cell>
          <cell r="M21">
            <v>0.96899999999999942</v>
          </cell>
          <cell r="N21">
            <v>7.3609596393343644</v>
          </cell>
          <cell r="O21">
            <v>2.81</v>
          </cell>
          <cell r="P21">
            <v>300</v>
          </cell>
          <cell r="Q21">
            <v>1.8604747314007775</v>
          </cell>
          <cell r="R21">
            <v>2.5099999999999998</v>
          </cell>
          <cell r="S21">
            <v>300</v>
          </cell>
          <cell r="T21">
            <v>1.4844260907660789</v>
          </cell>
          <cell r="U21">
            <v>4.8689999999999998</v>
          </cell>
          <cell r="V21">
            <v>5.8988981539701149</v>
          </cell>
          <cell r="W21">
            <v>2.3053513473857294</v>
          </cell>
          <cell r="X21">
            <v>1520</v>
          </cell>
          <cell r="Y21">
            <v>23.250550238099631</v>
          </cell>
          <cell r="Z21">
            <v>2220</v>
          </cell>
          <cell r="AA21">
            <v>33.958040479329718</v>
          </cell>
          <cell r="AB21">
            <v>300</v>
          </cell>
          <cell r="AC21">
            <v>3.9699999999999993</v>
          </cell>
          <cell r="AD21">
            <v>13</v>
          </cell>
          <cell r="AE21">
            <v>0.46</v>
          </cell>
          <cell r="AF21">
            <v>0.14000000000000001</v>
          </cell>
          <cell r="AG21">
            <v>1.02</v>
          </cell>
          <cell r="AH21">
            <v>457.5</v>
          </cell>
          <cell r="AI21">
            <v>0.9701721418964101</v>
          </cell>
          <cell r="AJ21">
            <v>1.8145839167134645</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row>
        <row r="23">
          <cell r="C23">
            <v>760</v>
          </cell>
          <cell r="D23">
            <v>5.54</v>
          </cell>
          <cell r="E23">
            <v>89</v>
          </cell>
          <cell r="F23">
            <v>1520</v>
          </cell>
          <cell r="G23">
            <v>6.3420000000000005</v>
          </cell>
          <cell r="H23">
            <v>3.32</v>
          </cell>
          <cell r="I23">
            <v>2.1</v>
          </cell>
          <cell r="J23">
            <v>18.179642704087271</v>
          </cell>
          <cell r="K23">
            <v>2.4</v>
          </cell>
          <cell r="L23">
            <v>20.776734518956879</v>
          </cell>
          <cell r="M23">
            <v>1.8420000000000005</v>
          </cell>
          <cell r="N23">
            <v>15.946143743299411</v>
          </cell>
          <cell r="O23">
            <v>3.02</v>
          </cell>
          <cell r="P23">
            <v>300</v>
          </cell>
          <cell r="Q23">
            <v>2.1489436228350263</v>
          </cell>
          <cell r="R23">
            <v>2.7199999999999998</v>
          </cell>
          <cell r="S23">
            <v>300</v>
          </cell>
          <cell r="T23">
            <v>1.7432069316239041</v>
          </cell>
          <cell r="U23">
            <v>5.7420000000000009</v>
          </cell>
          <cell r="V23">
            <v>6.9471403370839084</v>
          </cell>
          <cell r="W23">
            <v>3.6067511561268737</v>
          </cell>
          <cell r="X23">
            <v>1520</v>
          </cell>
          <cell r="Y23">
            <v>27.419318025707149</v>
          </cell>
          <cell r="Z23">
            <v>2220</v>
          </cell>
          <cell r="AA23">
            <v>40.046635537545967</v>
          </cell>
          <cell r="AB23">
            <v>300</v>
          </cell>
          <cell r="AC23">
            <v>4.6800000000000006</v>
          </cell>
          <cell r="AD23">
            <v>16</v>
          </cell>
          <cell r="AE23">
            <v>0.46</v>
          </cell>
          <cell r="AF23">
            <v>0.14000000000000001</v>
          </cell>
          <cell r="AG23">
            <v>1.02</v>
          </cell>
          <cell r="AH23">
            <v>570</v>
          </cell>
          <cell r="AI23">
            <v>1.1743128325266747</v>
          </cell>
          <cell r="AJ23">
            <v>1.8145839167134645</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row>
        <row r="25">
          <cell r="C25">
            <v>910</v>
          </cell>
          <cell r="D25">
            <v>7.15</v>
          </cell>
          <cell r="E25">
            <v>101</v>
          </cell>
          <cell r="F25">
            <v>1860</v>
          </cell>
          <cell r="G25">
            <v>7.9640000000000004</v>
          </cell>
          <cell r="H25">
            <v>3.66</v>
          </cell>
          <cell r="I25">
            <v>2.1</v>
          </cell>
          <cell r="J25">
            <v>22.093847238974405</v>
          </cell>
          <cell r="K25">
            <v>2.4</v>
          </cell>
          <cell r="L25">
            <v>25.25011113025646</v>
          </cell>
          <cell r="M25">
            <v>3.4640000000000004</v>
          </cell>
          <cell r="N25">
            <v>36.444327064670162</v>
          </cell>
          <cell r="O25">
            <v>3.3600000000000003</v>
          </cell>
          <cell r="P25">
            <v>300</v>
          </cell>
          <cell r="Q25">
            <v>2.6600493316475498</v>
          </cell>
          <cell r="R25">
            <v>3.06</v>
          </cell>
          <cell r="S25">
            <v>300</v>
          </cell>
          <cell r="T25">
            <v>2.2062462728365042</v>
          </cell>
          <cell r="U25">
            <v>7.3640000000000008</v>
          </cell>
          <cell r="V25">
            <v>9.3427494057878224</v>
          </cell>
          <cell r="W25">
            <v>8.4402452346351637</v>
          </cell>
          <cell r="X25">
            <v>1860</v>
          </cell>
          <cell r="Y25">
            <v>43.030520239925544</v>
          </cell>
          <cell r="Z25">
            <v>2560</v>
          </cell>
          <cell r="AA25">
            <v>59.224802050650219</v>
          </cell>
          <cell r="AB25">
            <v>300</v>
          </cell>
          <cell r="AC25">
            <v>6.1400000000000006</v>
          </cell>
          <cell r="AD25">
            <v>20</v>
          </cell>
          <cell r="AE25">
            <v>0.46</v>
          </cell>
          <cell r="AF25">
            <v>0.14000000000000001</v>
          </cell>
          <cell r="AG25">
            <v>1.02</v>
          </cell>
          <cell r="AH25">
            <v>682.5</v>
          </cell>
          <cell r="AI25">
            <v>1.9944640792562973</v>
          </cell>
          <cell r="AJ25">
            <v>2.7171634860898126</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3"/>
      <sheetName val="search"/>
      <sheetName val="Sum"/>
      <sheetName val="Working"/>
      <sheetName val="Main"/>
      <sheetName val="ANX3A12"/>
      <sheetName val="ANX3A15"/>
      <sheetName val="ANX3A16"/>
      <sheetName val="ANX3A17"/>
      <sheetName val="ANX3A18"/>
      <sheetName val="Check"/>
      <sheetName val="Table 1"/>
      <sheetName val="ANX3A20"/>
      <sheetName val="Table 2"/>
      <sheetName val="Main PH1"/>
      <sheetName val="Main PH2"/>
      <sheetName val="Main Ph 1&amp;2 COMB"/>
      <sheetName val="SIZING"/>
      <sheetName val="Sheet2"/>
      <sheetName val="BM"/>
      <sheetName val="BS-Notes"/>
      <sheetName val="갑지"/>
      <sheetName val="Rates"/>
      <sheetName val="Ext.Boq-1"/>
    </sheetNames>
    <sheetDataSet>
      <sheetData sheetId="0" refreshError="1"/>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ono"/>
      <sheetName val="Design"/>
      <sheetName val="Estimate-01"/>
      <sheetName val="Qty"/>
      <sheetName val="L-Section"/>
      <sheetName val="Outlet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
      <sheetName val="BQ_Utl_Off"/>
      <sheetName val="BQ_Methanol"/>
      <sheetName val="PipWT"/>
      <sheetName val="cover"/>
      <sheetName val="Testing"/>
      <sheetName val="Note_Piping"/>
      <sheetName val="Manhol Backup Calc"/>
      <sheetName val="Code 02"/>
      <sheetName val="Code 03"/>
      <sheetName val="Code 04"/>
      <sheetName val="Code 05"/>
      <sheetName val="Code 06"/>
      <sheetName val="Code 07"/>
      <sheetName val="Code 09"/>
      <sheetName val="Setup"/>
      <sheetName val="Critical Lines"/>
      <sheetName val="QCalcLines_CLL"/>
      <sheetName val="B.O.Q (2)"/>
      <sheetName val="Ext.Boq-1 (2)"/>
      <sheetName val="DETAIL BOQ"/>
      <sheetName val="TITLES"/>
      <sheetName val="MixBed"/>
      <sheetName val="CondPol"/>
      <sheetName val="SILICATE"/>
      <sheetName val="Ext.Boq139"/>
      <sheetName val="TTL"/>
      <sheetName val="KLHT"/>
      <sheetName val="당초"/>
      <sheetName val="BM"/>
      <sheetName val="Insulation_Utl_Off"/>
      <sheetName val="SPT vs PHI"/>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gn-In"/>
      <sheetName val="Dsgn-Out"/>
      <sheetName val="L-Sec-In"/>
      <sheetName val="L-Sec-Out"/>
      <sheetName val="L-Sec"/>
      <sheetName val="XS-Data"/>
      <sheetName val="EW-In"/>
      <sheetName val="EW-Out"/>
      <sheetName val="X-SEC"/>
      <sheetName val="EW-Calc"/>
    </sheetNames>
    <sheetDataSet>
      <sheetData sheetId="0" refreshError="1">
        <row r="2">
          <cell r="E2" t="str">
            <v>e</v>
          </cell>
        </row>
      </sheetData>
      <sheetData sheetId="1" refreshError="1"/>
      <sheetData sheetId="2"/>
      <sheetData sheetId="3"/>
      <sheetData sheetId="4" refreshError="1"/>
      <sheetData sheetId="5"/>
      <sheetData sheetId="6"/>
      <sheetData sheetId="7"/>
      <sheetData sheetId="8"/>
      <sheetData sheetId="9"/>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ter Allowance"/>
      <sheetName val="Discharge"/>
      <sheetName val="CC Cham_Mira Zohaib"/>
      <sheetName val="WC_Mira_Dam Cana"/>
      <sheetName val="Chamak Mira Dam Main Canal"/>
      <sheetName val="R.B Chamak Mira MC"/>
      <sheetName val="NSL CM CANAL(assumed)"/>
      <sheetName val="Data Report"/>
      <sheetName val="Plot (CM)"/>
      <sheetName val="CHMAMKMIRA NSL_COM_TIN"/>
      <sheetName val="Sheet2"/>
      <sheetName val="Nullah RD"/>
      <sheetName val="Chamak Mira Dam Main Canal (2)"/>
      <sheetName val="Chamak Mira Canal Proposal-1"/>
    </sheetNames>
    <sheetDataSet>
      <sheetData sheetId="0"/>
      <sheetData sheetId="1"/>
      <sheetData sheetId="2"/>
      <sheetData sheetId="3">
        <row r="7">
          <cell r="J7">
            <v>379.29927150980893</v>
          </cell>
        </row>
      </sheetData>
      <sheetData sheetId="4"/>
      <sheetData sheetId="5"/>
      <sheetData sheetId="6">
        <row r="8">
          <cell r="B8">
            <v>0</v>
          </cell>
          <cell r="C8">
            <v>917.03063964800003</v>
          </cell>
          <cell r="N8">
            <v>0</v>
          </cell>
          <cell r="O8">
            <v>917.03063964800003</v>
          </cell>
        </row>
        <row r="9">
          <cell r="B9">
            <v>3.11777180929E-2</v>
          </cell>
          <cell r="C9">
            <v>916.92181396499996</v>
          </cell>
          <cell r="N9">
            <v>0</v>
          </cell>
          <cell r="O9">
            <v>917.03063964800003</v>
          </cell>
        </row>
        <row r="10">
          <cell r="B10">
            <v>4.5130754947400001E-2</v>
          </cell>
          <cell r="C10">
            <v>916.87310791000004</v>
          </cell>
          <cell r="N10">
            <v>8</v>
          </cell>
          <cell r="O10">
            <v>912.56939697300004</v>
          </cell>
        </row>
        <row r="11">
          <cell r="B11">
            <v>8.5930996573900006E-2</v>
          </cell>
          <cell r="C11">
            <v>916.73077392599998</v>
          </cell>
          <cell r="N11">
            <v>16</v>
          </cell>
          <cell r="O11">
            <v>912.82086181600005</v>
          </cell>
        </row>
        <row r="12">
          <cell r="B12">
            <v>0.12663088428399999</v>
          </cell>
          <cell r="C12">
            <v>916.63311767599998</v>
          </cell>
          <cell r="N12">
            <v>24</v>
          </cell>
          <cell r="O12">
            <v>913.45147705099998</v>
          </cell>
        </row>
        <row r="13">
          <cell r="B13">
            <v>0.23502415932000001</v>
          </cell>
          <cell r="C13">
            <v>916.373046875</v>
          </cell>
          <cell r="N13">
            <v>32</v>
          </cell>
          <cell r="O13">
            <v>913.93328857400002</v>
          </cell>
        </row>
        <row r="14">
          <cell r="B14">
            <v>0.432705802202</v>
          </cell>
          <cell r="C14">
            <v>915.95385742200006</v>
          </cell>
          <cell r="N14">
            <v>40</v>
          </cell>
          <cell r="O14">
            <v>914.631347656</v>
          </cell>
        </row>
        <row r="15">
          <cell r="B15">
            <v>0.69577869446899998</v>
          </cell>
          <cell r="C15">
            <v>915.39605712900004</v>
          </cell>
          <cell r="N15">
            <v>48</v>
          </cell>
          <cell r="O15">
            <v>915.95800781299999</v>
          </cell>
        </row>
        <row r="16">
          <cell r="B16">
            <v>0.98297990286500003</v>
          </cell>
          <cell r="C16">
            <v>914.78698730500003</v>
          </cell>
          <cell r="N16">
            <v>56</v>
          </cell>
          <cell r="O16">
            <v>915.45764160199997</v>
          </cell>
        </row>
        <row r="17">
          <cell r="B17">
            <v>1.08800270414</v>
          </cell>
          <cell r="C17">
            <v>914.56433105500003</v>
          </cell>
          <cell r="N17">
            <v>64</v>
          </cell>
          <cell r="O17">
            <v>915.67913818399995</v>
          </cell>
        </row>
        <row r="18">
          <cell r="B18">
            <v>1.2805686003000001</v>
          </cell>
          <cell r="C18">
            <v>914.15594482400002</v>
          </cell>
          <cell r="N18">
            <v>72</v>
          </cell>
          <cell r="O18">
            <v>915.57897949200003</v>
          </cell>
        </row>
        <row r="19">
          <cell r="B19">
            <v>1.52016939852</v>
          </cell>
          <cell r="C19">
            <v>914.01556396499996</v>
          </cell>
          <cell r="N19">
            <v>80</v>
          </cell>
          <cell r="O19">
            <v>916.63659668000003</v>
          </cell>
        </row>
        <row r="20">
          <cell r="B20">
            <v>1.53405064284</v>
          </cell>
          <cell r="C20">
            <v>914.00744628899997</v>
          </cell>
          <cell r="N20">
            <v>88</v>
          </cell>
          <cell r="O20">
            <v>917.85870361299999</v>
          </cell>
        </row>
        <row r="21">
          <cell r="B21">
            <v>1.54765990518</v>
          </cell>
          <cell r="C21">
            <v>914</v>
          </cell>
          <cell r="N21">
            <v>96</v>
          </cell>
          <cell r="O21">
            <v>918.5</v>
          </cell>
        </row>
        <row r="22">
          <cell r="B22">
            <v>1.5628989415800001</v>
          </cell>
          <cell r="C22">
            <v>913.99163818399995</v>
          </cell>
          <cell r="N22">
            <v>104</v>
          </cell>
          <cell r="O22">
            <v>918.53771972699997</v>
          </cell>
        </row>
        <row r="23">
          <cell r="B23">
            <v>2.0041662582800002</v>
          </cell>
          <cell r="C23">
            <v>913.75</v>
          </cell>
          <cell r="N23">
            <v>112</v>
          </cell>
          <cell r="O23">
            <v>918.27728271499996</v>
          </cell>
        </row>
        <row r="24">
          <cell r="B24">
            <v>2.3388969183000001</v>
          </cell>
          <cell r="C24">
            <v>913.56671142599998</v>
          </cell>
          <cell r="N24">
            <v>120</v>
          </cell>
          <cell r="O24">
            <v>917.10247802699996</v>
          </cell>
        </row>
        <row r="25">
          <cell r="B25">
            <v>2.4709946525299999</v>
          </cell>
          <cell r="C25">
            <v>913.5</v>
          </cell>
          <cell r="N25">
            <v>128</v>
          </cell>
          <cell r="O25">
            <v>917.22869873000002</v>
          </cell>
        </row>
        <row r="26">
          <cell r="B26">
            <v>2.7482763542300002</v>
          </cell>
          <cell r="C26">
            <v>913.35998535199997</v>
          </cell>
          <cell r="N26">
            <v>136</v>
          </cell>
          <cell r="O26">
            <v>918.04272460899995</v>
          </cell>
        </row>
        <row r="27">
          <cell r="B27">
            <v>2.9315123641</v>
          </cell>
          <cell r="C27">
            <v>913.32678222699997</v>
          </cell>
        </row>
        <row r="28">
          <cell r="B28">
            <v>3.2744340897000002</v>
          </cell>
          <cell r="C28">
            <v>913.26464843799999</v>
          </cell>
        </row>
        <row r="29">
          <cell r="B29">
            <v>3.5424988377800002</v>
          </cell>
          <cell r="C29">
            <v>913.21606445299994</v>
          </cell>
        </row>
        <row r="30">
          <cell r="B30">
            <v>5.3206917965900002</v>
          </cell>
          <cell r="C30">
            <v>912.89379882799994</v>
          </cell>
        </row>
        <row r="31">
          <cell r="B31">
            <v>5.7044675695900002</v>
          </cell>
          <cell r="C31">
            <v>912.82421875</v>
          </cell>
        </row>
        <row r="32">
          <cell r="B32">
            <v>6.2336048899199996</v>
          </cell>
          <cell r="C32">
            <v>912.72833251999998</v>
          </cell>
        </row>
        <row r="33">
          <cell r="B33">
            <v>6.6618404549500001</v>
          </cell>
          <cell r="C33">
            <v>912.65069580099998</v>
          </cell>
        </row>
        <row r="34">
          <cell r="B34">
            <v>7.6431943562500004</v>
          </cell>
          <cell r="C34">
            <v>912.56939697300004</v>
          </cell>
        </row>
        <row r="35">
          <cell r="B35">
            <v>8.4007334329100001</v>
          </cell>
          <cell r="C35">
            <v>912.50671386700003</v>
          </cell>
        </row>
        <row r="36">
          <cell r="B36">
            <v>9.9825504051799996</v>
          </cell>
          <cell r="C36">
            <v>912.37567138700001</v>
          </cell>
        </row>
        <row r="37">
          <cell r="B37">
            <v>10.143745682</v>
          </cell>
          <cell r="C37">
            <v>912.38079833999996</v>
          </cell>
        </row>
        <row r="38">
          <cell r="B38">
            <v>12.605479902800001</v>
          </cell>
          <cell r="C38">
            <v>912.45855712900004</v>
          </cell>
        </row>
        <row r="39">
          <cell r="B39">
            <v>13.044216367200001</v>
          </cell>
          <cell r="C39">
            <v>912.47241210899995</v>
          </cell>
        </row>
        <row r="40">
          <cell r="B40">
            <v>13.0892862693</v>
          </cell>
          <cell r="C40">
            <v>912.48132324200003</v>
          </cell>
        </row>
        <row r="41">
          <cell r="B41">
            <v>13.4320032145</v>
          </cell>
          <cell r="C41">
            <v>912.54907226600005</v>
          </cell>
        </row>
        <row r="42">
          <cell r="B42">
            <v>13.6030232164</v>
          </cell>
          <cell r="C42">
            <v>912.58288574200003</v>
          </cell>
        </row>
        <row r="43">
          <cell r="B43">
            <v>13.967364464199999</v>
          </cell>
          <cell r="C43">
            <v>912.65496826200001</v>
          </cell>
        </row>
        <row r="44">
          <cell r="B44">
            <v>14.247417799300001</v>
          </cell>
          <cell r="C44">
            <v>912.71032714800003</v>
          </cell>
        </row>
        <row r="45">
          <cell r="B45">
            <v>14.4308590003</v>
          </cell>
          <cell r="C45">
            <v>912.746582031</v>
          </cell>
        </row>
        <row r="46">
          <cell r="B46">
            <v>14.644286901799999</v>
          </cell>
          <cell r="C46">
            <v>912.77758789100005</v>
          </cell>
        </row>
        <row r="47">
          <cell r="B47">
            <v>14.9421607778</v>
          </cell>
          <cell r="C47">
            <v>912.82086181600005</v>
          </cell>
        </row>
        <row r="48">
          <cell r="B48">
            <v>16.043557336900001</v>
          </cell>
          <cell r="C48">
            <v>912.98089599599996</v>
          </cell>
        </row>
        <row r="49">
          <cell r="B49">
            <v>16.3141214455</v>
          </cell>
          <cell r="C49">
            <v>912.99114990199996</v>
          </cell>
        </row>
        <row r="50">
          <cell r="B50">
            <v>16.609336699299998</v>
          </cell>
          <cell r="C50">
            <v>913.00231933600003</v>
          </cell>
        </row>
        <row r="51">
          <cell r="B51">
            <v>17.034008307600001</v>
          </cell>
          <cell r="C51">
            <v>913.01843261700003</v>
          </cell>
        </row>
        <row r="52">
          <cell r="B52">
            <v>17.207221049200001</v>
          </cell>
          <cell r="C52">
            <v>913.02496337900004</v>
          </cell>
        </row>
        <row r="53">
          <cell r="B53">
            <v>17.571022305100001</v>
          </cell>
          <cell r="C53">
            <v>913.03875732400002</v>
          </cell>
        </row>
        <row r="54">
          <cell r="B54">
            <v>17.656255673499999</v>
          </cell>
          <cell r="C54">
            <v>913.04400634800004</v>
          </cell>
        </row>
        <row r="55">
          <cell r="B55">
            <v>17.813129584599999</v>
          </cell>
          <cell r="C55">
            <v>913.03601074200003</v>
          </cell>
        </row>
        <row r="56">
          <cell r="B56">
            <v>18.5178908605</v>
          </cell>
          <cell r="C56">
            <v>913</v>
          </cell>
        </row>
        <row r="57">
          <cell r="B57">
            <v>18.6662123007</v>
          </cell>
          <cell r="C57">
            <v>912.99243164100005</v>
          </cell>
        </row>
        <row r="58">
          <cell r="B58">
            <v>18.679233809100001</v>
          </cell>
          <cell r="C58">
            <v>912.99176025400004</v>
          </cell>
        </row>
        <row r="59">
          <cell r="B59">
            <v>18.689055224099999</v>
          </cell>
          <cell r="C59">
            <v>912.99420166000004</v>
          </cell>
        </row>
        <row r="60">
          <cell r="B60">
            <v>18.712708589799998</v>
          </cell>
          <cell r="C60">
            <v>913</v>
          </cell>
        </row>
        <row r="61">
          <cell r="B61">
            <v>19.197877976699999</v>
          </cell>
          <cell r="C61">
            <v>913.11938476600005</v>
          </cell>
        </row>
        <row r="62">
          <cell r="B62">
            <v>19.268954010400002</v>
          </cell>
          <cell r="C62">
            <v>913.13690185500002</v>
          </cell>
        </row>
        <row r="63">
          <cell r="B63">
            <v>19.366639338700001</v>
          </cell>
          <cell r="C63">
            <v>913.15142822300004</v>
          </cell>
        </row>
        <row r="64">
          <cell r="B64">
            <v>20.118143637199999</v>
          </cell>
          <cell r="C64">
            <v>913.26348876999998</v>
          </cell>
        </row>
        <row r="65">
          <cell r="B65">
            <v>20.1459801544</v>
          </cell>
          <cell r="C65">
            <v>913.26763916000004</v>
          </cell>
        </row>
        <row r="66">
          <cell r="B66">
            <v>20.159504549000001</v>
          </cell>
          <cell r="C66">
            <v>913.26965331999997</v>
          </cell>
        </row>
        <row r="67">
          <cell r="B67">
            <v>20.2808214949</v>
          </cell>
          <cell r="C67">
            <v>913.28771972699997</v>
          </cell>
        </row>
        <row r="68">
          <cell r="B68">
            <v>20.881652346700001</v>
          </cell>
          <cell r="C68">
            <v>913.36932373000002</v>
          </cell>
        </row>
        <row r="69">
          <cell r="B69">
            <v>21.023359610100002</v>
          </cell>
          <cell r="C69">
            <v>913.37359619100005</v>
          </cell>
        </row>
        <row r="70">
          <cell r="B70">
            <v>21.108249009600002</v>
          </cell>
          <cell r="C70">
            <v>913.37615966800001</v>
          </cell>
        </row>
        <row r="71">
          <cell r="B71">
            <v>21.2680913598</v>
          </cell>
          <cell r="C71">
            <v>913.38104248000002</v>
          </cell>
        </row>
        <row r="72">
          <cell r="B72">
            <v>22.044772523799999</v>
          </cell>
          <cell r="C72">
            <v>913.40447998000002</v>
          </cell>
        </row>
        <row r="73">
          <cell r="B73">
            <v>22.392012056799999</v>
          </cell>
          <cell r="C73">
            <v>913.41497802699996</v>
          </cell>
        </row>
        <row r="74">
          <cell r="B74">
            <v>22.494350683499999</v>
          </cell>
          <cell r="C74">
            <v>913.41809081999997</v>
          </cell>
        </row>
        <row r="75">
          <cell r="B75">
            <v>22.939367815699999</v>
          </cell>
          <cell r="C75">
            <v>913.40783691399997</v>
          </cell>
        </row>
        <row r="76">
          <cell r="B76">
            <v>23.211883009000001</v>
          </cell>
          <cell r="C76">
            <v>913.42492675799997</v>
          </cell>
        </row>
        <row r="77">
          <cell r="B77">
            <v>23.63395371</v>
          </cell>
          <cell r="C77">
            <v>913.45147705099998</v>
          </cell>
        </row>
        <row r="78">
          <cell r="B78">
            <v>24.034920518300002</v>
          </cell>
          <cell r="C78">
            <v>913.47668456999997</v>
          </cell>
        </row>
        <row r="79">
          <cell r="B79">
            <v>24.211042088199999</v>
          </cell>
          <cell r="C79">
            <v>913.48773193399995</v>
          </cell>
        </row>
        <row r="80">
          <cell r="B80">
            <v>25.118936216200002</v>
          </cell>
          <cell r="C80">
            <v>913.54479980500003</v>
          </cell>
        </row>
        <row r="81">
          <cell r="B81">
            <v>25.3183345725</v>
          </cell>
          <cell r="C81">
            <v>913.55218505899995</v>
          </cell>
        </row>
        <row r="82">
          <cell r="B82">
            <v>25.355058972799998</v>
          </cell>
          <cell r="C82">
            <v>913.55352783199999</v>
          </cell>
        </row>
        <row r="83">
          <cell r="B83">
            <v>25.434540824199999</v>
          </cell>
          <cell r="C83">
            <v>913.55645751999998</v>
          </cell>
        </row>
        <row r="84">
          <cell r="B84">
            <v>26.392597115800001</v>
          </cell>
          <cell r="C84">
            <v>913.591796875</v>
          </cell>
        </row>
        <row r="85">
          <cell r="B85">
            <v>26.7363256513</v>
          </cell>
          <cell r="C85">
            <v>913.60449218799999</v>
          </cell>
        </row>
        <row r="86">
          <cell r="B86">
            <v>27.1314059364</v>
          </cell>
          <cell r="C86">
            <v>913.61901855500003</v>
          </cell>
        </row>
        <row r="87">
          <cell r="B87">
            <v>27.3881732591</v>
          </cell>
          <cell r="C87">
            <v>913.637207031</v>
          </cell>
        </row>
        <row r="88">
          <cell r="B88">
            <v>27.709208195900001</v>
          </cell>
          <cell r="C88">
            <v>913.65997314499998</v>
          </cell>
        </row>
        <row r="89">
          <cell r="B89">
            <v>28.1274244773</v>
          </cell>
          <cell r="C89">
            <v>913.68957519499997</v>
          </cell>
        </row>
        <row r="90">
          <cell r="B90">
            <v>29.119957933599999</v>
          </cell>
          <cell r="C90">
            <v>913.75982666000004</v>
          </cell>
        </row>
        <row r="91">
          <cell r="B91">
            <v>29.151484457599999</v>
          </cell>
          <cell r="C91">
            <v>913.76208496100003</v>
          </cell>
        </row>
        <row r="92">
          <cell r="B92">
            <v>29.165429319699999</v>
          </cell>
          <cell r="C92">
            <v>913.76306152300003</v>
          </cell>
        </row>
        <row r="93">
          <cell r="B93">
            <v>29.235024355</v>
          </cell>
          <cell r="C93">
            <v>913.76800537099996</v>
          </cell>
        </row>
        <row r="94">
          <cell r="B94">
            <v>30.2332206924</v>
          </cell>
          <cell r="C94">
            <v>913.82916259800004</v>
          </cell>
        </row>
        <row r="95">
          <cell r="B95">
            <v>30.635745630199999</v>
          </cell>
          <cell r="C95">
            <v>913.85382080099998</v>
          </cell>
        </row>
        <row r="96">
          <cell r="B96">
            <v>31.020235180099998</v>
          </cell>
          <cell r="C96">
            <v>913.87738037099996</v>
          </cell>
        </row>
        <row r="97">
          <cell r="B97">
            <v>31.323444061499998</v>
          </cell>
          <cell r="C97">
            <v>913.89593505899995</v>
          </cell>
        </row>
        <row r="98">
          <cell r="B98">
            <v>31.869681290999999</v>
          </cell>
          <cell r="C98">
            <v>913.93328857400002</v>
          </cell>
        </row>
        <row r="99">
          <cell r="B99">
            <v>32.233808392999997</v>
          </cell>
          <cell r="C99">
            <v>913.95812988299997</v>
          </cell>
        </row>
        <row r="100">
          <cell r="B100">
            <v>33.321373620400003</v>
          </cell>
          <cell r="C100">
            <v>914.03240966800001</v>
          </cell>
        </row>
        <row r="101">
          <cell r="B101">
            <v>33.405542706600002</v>
          </cell>
          <cell r="C101">
            <v>914.03839111299999</v>
          </cell>
        </row>
        <row r="102">
          <cell r="B102">
            <v>33.914012434699998</v>
          </cell>
          <cell r="C102">
            <v>914.07452392599998</v>
          </cell>
        </row>
        <row r="103">
          <cell r="B103">
            <v>34.2427622071</v>
          </cell>
          <cell r="C103">
            <v>914.09783935500002</v>
          </cell>
        </row>
        <row r="104">
          <cell r="B104">
            <v>35.168218094899999</v>
          </cell>
          <cell r="C104">
            <v>914.163574219</v>
          </cell>
        </row>
        <row r="105">
          <cell r="B105">
            <v>35.877037243399997</v>
          </cell>
          <cell r="C105">
            <v>914.21386718799999</v>
          </cell>
        </row>
        <row r="106">
          <cell r="B106">
            <v>36.013044497599999</v>
          </cell>
          <cell r="C106">
            <v>914.22357177699996</v>
          </cell>
        </row>
        <row r="107">
          <cell r="B107">
            <v>37.043395506300001</v>
          </cell>
          <cell r="C107">
            <v>914.33990478500004</v>
          </cell>
        </row>
        <row r="108">
          <cell r="B108">
            <v>37.644413212499998</v>
          </cell>
          <cell r="C108">
            <v>914.407714844</v>
          </cell>
        </row>
        <row r="109">
          <cell r="B109">
            <v>38.147155747500001</v>
          </cell>
          <cell r="C109">
            <v>914.5</v>
          </cell>
        </row>
        <row r="110">
          <cell r="B110">
            <v>38.487083133699997</v>
          </cell>
          <cell r="C110">
            <v>914.56237793000003</v>
          </cell>
        </row>
        <row r="111">
          <cell r="B111">
            <v>38.8226224139</v>
          </cell>
          <cell r="C111">
            <v>914.631347656</v>
          </cell>
        </row>
        <row r="112">
          <cell r="B112">
            <v>40.072721446300001</v>
          </cell>
          <cell r="C112">
            <v>914.88842773399995</v>
          </cell>
        </row>
        <row r="113">
          <cell r="B113">
            <v>40.468004478300003</v>
          </cell>
          <cell r="C113">
            <v>914.96966552699996</v>
          </cell>
        </row>
        <row r="114">
          <cell r="B114">
            <v>40.496575974099997</v>
          </cell>
          <cell r="C114">
            <v>914.97558593799999</v>
          </cell>
        </row>
        <row r="115">
          <cell r="B115">
            <v>40.517753402399997</v>
          </cell>
          <cell r="C115">
            <v>914.97991943399995</v>
          </cell>
        </row>
        <row r="116">
          <cell r="B116">
            <v>40.593419335299998</v>
          </cell>
          <cell r="C116">
            <v>915</v>
          </cell>
        </row>
        <row r="117">
          <cell r="B117">
            <v>40.961121767000002</v>
          </cell>
          <cell r="C117">
            <v>915.09759521499996</v>
          </cell>
        </row>
        <row r="118">
          <cell r="B118">
            <v>41.292007100500001</v>
          </cell>
          <cell r="C118">
            <v>915.16534423799999</v>
          </cell>
        </row>
        <row r="119">
          <cell r="B119">
            <v>41.522780990100003</v>
          </cell>
          <cell r="C119">
            <v>915.21258544900002</v>
          </cell>
        </row>
        <row r="120">
          <cell r="B120">
            <v>41.632088791400001</v>
          </cell>
          <cell r="C120">
            <v>915.23492431600005</v>
          </cell>
        </row>
        <row r="121">
          <cell r="B121">
            <v>42.245051357400001</v>
          </cell>
          <cell r="C121">
            <v>915.36035156299999</v>
          </cell>
        </row>
        <row r="122">
          <cell r="B122">
            <v>42.608715256899998</v>
          </cell>
          <cell r="C122">
            <v>915.43481445299994</v>
          </cell>
        </row>
        <row r="123">
          <cell r="B123">
            <v>42.688814971799999</v>
          </cell>
          <cell r="C123">
            <v>915.451171875</v>
          </cell>
        </row>
        <row r="124">
          <cell r="B124">
            <v>42.900839454299998</v>
          </cell>
          <cell r="C124">
            <v>915.49456787099996</v>
          </cell>
        </row>
        <row r="125">
          <cell r="B125">
            <v>43.259423873700001</v>
          </cell>
          <cell r="C125">
            <v>915.56799316399997</v>
          </cell>
        </row>
        <row r="126">
          <cell r="B126">
            <v>43.330633462400002</v>
          </cell>
          <cell r="C126">
            <v>915.58215331999997</v>
          </cell>
        </row>
        <row r="127">
          <cell r="B127">
            <v>43.457818811899998</v>
          </cell>
          <cell r="C127">
            <v>915.60260009800004</v>
          </cell>
        </row>
        <row r="128">
          <cell r="B128">
            <v>43.493586323899997</v>
          </cell>
          <cell r="C128">
            <v>915.60528564499998</v>
          </cell>
        </row>
        <row r="129">
          <cell r="B129">
            <v>43.886922953199999</v>
          </cell>
          <cell r="C129">
            <v>915.65393066399997</v>
          </cell>
        </row>
        <row r="130">
          <cell r="B130">
            <v>44.085326768999998</v>
          </cell>
          <cell r="C130">
            <v>915.67358398399995</v>
          </cell>
        </row>
        <row r="131">
          <cell r="B131">
            <v>44.134556414800002</v>
          </cell>
          <cell r="C131">
            <v>915.67846679700006</v>
          </cell>
        </row>
        <row r="132">
          <cell r="B132">
            <v>44.834949126600002</v>
          </cell>
          <cell r="C132">
            <v>915.74792480500003</v>
          </cell>
        </row>
        <row r="133">
          <cell r="B133">
            <v>44.952856604700003</v>
          </cell>
          <cell r="C133">
            <v>915.75964355500003</v>
          </cell>
        </row>
        <row r="134">
          <cell r="B134">
            <v>45.508617000900003</v>
          </cell>
          <cell r="C134">
            <v>915.81475830099998</v>
          </cell>
        </row>
        <row r="135">
          <cell r="B135">
            <v>45.780566778000001</v>
          </cell>
          <cell r="C135">
            <v>915.84173583999996</v>
          </cell>
        </row>
        <row r="136">
          <cell r="B136">
            <v>46.160653368600002</v>
          </cell>
          <cell r="C136">
            <v>915.87945556600005</v>
          </cell>
        </row>
        <row r="137">
          <cell r="B137">
            <v>46.529558866099997</v>
          </cell>
          <cell r="C137">
            <v>915.91772460899995</v>
          </cell>
        </row>
        <row r="138">
          <cell r="B138">
            <v>46.631687927599998</v>
          </cell>
          <cell r="C138">
            <v>915.92834472699997</v>
          </cell>
        </row>
        <row r="139">
          <cell r="B139">
            <v>46.818572381599999</v>
          </cell>
          <cell r="C139">
            <v>915.94769287099996</v>
          </cell>
        </row>
        <row r="140">
          <cell r="B140">
            <v>47.192170212400001</v>
          </cell>
          <cell r="C140">
            <v>915.95104980500003</v>
          </cell>
        </row>
        <row r="141">
          <cell r="B141">
            <v>47.403566584300002</v>
          </cell>
          <cell r="C141">
            <v>915.95294189499998</v>
          </cell>
        </row>
        <row r="142">
          <cell r="B142">
            <v>47.969208606199999</v>
          </cell>
          <cell r="C142">
            <v>915.95800781299999</v>
          </cell>
        </row>
        <row r="143">
          <cell r="B143">
            <v>48.525947550799998</v>
          </cell>
          <cell r="C143">
            <v>915.96301269499997</v>
          </cell>
        </row>
        <row r="144">
          <cell r="B144">
            <v>48.9589310506</v>
          </cell>
          <cell r="C144">
            <v>915.96685791000004</v>
          </cell>
        </row>
        <row r="145">
          <cell r="B145">
            <v>49.049613828399998</v>
          </cell>
          <cell r="C145">
            <v>915.96765136700003</v>
          </cell>
        </row>
        <row r="146">
          <cell r="B146">
            <v>49.549107276000001</v>
          </cell>
          <cell r="C146">
            <v>915.94982910199997</v>
          </cell>
        </row>
        <row r="147">
          <cell r="B147">
            <v>49.785142994499999</v>
          </cell>
          <cell r="C147">
            <v>915.94140625</v>
          </cell>
        </row>
        <row r="148">
          <cell r="B148">
            <v>50.4625197744</v>
          </cell>
          <cell r="C148">
            <v>915.91723632799994</v>
          </cell>
        </row>
        <row r="149">
          <cell r="B149">
            <v>50.548993616399997</v>
          </cell>
          <cell r="C149">
            <v>915.91412353500004</v>
          </cell>
        </row>
        <row r="150">
          <cell r="B150">
            <v>50.685854350299998</v>
          </cell>
          <cell r="C150">
            <v>915.90924072300004</v>
          </cell>
        </row>
        <row r="151">
          <cell r="B151">
            <v>50.918608801399998</v>
          </cell>
          <cell r="C151">
            <v>915.90093994100005</v>
          </cell>
        </row>
        <row r="152">
          <cell r="B152">
            <v>51.359456336900003</v>
          </cell>
          <cell r="C152">
            <v>915.87231445299994</v>
          </cell>
        </row>
        <row r="153">
          <cell r="B153">
            <v>51.505700770799997</v>
          </cell>
          <cell r="C153">
            <v>915.86285400400004</v>
          </cell>
        </row>
        <row r="154">
          <cell r="B154">
            <v>51.8938477206</v>
          </cell>
          <cell r="C154">
            <v>915.83764648399995</v>
          </cell>
        </row>
        <row r="155">
          <cell r="B155">
            <v>52.495843523200001</v>
          </cell>
          <cell r="C155">
            <v>915.77270507799994</v>
          </cell>
        </row>
        <row r="156">
          <cell r="B156">
            <v>53.353940680900003</v>
          </cell>
          <cell r="C156">
            <v>915.680175781</v>
          </cell>
        </row>
        <row r="157">
          <cell r="B157">
            <v>53.5326106475</v>
          </cell>
          <cell r="C157">
            <v>915.66088867200006</v>
          </cell>
        </row>
        <row r="158">
          <cell r="B158">
            <v>53.894961101500002</v>
          </cell>
          <cell r="C158">
            <v>915.62176513700001</v>
          </cell>
        </row>
        <row r="159">
          <cell r="B159">
            <v>54.715836150999998</v>
          </cell>
          <cell r="C159">
            <v>915.54260253899997</v>
          </cell>
        </row>
        <row r="160">
          <cell r="B160">
            <v>54.738081616700001</v>
          </cell>
          <cell r="C160">
            <v>915.54034423799999</v>
          </cell>
        </row>
        <row r="161">
          <cell r="B161">
            <v>55.022658586399999</v>
          </cell>
          <cell r="C161">
            <v>915.506347656</v>
          </cell>
        </row>
        <row r="162">
          <cell r="B162">
            <v>55.038600285000001</v>
          </cell>
          <cell r="C162">
            <v>915.50451660199997</v>
          </cell>
        </row>
        <row r="163">
          <cell r="B163">
            <v>55.475876363300003</v>
          </cell>
          <cell r="C163">
            <v>915.45764160199997</v>
          </cell>
        </row>
        <row r="164">
          <cell r="B164">
            <v>56.069522390400003</v>
          </cell>
          <cell r="C164">
            <v>915.394042969</v>
          </cell>
        </row>
        <row r="165">
          <cell r="B165">
            <v>56.638592563700001</v>
          </cell>
          <cell r="C165">
            <v>915.33300781299999</v>
          </cell>
        </row>
        <row r="166">
          <cell r="B166">
            <v>56.914901159400003</v>
          </cell>
          <cell r="C166">
            <v>915.30340576200001</v>
          </cell>
        </row>
        <row r="167">
          <cell r="B167">
            <v>57.511045972300003</v>
          </cell>
          <cell r="C167">
            <v>915.23950195299994</v>
          </cell>
        </row>
        <row r="168">
          <cell r="B168">
            <v>57.546107197399998</v>
          </cell>
          <cell r="C168">
            <v>915.23571777300003</v>
          </cell>
        </row>
        <row r="169">
          <cell r="B169">
            <v>57.582315512299999</v>
          </cell>
          <cell r="C169">
            <v>915.23187255899995</v>
          </cell>
        </row>
        <row r="170">
          <cell r="B170">
            <v>57.719556168899999</v>
          </cell>
          <cell r="C170">
            <v>915.25</v>
          </cell>
        </row>
        <row r="171">
          <cell r="B171">
            <v>58.9174155734</v>
          </cell>
          <cell r="C171">
            <v>915.40832519499997</v>
          </cell>
        </row>
        <row r="172">
          <cell r="B172">
            <v>59.202096313699997</v>
          </cell>
          <cell r="C172">
            <v>915.43981933600003</v>
          </cell>
        </row>
        <row r="173">
          <cell r="B173">
            <v>59.340192613699998</v>
          </cell>
          <cell r="C173">
            <v>915.455078125</v>
          </cell>
        </row>
        <row r="174">
          <cell r="B174">
            <v>60.189885225899999</v>
          </cell>
          <cell r="C174">
            <v>915.61254882799994</v>
          </cell>
        </row>
        <row r="175">
          <cell r="B175">
            <v>60.870651651700001</v>
          </cell>
          <cell r="C175">
            <v>915.74774169900002</v>
          </cell>
        </row>
        <row r="176">
          <cell r="B176">
            <v>61.028805201799997</v>
          </cell>
          <cell r="C176">
            <v>915.78747558600003</v>
          </cell>
        </row>
        <row r="177">
          <cell r="B177">
            <v>61.0578254976</v>
          </cell>
          <cell r="C177">
            <v>915.79187011700003</v>
          </cell>
        </row>
        <row r="178">
          <cell r="B178">
            <v>61.123229741400003</v>
          </cell>
          <cell r="C178">
            <v>915.79675293000003</v>
          </cell>
        </row>
        <row r="179">
          <cell r="B179">
            <v>61.356246910700001</v>
          </cell>
          <cell r="C179">
            <v>915.79705810500002</v>
          </cell>
        </row>
        <row r="180">
          <cell r="B180">
            <v>61.391346249100003</v>
          </cell>
          <cell r="C180">
            <v>915.796386719</v>
          </cell>
        </row>
        <row r="181">
          <cell r="B181">
            <v>61.505340005599997</v>
          </cell>
          <cell r="C181">
            <v>915.79425048799999</v>
          </cell>
        </row>
        <row r="182">
          <cell r="B182">
            <v>61.619293401699998</v>
          </cell>
          <cell r="C182">
            <v>915.79211425799997</v>
          </cell>
        </row>
        <row r="183">
          <cell r="B183">
            <v>62.513885849600001</v>
          </cell>
          <cell r="C183">
            <v>915.77520751999998</v>
          </cell>
        </row>
        <row r="184">
          <cell r="B184">
            <v>62.537682253699998</v>
          </cell>
          <cell r="C184">
            <v>915.77728271499996</v>
          </cell>
        </row>
        <row r="185">
          <cell r="B185">
            <v>62.796987606400002</v>
          </cell>
          <cell r="C185">
            <v>915.800292969</v>
          </cell>
        </row>
        <row r="186">
          <cell r="B186">
            <v>63.170744525800004</v>
          </cell>
          <cell r="C186">
            <v>915.79949951200001</v>
          </cell>
        </row>
        <row r="187">
          <cell r="B187">
            <v>63.316100041399999</v>
          </cell>
          <cell r="C187">
            <v>915.79919433600003</v>
          </cell>
        </row>
        <row r="188">
          <cell r="B188">
            <v>63.603691733700003</v>
          </cell>
          <cell r="C188">
            <v>915.72784423799999</v>
          </cell>
        </row>
        <row r="189">
          <cell r="B189">
            <v>63.800223731599999</v>
          </cell>
          <cell r="C189">
            <v>915.67913818399995</v>
          </cell>
        </row>
        <row r="190">
          <cell r="B190">
            <v>64.139713316500007</v>
          </cell>
          <cell r="C190">
            <v>915.59497070299994</v>
          </cell>
        </row>
        <row r="191">
          <cell r="B191">
            <v>64.157120047299998</v>
          </cell>
          <cell r="C191">
            <v>915.59063720699999</v>
          </cell>
        </row>
        <row r="192">
          <cell r="B192">
            <v>65.016770070199996</v>
          </cell>
          <cell r="C192">
            <v>915.49121093799999</v>
          </cell>
        </row>
        <row r="193">
          <cell r="B193">
            <v>65.283159041299996</v>
          </cell>
          <cell r="C193">
            <v>915.46038818399995</v>
          </cell>
        </row>
        <row r="194">
          <cell r="B194">
            <v>65.681103584699997</v>
          </cell>
          <cell r="C194">
            <v>915.41436767599998</v>
          </cell>
        </row>
        <row r="195">
          <cell r="B195">
            <v>65.778265704999995</v>
          </cell>
          <cell r="C195">
            <v>915.40313720699999</v>
          </cell>
        </row>
        <row r="196">
          <cell r="B196">
            <v>65.800354245199998</v>
          </cell>
          <cell r="C196">
            <v>915.40057373000002</v>
          </cell>
        </row>
        <row r="197">
          <cell r="B197">
            <v>65.924500629600004</v>
          </cell>
          <cell r="C197">
            <v>915.40301513700001</v>
          </cell>
        </row>
        <row r="198">
          <cell r="B198">
            <v>66.145424847900003</v>
          </cell>
          <cell r="C198">
            <v>915.39318847699997</v>
          </cell>
        </row>
        <row r="199">
          <cell r="B199">
            <v>66.328255567200003</v>
          </cell>
          <cell r="C199">
            <v>915.38513183600003</v>
          </cell>
        </row>
        <row r="200">
          <cell r="B200">
            <v>66.662225515000003</v>
          </cell>
          <cell r="C200">
            <v>915.37036132799994</v>
          </cell>
        </row>
        <row r="201">
          <cell r="B201">
            <v>67.443588443099998</v>
          </cell>
          <cell r="C201">
            <v>915.33575439499998</v>
          </cell>
        </row>
        <row r="202">
          <cell r="B202">
            <v>67.452825520499999</v>
          </cell>
          <cell r="C202">
            <v>915.33648681600005</v>
          </cell>
        </row>
        <row r="203">
          <cell r="B203">
            <v>67.657573510399999</v>
          </cell>
          <cell r="C203">
            <v>915.35394287099996</v>
          </cell>
        </row>
        <row r="204">
          <cell r="B204">
            <v>67.757209437</v>
          </cell>
          <cell r="C204">
            <v>915.36242675799997</v>
          </cell>
        </row>
        <row r="205">
          <cell r="B205">
            <v>67.881725951600004</v>
          </cell>
          <cell r="C205">
            <v>915.37097168000003</v>
          </cell>
        </row>
        <row r="206">
          <cell r="B206">
            <v>67.9475529841</v>
          </cell>
          <cell r="C206">
            <v>915.36828613299997</v>
          </cell>
        </row>
        <row r="207">
          <cell r="B207">
            <v>67.999412042100005</v>
          </cell>
          <cell r="C207">
            <v>915.36547851600005</v>
          </cell>
        </row>
        <row r="208">
          <cell r="B208">
            <v>68.035644850699995</v>
          </cell>
          <cell r="C208">
            <v>915.36096191399997</v>
          </cell>
        </row>
        <row r="209">
          <cell r="B209">
            <v>68.190713620699995</v>
          </cell>
          <cell r="C209">
            <v>915.34167480500003</v>
          </cell>
        </row>
        <row r="210">
          <cell r="B210">
            <v>68.710551098799996</v>
          </cell>
          <cell r="C210">
            <v>915.30999755899995</v>
          </cell>
        </row>
        <row r="211">
          <cell r="B211">
            <v>68.895832575200004</v>
          </cell>
          <cell r="C211">
            <v>915.30389404300001</v>
          </cell>
        </row>
        <row r="212">
          <cell r="B212">
            <v>69.086822640700007</v>
          </cell>
          <cell r="C212">
            <v>915.28961181600005</v>
          </cell>
        </row>
        <row r="213">
          <cell r="B213">
            <v>69.314266483599994</v>
          </cell>
          <cell r="C213">
            <v>915.30383300799997</v>
          </cell>
        </row>
        <row r="214">
          <cell r="B214">
            <v>69.607158892100003</v>
          </cell>
          <cell r="C214">
            <v>915.32220458999996</v>
          </cell>
        </row>
        <row r="215">
          <cell r="B215">
            <v>70.018875622500005</v>
          </cell>
          <cell r="C215">
            <v>915.36975097699997</v>
          </cell>
        </row>
        <row r="216">
          <cell r="B216">
            <v>70.592581521200003</v>
          </cell>
          <cell r="C216">
            <v>915.42303466800001</v>
          </cell>
        </row>
        <row r="217">
          <cell r="B217">
            <v>70.671965720399996</v>
          </cell>
          <cell r="C217">
            <v>915.43597412099996</v>
          </cell>
        </row>
        <row r="218">
          <cell r="B218">
            <v>70.730056838600007</v>
          </cell>
          <cell r="C218">
            <v>915.44543456999997</v>
          </cell>
        </row>
        <row r="219">
          <cell r="B219">
            <v>70.818353502799994</v>
          </cell>
          <cell r="C219">
            <v>915.46588134800004</v>
          </cell>
        </row>
        <row r="220">
          <cell r="B220">
            <v>70.827810589799995</v>
          </cell>
          <cell r="C220">
            <v>915.46759033199999</v>
          </cell>
        </row>
        <row r="221">
          <cell r="B221">
            <v>70.865560091600003</v>
          </cell>
          <cell r="C221">
            <v>915.47113037099996</v>
          </cell>
        </row>
        <row r="222">
          <cell r="B222">
            <v>71.007388042499997</v>
          </cell>
          <cell r="C222">
            <v>915.47540283199999</v>
          </cell>
        </row>
        <row r="223">
          <cell r="B223">
            <v>71.853975072799997</v>
          </cell>
          <cell r="C223">
            <v>915.57897949200003</v>
          </cell>
        </row>
        <row r="224">
          <cell r="B224">
            <v>72.033749106800002</v>
          </cell>
          <cell r="C224">
            <v>915.59808349599996</v>
          </cell>
        </row>
        <row r="225">
          <cell r="B225">
            <v>72.114678663899994</v>
          </cell>
          <cell r="C225">
            <v>915.60668945299994</v>
          </cell>
        </row>
        <row r="226">
          <cell r="B226">
            <v>72.329889074899995</v>
          </cell>
          <cell r="C226">
            <v>915.62957763700001</v>
          </cell>
        </row>
        <row r="227">
          <cell r="B227">
            <v>72.398905985300004</v>
          </cell>
          <cell r="C227">
            <v>915.63690185500002</v>
          </cell>
        </row>
        <row r="228">
          <cell r="B228">
            <v>72.563362654800002</v>
          </cell>
          <cell r="C228">
            <v>915.65435791000004</v>
          </cell>
        </row>
        <row r="229">
          <cell r="B229">
            <v>73.464146546799995</v>
          </cell>
          <cell r="C229">
            <v>915.75006103500004</v>
          </cell>
        </row>
        <row r="230">
          <cell r="B230">
            <v>73.464355838000003</v>
          </cell>
          <cell r="C230">
            <v>915.75006103500004</v>
          </cell>
        </row>
        <row r="231">
          <cell r="B231">
            <v>73.828452255800002</v>
          </cell>
          <cell r="C231">
            <v>915.79974365199996</v>
          </cell>
        </row>
        <row r="232">
          <cell r="B232">
            <v>73.917878406900002</v>
          </cell>
          <cell r="C232">
            <v>915.80493164100005</v>
          </cell>
        </row>
        <row r="233">
          <cell r="B233">
            <v>74.866804854500003</v>
          </cell>
          <cell r="C233">
            <v>915.92272949200003</v>
          </cell>
        </row>
        <row r="234">
          <cell r="B234">
            <v>75.111012196800004</v>
          </cell>
          <cell r="C234">
            <v>915.94787597699997</v>
          </cell>
        </row>
        <row r="235">
          <cell r="B235">
            <v>75.587194080700002</v>
          </cell>
          <cell r="C235">
            <v>916.01824951200001</v>
          </cell>
        </row>
        <row r="236">
          <cell r="B236">
            <v>75.687369485399998</v>
          </cell>
          <cell r="C236">
            <v>916.02960205099998</v>
          </cell>
        </row>
        <row r="237">
          <cell r="B237">
            <v>76.070332605999994</v>
          </cell>
          <cell r="C237">
            <v>916.08972168000003</v>
          </cell>
        </row>
        <row r="238">
          <cell r="B238">
            <v>76.663723313600002</v>
          </cell>
          <cell r="C238">
            <v>916.18395996100003</v>
          </cell>
        </row>
        <row r="239">
          <cell r="B239">
            <v>76.829093921899997</v>
          </cell>
          <cell r="C239">
            <v>916.21020507799994</v>
          </cell>
        </row>
        <row r="240">
          <cell r="B240">
            <v>77.491359330099996</v>
          </cell>
          <cell r="C240">
            <v>916.25</v>
          </cell>
        </row>
        <row r="241">
          <cell r="B241">
            <v>78.129496227199994</v>
          </cell>
          <cell r="C241">
            <v>916.28833007799994</v>
          </cell>
        </row>
        <row r="242">
          <cell r="B242">
            <v>78.209567921100003</v>
          </cell>
          <cell r="C242">
            <v>916.30578613299997</v>
          </cell>
        </row>
        <row r="243">
          <cell r="B243">
            <v>78.534938430699995</v>
          </cell>
          <cell r="C243">
            <v>916.37677001999998</v>
          </cell>
        </row>
        <row r="244">
          <cell r="B244">
            <v>79.075519666600002</v>
          </cell>
          <cell r="C244">
            <v>916.49468994100005</v>
          </cell>
        </row>
        <row r="245">
          <cell r="B245">
            <v>79.253173537799995</v>
          </cell>
          <cell r="C245">
            <v>916.53338623000002</v>
          </cell>
        </row>
        <row r="246">
          <cell r="B246">
            <v>79.466945794500006</v>
          </cell>
          <cell r="C246">
            <v>916.58001708999996</v>
          </cell>
        </row>
        <row r="247">
          <cell r="B247">
            <v>79.518027486700007</v>
          </cell>
          <cell r="C247">
            <v>916.59118652300003</v>
          </cell>
        </row>
        <row r="248">
          <cell r="B248">
            <v>79.726336827099999</v>
          </cell>
          <cell r="C248">
            <v>916.63659668000003</v>
          </cell>
        </row>
        <row r="249">
          <cell r="B249">
            <v>80.283515255799998</v>
          </cell>
          <cell r="C249">
            <v>916.74200439499998</v>
          </cell>
        </row>
        <row r="250">
          <cell r="B250">
            <v>80.529870715200005</v>
          </cell>
          <cell r="C250">
            <v>916.788574219</v>
          </cell>
        </row>
        <row r="251">
          <cell r="B251">
            <v>80.598742354500004</v>
          </cell>
          <cell r="C251">
            <v>916.796875</v>
          </cell>
        </row>
        <row r="252">
          <cell r="B252">
            <v>81.1571297128</v>
          </cell>
          <cell r="C252">
            <v>916.86444091800001</v>
          </cell>
        </row>
        <row r="253">
          <cell r="B253">
            <v>81.704306777400006</v>
          </cell>
          <cell r="C253">
            <v>916.93066406299999</v>
          </cell>
        </row>
        <row r="254">
          <cell r="B254">
            <v>81.768381328399997</v>
          </cell>
          <cell r="C254">
            <v>916.93688964800003</v>
          </cell>
        </row>
        <row r="255">
          <cell r="B255">
            <v>81.876937986399994</v>
          </cell>
          <cell r="C255">
            <v>916.95153808600003</v>
          </cell>
        </row>
        <row r="256">
          <cell r="B256">
            <v>82.1448853558</v>
          </cell>
          <cell r="C256">
            <v>916.99597168000003</v>
          </cell>
        </row>
        <row r="257">
          <cell r="B257">
            <v>82.944594480199996</v>
          </cell>
          <cell r="C257">
            <v>917.14617919900002</v>
          </cell>
        </row>
        <row r="258">
          <cell r="B258">
            <v>83.293854015999997</v>
          </cell>
          <cell r="C258">
            <v>917.19744873000002</v>
          </cell>
        </row>
        <row r="259">
          <cell r="B259">
            <v>83.701356651699996</v>
          </cell>
          <cell r="C259">
            <v>917.26812744100005</v>
          </cell>
        </row>
        <row r="260">
          <cell r="B260">
            <v>83.989142492799999</v>
          </cell>
          <cell r="C260">
            <v>917.30590820299994</v>
          </cell>
        </row>
        <row r="261">
          <cell r="B261">
            <v>84.088085914700002</v>
          </cell>
          <cell r="C261">
            <v>917.31744384800004</v>
          </cell>
        </row>
        <row r="262">
          <cell r="B262">
            <v>84.200340796099994</v>
          </cell>
          <cell r="C262">
            <v>917.33715820299994</v>
          </cell>
        </row>
        <row r="263">
          <cell r="B263">
            <v>84.458413204600006</v>
          </cell>
          <cell r="C263">
            <v>917.37414550799997</v>
          </cell>
        </row>
        <row r="264">
          <cell r="B264">
            <v>84.654737453500005</v>
          </cell>
          <cell r="C264">
            <v>917.40588378899997</v>
          </cell>
        </row>
        <row r="265">
          <cell r="B265">
            <v>84.879083965000007</v>
          </cell>
          <cell r="C265">
            <v>917.458496094</v>
          </cell>
        </row>
        <row r="266">
          <cell r="B266">
            <v>85.195313366600004</v>
          </cell>
          <cell r="C266">
            <v>917.51507568399995</v>
          </cell>
        </row>
        <row r="267">
          <cell r="B267">
            <v>85.3550025471</v>
          </cell>
          <cell r="C267">
            <v>917.54364013700001</v>
          </cell>
        </row>
        <row r="268">
          <cell r="B268">
            <v>85.809449323400003</v>
          </cell>
          <cell r="C268">
            <v>917.59265136700003</v>
          </cell>
        </row>
        <row r="269">
          <cell r="B269">
            <v>86.152630170899997</v>
          </cell>
          <cell r="C269">
            <v>917.64813232400002</v>
          </cell>
        </row>
        <row r="270">
          <cell r="B270">
            <v>86.419506144799996</v>
          </cell>
          <cell r="C270">
            <v>917.69128418000003</v>
          </cell>
        </row>
        <row r="271">
          <cell r="B271">
            <v>87.185740578600004</v>
          </cell>
          <cell r="C271">
            <v>917.81524658199999</v>
          </cell>
        </row>
        <row r="272">
          <cell r="B272">
            <v>87.344525064199999</v>
          </cell>
          <cell r="C272">
            <v>917.84088134800004</v>
          </cell>
        </row>
        <row r="273">
          <cell r="B273">
            <v>87.493135410899995</v>
          </cell>
          <cell r="C273">
            <v>917.85870361299999</v>
          </cell>
        </row>
        <row r="274">
          <cell r="B274">
            <v>88.457913178699997</v>
          </cell>
          <cell r="C274">
            <v>917.974121094</v>
          </cell>
        </row>
        <row r="275">
          <cell r="B275">
            <v>88.7297072689</v>
          </cell>
          <cell r="C275">
            <v>918.00659179700006</v>
          </cell>
        </row>
        <row r="276">
          <cell r="B276">
            <v>89.097213353399994</v>
          </cell>
          <cell r="C276">
            <v>918.05059814499998</v>
          </cell>
        </row>
        <row r="277">
          <cell r="B277">
            <v>89.621792934699997</v>
          </cell>
          <cell r="C277">
            <v>918.11334228500004</v>
          </cell>
        </row>
        <row r="278">
          <cell r="B278">
            <v>89.911489102000004</v>
          </cell>
          <cell r="C278">
            <v>918.14801025400004</v>
          </cell>
        </row>
        <row r="279">
          <cell r="B279">
            <v>90.152135470100006</v>
          </cell>
          <cell r="C279">
            <v>918.17675781299999</v>
          </cell>
        </row>
        <row r="280">
          <cell r="B280">
            <v>90.349987120400002</v>
          </cell>
          <cell r="C280">
            <v>918.19958496100003</v>
          </cell>
        </row>
        <row r="281">
          <cell r="B281">
            <v>90.3826024878</v>
          </cell>
          <cell r="C281">
            <v>918.20336914100005</v>
          </cell>
        </row>
        <row r="282">
          <cell r="B282">
            <v>90.692042702999998</v>
          </cell>
          <cell r="C282">
            <v>918.23907470699999</v>
          </cell>
        </row>
        <row r="283">
          <cell r="B283">
            <v>90.723852843700001</v>
          </cell>
          <cell r="C283">
            <v>918.236816406</v>
          </cell>
        </row>
        <row r="284">
          <cell r="B284">
            <v>91.0460494565</v>
          </cell>
          <cell r="C284">
            <v>918.21508789100005</v>
          </cell>
        </row>
        <row r="285">
          <cell r="B285">
            <v>91.361248758000002</v>
          </cell>
          <cell r="C285">
            <v>918.19116210899995</v>
          </cell>
        </row>
        <row r="286">
          <cell r="B286">
            <v>91.531209153099994</v>
          </cell>
          <cell r="C286">
            <v>918.19818115199996</v>
          </cell>
        </row>
        <row r="287">
          <cell r="B287">
            <v>91.628521241499996</v>
          </cell>
          <cell r="C287">
            <v>918.20220947300004</v>
          </cell>
        </row>
        <row r="288">
          <cell r="B288">
            <v>92.008331713900006</v>
          </cell>
          <cell r="C288">
            <v>918.22894287099996</v>
          </cell>
        </row>
        <row r="289">
          <cell r="B289">
            <v>92.026868095599994</v>
          </cell>
          <cell r="C289">
            <v>918.23028564499998</v>
          </cell>
        </row>
        <row r="290">
          <cell r="B290">
            <v>92.077853175100003</v>
          </cell>
          <cell r="C290">
            <v>918.23382568399995</v>
          </cell>
        </row>
        <row r="291">
          <cell r="B291">
            <v>92.836120718000004</v>
          </cell>
          <cell r="C291">
            <v>918.288574219</v>
          </cell>
        </row>
        <row r="292">
          <cell r="B292">
            <v>92.891860885499995</v>
          </cell>
          <cell r="C292">
            <v>918.29260253899997</v>
          </cell>
        </row>
        <row r="293">
          <cell r="B293">
            <v>92.978448113499994</v>
          </cell>
          <cell r="C293">
            <v>918.29888916000004</v>
          </cell>
        </row>
        <row r="294">
          <cell r="B294">
            <v>93.131284957800005</v>
          </cell>
          <cell r="C294">
            <v>918.30987548799999</v>
          </cell>
        </row>
        <row r="295">
          <cell r="B295">
            <v>93.589655622600006</v>
          </cell>
          <cell r="C295">
            <v>918.34301757799994</v>
          </cell>
        </row>
        <row r="296">
          <cell r="B296">
            <v>93.761226224400005</v>
          </cell>
          <cell r="C296">
            <v>918.35540771499996</v>
          </cell>
        </row>
        <row r="297">
          <cell r="B297">
            <v>93.915692844899993</v>
          </cell>
          <cell r="C297">
            <v>918.36651611299999</v>
          </cell>
        </row>
        <row r="298">
          <cell r="B298">
            <v>94.3756662495</v>
          </cell>
          <cell r="C298">
            <v>918.42175293000003</v>
          </cell>
        </row>
        <row r="299">
          <cell r="B299">
            <v>94.992992206400004</v>
          </cell>
          <cell r="C299">
            <v>918.49591064499998</v>
          </cell>
        </row>
        <row r="300">
          <cell r="B300">
            <v>95.008880146799996</v>
          </cell>
          <cell r="C300">
            <v>918.49780273399995</v>
          </cell>
        </row>
        <row r="301">
          <cell r="B301">
            <v>95.078449214399996</v>
          </cell>
          <cell r="C301">
            <v>918.5</v>
          </cell>
        </row>
        <row r="302">
          <cell r="B302">
            <v>96.202864448599996</v>
          </cell>
          <cell r="C302">
            <v>918.53570556600005</v>
          </cell>
        </row>
        <row r="303">
          <cell r="B303">
            <v>96.241114580200005</v>
          </cell>
          <cell r="C303">
            <v>918.53576660199997</v>
          </cell>
        </row>
        <row r="304">
          <cell r="B304">
            <v>96.432215351699995</v>
          </cell>
          <cell r="C304">
            <v>918.53607177699996</v>
          </cell>
        </row>
        <row r="305">
          <cell r="B305">
            <v>96.670969076000006</v>
          </cell>
          <cell r="C305">
            <v>918.53643798799999</v>
          </cell>
        </row>
        <row r="306">
          <cell r="B306">
            <v>96.860698419100004</v>
          </cell>
          <cell r="C306">
            <v>918.53674316399997</v>
          </cell>
        </row>
        <row r="307">
          <cell r="B307">
            <v>96.974417600500004</v>
          </cell>
          <cell r="C307">
            <v>918.53692626999998</v>
          </cell>
        </row>
        <row r="308">
          <cell r="B308">
            <v>97.502249465700004</v>
          </cell>
          <cell r="C308">
            <v>918.53778076200001</v>
          </cell>
        </row>
        <row r="309">
          <cell r="B309">
            <v>97.572401275199994</v>
          </cell>
          <cell r="C309">
            <v>918.53790283199999</v>
          </cell>
        </row>
        <row r="310">
          <cell r="B310">
            <v>97.619128215399996</v>
          </cell>
          <cell r="C310">
            <v>918.53796386700003</v>
          </cell>
        </row>
        <row r="311">
          <cell r="B311">
            <v>97.811668408900005</v>
          </cell>
          <cell r="C311">
            <v>918.53826904300001</v>
          </cell>
        </row>
        <row r="312">
          <cell r="B312">
            <v>97.854667743600004</v>
          </cell>
          <cell r="C312">
            <v>918.53833007799994</v>
          </cell>
        </row>
        <row r="313">
          <cell r="B313">
            <v>98.210161558600007</v>
          </cell>
          <cell r="C313">
            <v>918.53894043000003</v>
          </cell>
        </row>
        <row r="314">
          <cell r="B314">
            <v>98.291818291400006</v>
          </cell>
          <cell r="C314">
            <v>918.53668212900004</v>
          </cell>
        </row>
        <row r="315">
          <cell r="B315">
            <v>98.307136434100002</v>
          </cell>
          <cell r="C315">
            <v>918.53625488299997</v>
          </cell>
        </row>
        <row r="316">
          <cell r="B316">
            <v>98.490036053699995</v>
          </cell>
          <cell r="C316">
            <v>918.53118896499996</v>
          </cell>
        </row>
        <row r="317">
          <cell r="B317">
            <v>98.521093318699997</v>
          </cell>
          <cell r="C317">
            <v>918.53302001999998</v>
          </cell>
        </row>
        <row r="318">
          <cell r="B318">
            <v>98.592200974299999</v>
          </cell>
          <cell r="C318">
            <v>918.53723144499997</v>
          </cell>
        </row>
        <row r="319">
          <cell r="B319">
            <v>99.344326530199993</v>
          </cell>
          <cell r="C319">
            <v>918.59094238299997</v>
          </cell>
        </row>
        <row r="320">
          <cell r="B320">
            <v>99.528276945299993</v>
          </cell>
          <cell r="C320">
            <v>918.60406494100005</v>
          </cell>
        </row>
        <row r="321">
          <cell r="B321">
            <v>99.602006805100004</v>
          </cell>
          <cell r="C321">
            <v>918.609375</v>
          </cell>
        </row>
        <row r="322">
          <cell r="B322">
            <v>99.805284115299997</v>
          </cell>
          <cell r="C322">
            <v>918.62390136700003</v>
          </cell>
        </row>
        <row r="323">
          <cell r="B323">
            <v>99.834269377499993</v>
          </cell>
          <cell r="C323">
            <v>918.62597656299999</v>
          </cell>
        </row>
        <row r="324">
          <cell r="B324">
            <v>99.884793484599996</v>
          </cell>
          <cell r="C324">
            <v>918.62957763700001</v>
          </cell>
        </row>
        <row r="325">
          <cell r="B325">
            <v>99.995058508900001</v>
          </cell>
          <cell r="C325">
            <v>918.63745117200006</v>
          </cell>
        </row>
        <row r="326">
          <cell r="B326">
            <v>100.42426639599999</v>
          </cell>
          <cell r="C326">
            <v>918.66809081999997</v>
          </cell>
        </row>
        <row r="327">
          <cell r="B327">
            <v>100.75196057300001</v>
          </cell>
          <cell r="C327">
            <v>918.68829345699999</v>
          </cell>
        </row>
        <row r="328">
          <cell r="B328">
            <v>100.762322157</v>
          </cell>
          <cell r="C328">
            <v>918.69030761700003</v>
          </cell>
        </row>
        <row r="329">
          <cell r="B329">
            <v>100.830728647</v>
          </cell>
          <cell r="C329">
            <v>918.70092773399995</v>
          </cell>
        </row>
        <row r="330">
          <cell r="B330">
            <v>100.843888604</v>
          </cell>
          <cell r="C330">
            <v>918.70196533199999</v>
          </cell>
        </row>
        <row r="331">
          <cell r="B331">
            <v>101.14054605699999</v>
          </cell>
          <cell r="C331">
            <v>918.75</v>
          </cell>
        </row>
        <row r="332">
          <cell r="B332">
            <v>101.41692039</v>
          </cell>
          <cell r="C332">
            <v>918.79327392599998</v>
          </cell>
        </row>
        <row r="333">
          <cell r="B333">
            <v>101.46712099699999</v>
          </cell>
          <cell r="C333">
            <v>918.80114746100003</v>
          </cell>
        </row>
        <row r="334">
          <cell r="B334">
            <v>101.48816835700001</v>
          </cell>
          <cell r="C334">
            <v>918.80444335899995</v>
          </cell>
        </row>
        <row r="335">
          <cell r="B335">
            <v>101.573017463</v>
          </cell>
          <cell r="C335">
            <v>918.81768798799999</v>
          </cell>
        </row>
        <row r="336">
          <cell r="B336">
            <v>101.59056705499999</v>
          </cell>
          <cell r="C336">
            <v>918.82043456999997</v>
          </cell>
        </row>
        <row r="337">
          <cell r="B337">
            <v>101.61973513300001</v>
          </cell>
          <cell r="C337">
            <v>918.82501220699999</v>
          </cell>
        </row>
        <row r="338">
          <cell r="B338">
            <v>101.67776852599999</v>
          </cell>
          <cell r="C338">
            <v>918.83410644499997</v>
          </cell>
        </row>
        <row r="339">
          <cell r="B339">
            <v>102.82896184099999</v>
          </cell>
          <cell r="C339">
            <v>919.01434326200001</v>
          </cell>
        </row>
        <row r="340">
          <cell r="B340">
            <v>102.83721026800001</v>
          </cell>
          <cell r="C340">
            <v>919.015625</v>
          </cell>
        </row>
        <row r="341">
          <cell r="B341">
            <v>103.044856544</v>
          </cell>
          <cell r="C341">
            <v>919.04565429700006</v>
          </cell>
        </row>
        <row r="342">
          <cell r="B342">
            <v>103.069256321</v>
          </cell>
          <cell r="C342">
            <v>919.048339844</v>
          </cell>
        </row>
        <row r="343">
          <cell r="B343">
            <v>103.09510195999999</v>
          </cell>
          <cell r="C343">
            <v>919.02899169900002</v>
          </cell>
        </row>
        <row r="344">
          <cell r="B344">
            <v>103.09925825000001</v>
          </cell>
          <cell r="C344">
            <v>919.02563476600005</v>
          </cell>
        </row>
        <row r="345">
          <cell r="B345">
            <v>103.20016101500001</v>
          </cell>
          <cell r="C345">
            <v>918.9375</v>
          </cell>
        </row>
        <row r="346">
          <cell r="B346">
            <v>103.414796739</v>
          </cell>
          <cell r="C346">
            <v>918.75</v>
          </cell>
        </row>
        <row r="347">
          <cell r="B347">
            <v>103.599803095</v>
          </cell>
          <cell r="C347">
            <v>918.588378906</v>
          </cell>
        </row>
        <row r="348">
          <cell r="B348">
            <v>103.641151166</v>
          </cell>
          <cell r="C348">
            <v>918.55303955099998</v>
          </cell>
        </row>
        <row r="349">
          <cell r="B349">
            <v>103.659060252</v>
          </cell>
          <cell r="C349">
            <v>918.53771972699997</v>
          </cell>
        </row>
        <row r="350">
          <cell r="B350">
            <v>104.084329145</v>
          </cell>
          <cell r="C350">
            <v>918.30310058600003</v>
          </cell>
        </row>
        <row r="351">
          <cell r="B351">
            <v>104.130349869</v>
          </cell>
          <cell r="C351">
            <v>918.27770996100003</v>
          </cell>
        </row>
        <row r="352">
          <cell r="B352">
            <v>104.245040481</v>
          </cell>
          <cell r="C352">
            <v>918.25476074200003</v>
          </cell>
        </row>
        <row r="353">
          <cell r="B353">
            <v>104.247984749</v>
          </cell>
          <cell r="C353">
            <v>918.25421142599998</v>
          </cell>
        </row>
        <row r="354">
          <cell r="B354">
            <v>104.258986396</v>
          </cell>
          <cell r="C354">
            <v>918.25524902300003</v>
          </cell>
        </row>
        <row r="355">
          <cell r="B355">
            <v>105.685243488</v>
          </cell>
          <cell r="C355">
            <v>918.39300537099996</v>
          </cell>
        </row>
        <row r="356">
          <cell r="B356">
            <v>105.91202504</v>
          </cell>
          <cell r="C356">
            <v>918.41491699200003</v>
          </cell>
        </row>
        <row r="357">
          <cell r="B357">
            <v>106.24452262299999</v>
          </cell>
          <cell r="C357">
            <v>918.44702148399995</v>
          </cell>
        </row>
        <row r="358">
          <cell r="B358">
            <v>106.322392295</v>
          </cell>
          <cell r="C358">
            <v>918.45452880899995</v>
          </cell>
        </row>
        <row r="359">
          <cell r="B359">
            <v>106.553842233</v>
          </cell>
          <cell r="C359">
            <v>918.47357177699996</v>
          </cell>
        </row>
        <row r="360">
          <cell r="B360">
            <v>107.061220195</v>
          </cell>
          <cell r="C360">
            <v>918.51519775400004</v>
          </cell>
        </row>
        <row r="361">
          <cell r="B361">
            <v>107.43042865</v>
          </cell>
          <cell r="C361">
            <v>918.54553222699997</v>
          </cell>
        </row>
        <row r="362">
          <cell r="B362">
            <v>107.75192433799999</v>
          </cell>
          <cell r="C362">
            <v>918.57196044900002</v>
          </cell>
        </row>
        <row r="363">
          <cell r="B363">
            <v>108.06613007599999</v>
          </cell>
          <cell r="C363">
            <v>918.59777831999997</v>
          </cell>
        </row>
        <row r="364">
          <cell r="B364">
            <v>108.198404543</v>
          </cell>
          <cell r="C364">
            <v>918.60754394499997</v>
          </cell>
        </row>
        <row r="365">
          <cell r="B365">
            <v>108.50579150900001</v>
          </cell>
          <cell r="C365">
            <v>918.63018798799999</v>
          </cell>
        </row>
        <row r="366">
          <cell r="B366">
            <v>108.736890379</v>
          </cell>
          <cell r="C366">
            <v>918.64721679700006</v>
          </cell>
        </row>
        <row r="367">
          <cell r="B367">
            <v>108.98777988800001</v>
          </cell>
          <cell r="C367">
            <v>918.66571044900002</v>
          </cell>
        </row>
        <row r="368">
          <cell r="B368">
            <v>109.25129453700001</v>
          </cell>
          <cell r="C368">
            <v>918.63116455099998</v>
          </cell>
        </row>
        <row r="369">
          <cell r="B369">
            <v>109.461417936</v>
          </cell>
          <cell r="C369">
            <v>918.60363769499997</v>
          </cell>
        </row>
        <row r="370">
          <cell r="B370">
            <v>109.829869629</v>
          </cell>
          <cell r="C370">
            <v>918.55535888700001</v>
          </cell>
        </row>
        <row r="371">
          <cell r="B371">
            <v>109.974079256</v>
          </cell>
          <cell r="C371">
            <v>918.53643798799999</v>
          </cell>
        </row>
        <row r="372">
          <cell r="B372">
            <v>110.05722088500001</v>
          </cell>
          <cell r="C372">
            <v>918.52551269499997</v>
          </cell>
        </row>
        <row r="373">
          <cell r="B373">
            <v>110.626461143</v>
          </cell>
          <cell r="C373">
            <v>918.45092773399995</v>
          </cell>
        </row>
        <row r="374">
          <cell r="B374">
            <v>110.64978164599999</v>
          </cell>
          <cell r="C374">
            <v>918.44787597699997</v>
          </cell>
        </row>
        <row r="375">
          <cell r="B375">
            <v>110.665222552</v>
          </cell>
          <cell r="C375">
            <v>918.44586181600005</v>
          </cell>
        </row>
        <row r="376">
          <cell r="B376">
            <v>110.86063988399999</v>
          </cell>
          <cell r="C376">
            <v>918.42022705099998</v>
          </cell>
        </row>
        <row r="377">
          <cell r="B377">
            <v>111.28063122499999</v>
          </cell>
          <cell r="C377">
            <v>918.36218261700003</v>
          </cell>
        </row>
        <row r="378">
          <cell r="B378">
            <v>111.34384671799999</v>
          </cell>
          <cell r="C378">
            <v>918.35339355500003</v>
          </cell>
        </row>
        <row r="379">
          <cell r="B379">
            <v>111.48556765399999</v>
          </cell>
          <cell r="C379">
            <v>918.33380126999998</v>
          </cell>
        </row>
        <row r="380">
          <cell r="B380">
            <v>111.89436773600001</v>
          </cell>
          <cell r="C380">
            <v>918.27728271499996</v>
          </cell>
        </row>
        <row r="381">
          <cell r="B381">
            <v>112.182486974</v>
          </cell>
          <cell r="C381">
            <v>918.23742675799997</v>
          </cell>
        </row>
        <row r="382">
          <cell r="B382">
            <v>112.207754345</v>
          </cell>
          <cell r="C382">
            <v>918.23394775400004</v>
          </cell>
        </row>
        <row r="383">
          <cell r="B383">
            <v>112.21915096399999</v>
          </cell>
          <cell r="C383">
            <v>918.23236083999996</v>
          </cell>
        </row>
        <row r="384">
          <cell r="B384">
            <v>112.382123011</v>
          </cell>
          <cell r="C384">
            <v>918.20300293000003</v>
          </cell>
        </row>
        <row r="385">
          <cell r="B385">
            <v>113.188774278</v>
          </cell>
          <cell r="C385">
            <v>918.05767822300004</v>
          </cell>
        </row>
        <row r="386">
          <cell r="B386">
            <v>113.417866125</v>
          </cell>
          <cell r="C386">
            <v>918.01464843799999</v>
          </cell>
        </row>
        <row r="387">
          <cell r="B387">
            <v>114.822226921</v>
          </cell>
          <cell r="C387">
            <v>917.75079345699999</v>
          </cell>
        </row>
        <row r="388">
          <cell r="B388">
            <v>114.968885731</v>
          </cell>
          <cell r="C388">
            <v>917.72326660199997</v>
          </cell>
        </row>
        <row r="389">
          <cell r="B389">
            <v>115.26948529800001</v>
          </cell>
          <cell r="C389">
            <v>917.66680908199999</v>
          </cell>
        </row>
        <row r="390">
          <cell r="B390">
            <v>115.45052203900001</v>
          </cell>
          <cell r="C390">
            <v>917.63275146499996</v>
          </cell>
        </row>
        <row r="391">
          <cell r="B391">
            <v>115.65200111599999</v>
          </cell>
          <cell r="C391">
            <v>917.59869384800004</v>
          </cell>
        </row>
        <row r="392">
          <cell r="B392">
            <v>115.91602469</v>
          </cell>
          <cell r="C392">
            <v>917.55407714800003</v>
          </cell>
        </row>
        <row r="393">
          <cell r="B393">
            <v>116.125905256</v>
          </cell>
          <cell r="C393">
            <v>917.51855468799999</v>
          </cell>
        </row>
        <row r="394">
          <cell r="B394">
            <v>116.35539144800001</v>
          </cell>
          <cell r="C394">
            <v>917.47973632799994</v>
          </cell>
        </row>
        <row r="395">
          <cell r="B395">
            <v>116.511743299</v>
          </cell>
          <cell r="C395">
            <v>917.45330810500002</v>
          </cell>
        </row>
        <row r="396">
          <cell r="B396">
            <v>116.885251309</v>
          </cell>
          <cell r="C396">
            <v>917.390136719</v>
          </cell>
        </row>
        <row r="397">
          <cell r="B397">
            <v>117.00902092299999</v>
          </cell>
          <cell r="C397">
            <v>917.36920166000004</v>
          </cell>
        </row>
        <row r="398">
          <cell r="B398">
            <v>117.56712643</v>
          </cell>
          <cell r="C398">
            <v>917.27484130899995</v>
          </cell>
        </row>
        <row r="399">
          <cell r="B399">
            <v>117.880316343</v>
          </cell>
          <cell r="C399">
            <v>917.22192382799994</v>
          </cell>
        </row>
        <row r="400">
          <cell r="B400">
            <v>117.954502334</v>
          </cell>
          <cell r="C400">
            <v>917.20935058600003</v>
          </cell>
        </row>
        <row r="401">
          <cell r="B401">
            <v>118.311352406</v>
          </cell>
          <cell r="C401">
            <v>917.14898681600005</v>
          </cell>
        </row>
        <row r="402">
          <cell r="B402">
            <v>118.34990896399999</v>
          </cell>
          <cell r="C402">
            <v>917.14251708999996</v>
          </cell>
        </row>
        <row r="403">
          <cell r="B403">
            <v>118.502622934</v>
          </cell>
          <cell r="C403">
            <v>917.11663818399995</v>
          </cell>
        </row>
        <row r="404">
          <cell r="B404">
            <v>118.68670207</v>
          </cell>
          <cell r="C404">
            <v>917.10266113299997</v>
          </cell>
        </row>
        <row r="405">
          <cell r="B405">
            <v>118.736851089</v>
          </cell>
          <cell r="C405">
            <v>917.09637451200001</v>
          </cell>
        </row>
        <row r="406">
          <cell r="B406">
            <v>118.795544925</v>
          </cell>
          <cell r="C406">
            <v>917.09210205099998</v>
          </cell>
        </row>
        <row r="407">
          <cell r="B407">
            <v>118.82074853899999</v>
          </cell>
          <cell r="C407">
            <v>917.09283447300004</v>
          </cell>
        </row>
        <row r="408">
          <cell r="B408">
            <v>119.12781707000001</v>
          </cell>
          <cell r="C408">
            <v>917.1015625</v>
          </cell>
        </row>
        <row r="409">
          <cell r="B409">
            <v>119.21828753600001</v>
          </cell>
          <cell r="C409">
            <v>917.10412597699997</v>
          </cell>
        </row>
        <row r="410">
          <cell r="B410">
            <v>119.27320813</v>
          </cell>
          <cell r="C410">
            <v>917.10571289100005</v>
          </cell>
        </row>
        <row r="411">
          <cell r="B411">
            <v>119.645415206</v>
          </cell>
          <cell r="C411">
            <v>917.10247802699996</v>
          </cell>
        </row>
        <row r="412">
          <cell r="B412">
            <v>120.404395257</v>
          </cell>
          <cell r="C412">
            <v>917.07000732400002</v>
          </cell>
        </row>
        <row r="413">
          <cell r="B413">
            <v>120.7275605</v>
          </cell>
          <cell r="C413">
            <v>917.066894531</v>
          </cell>
        </row>
        <row r="414">
          <cell r="B414">
            <v>120.893344791</v>
          </cell>
          <cell r="C414">
            <v>917.06530761700003</v>
          </cell>
        </row>
        <row r="415">
          <cell r="B415">
            <v>120.994202073</v>
          </cell>
          <cell r="C415">
            <v>917.06433105500003</v>
          </cell>
        </row>
        <row r="416">
          <cell r="B416">
            <v>121.789866</v>
          </cell>
          <cell r="C416">
            <v>917.08923339800003</v>
          </cell>
        </row>
        <row r="417">
          <cell r="B417">
            <v>122.186956865</v>
          </cell>
          <cell r="C417">
            <v>917.07244873000002</v>
          </cell>
        </row>
        <row r="418">
          <cell r="B418">
            <v>122.465379007</v>
          </cell>
          <cell r="C418">
            <v>917.07128906299999</v>
          </cell>
        </row>
        <row r="419">
          <cell r="B419">
            <v>123.11184392</v>
          </cell>
          <cell r="C419">
            <v>917.05377197300004</v>
          </cell>
        </row>
        <row r="420">
          <cell r="B420">
            <v>123.27363074500001</v>
          </cell>
          <cell r="C420">
            <v>917.044433594</v>
          </cell>
        </row>
        <row r="421">
          <cell r="B421">
            <v>123.312823002</v>
          </cell>
          <cell r="C421">
            <v>917.04217529300001</v>
          </cell>
        </row>
        <row r="422">
          <cell r="B422">
            <v>123.519211262</v>
          </cell>
          <cell r="C422">
            <v>917.04858398399995</v>
          </cell>
        </row>
        <row r="423">
          <cell r="B423">
            <v>123.977487837</v>
          </cell>
          <cell r="C423">
            <v>917.06274414100005</v>
          </cell>
        </row>
        <row r="424">
          <cell r="B424">
            <v>124.11623048600001</v>
          </cell>
          <cell r="C424">
            <v>917.06701660199997</v>
          </cell>
        </row>
        <row r="425">
          <cell r="B425">
            <v>124.339744704</v>
          </cell>
          <cell r="C425">
            <v>917.07397460899995</v>
          </cell>
        </row>
        <row r="426">
          <cell r="B426">
            <v>124.42993564299999</v>
          </cell>
          <cell r="C426">
            <v>917.07672119100005</v>
          </cell>
        </row>
        <row r="427">
          <cell r="B427">
            <v>125.127472596</v>
          </cell>
          <cell r="C427">
            <v>917.09832763700001</v>
          </cell>
        </row>
        <row r="428">
          <cell r="B428">
            <v>125.528547668</v>
          </cell>
          <cell r="C428">
            <v>917.11798095699999</v>
          </cell>
        </row>
        <row r="429">
          <cell r="B429">
            <v>125.614962941</v>
          </cell>
          <cell r="C429">
            <v>917.12225341800001</v>
          </cell>
        </row>
        <row r="430">
          <cell r="B430">
            <v>125.67610437800001</v>
          </cell>
          <cell r="C430">
            <v>917.12524414100005</v>
          </cell>
        </row>
        <row r="431">
          <cell r="B431">
            <v>126.730510791</v>
          </cell>
          <cell r="C431">
            <v>917.17694091800001</v>
          </cell>
        </row>
        <row r="432">
          <cell r="B432">
            <v>127.205719434</v>
          </cell>
          <cell r="C432">
            <v>917.20019531299999</v>
          </cell>
        </row>
        <row r="433">
          <cell r="B433">
            <v>127.328957071</v>
          </cell>
          <cell r="C433">
            <v>917.20623779300001</v>
          </cell>
        </row>
        <row r="434">
          <cell r="B434">
            <v>127.58562773600001</v>
          </cell>
          <cell r="C434">
            <v>917.21887206999997</v>
          </cell>
        </row>
        <row r="435">
          <cell r="B435">
            <v>127.634185766</v>
          </cell>
          <cell r="C435">
            <v>917.22125244100005</v>
          </cell>
        </row>
        <row r="436">
          <cell r="B436">
            <v>127.659966385</v>
          </cell>
          <cell r="C436">
            <v>917.22235107400002</v>
          </cell>
        </row>
        <row r="437">
          <cell r="B437">
            <v>127.80294298</v>
          </cell>
          <cell r="C437">
            <v>917.22869873000002</v>
          </cell>
        </row>
        <row r="438">
          <cell r="B438">
            <v>128.24282510699999</v>
          </cell>
          <cell r="C438">
            <v>917.24822998000002</v>
          </cell>
        </row>
        <row r="439">
          <cell r="B439">
            <v>128.42949260099999</v>
          </cell>
          <cell r="C439">
            <v>917.25646972699997</v>
          </cell>
        </row>
        <row r="440">
          <cell r="B440">
            <v>128.79815649099999</v>
          </cell>
          <cell r="C440">
            <v>917.27282714800003</v>
          </cell>
        </row>
        <row r="441">
          <cell r="B441">
            <v>129.546538949</v>
          </cell>
          <cell r="C441">
            <v>917.30603027300003</v>
          </cell>
        </row>
        <row r="442">
          <cell r="B442">
            <v>129.593468234</v>
          </cell>
          <cell r="C442">
            <v>917.308105469</v>
          </cell>
        </row>
        <row r="443">
          <cell r="B443">
            <v>129.78233836300001</v>
          </cell>
          <cell r="C443">
            <v>917.31646728500004</v>
          </cell>
        </row>
        <row r="444">
          <cell r="B444">
            <v>130.34243498199999</v>
          </cell>
          <cell r="C444">
            <v>917.39581298799999</v>
          </cell>
        </row>
        <row r="445">
          <cell r="B445">
            <v>130.411228999</v>
          </cell>
          <cell r="C445">
            <v>917.40637206999997</v>
          </cell>
        </row>
        <row r="446">
          <cell r="B446">
            <v>130.54224464399999</v>
          </cell>
          <cell r="C446">
            <v>917.42584228500004</v>
          </cell>
        </row>
        <row r="447">
          <cell r="B447">
            <v>131.27571957999999</v>
          </cell>
          <cell r="C447">
            <v>917.53137206999997</v>
          </cell>
        </row>
        <row r="448">
          <cell r="B448">
            <v>131.37587284</v>
          </cell>
          <cell r="C448">
            <v>917.54577636700003</v>
          </cell>
        </row>
        <row r="449">
          <cell r="B449">
            <v>131.61018464700001</v>
          </cell>
          <cell r="C449">
            <v>917.57952880899995</v>
          </cell>
        </row>
        <row r="450">
          <cell r="B450">
            <v>131.88263411099999</v>
          </cell>
          <cell r="C450">
            <v>917.61871337900004</v>
          </cell>
        </row>
        <row r="451">
          <cell r="B451">
            <v>132.041459699</v>
          </cell>
          <cell r="C451">
            <v>917.63586425799997</v>
          </cell>
        </row>
        <row r="452">
          <cell r="B452">
            <v>132.685441524</v>
          </cell>
          <cell r="C452">
            <v>917.70983886700003</v>
          </cell>
        </row>
        <row r="453">
          <cell r="B453">
            <v>133.107933798</v>
          </cell>
          <cell r="C453">
            <v>917.75494384800004</v>
          </cell>
        </row>
        <row r="454">
          <cell r="B454">
            <v>133.52438800499999</v>
          </cell>
          <cell r="C454">
            <v>917.80371093799999</v>
          </cell>
        </row>
        <row r="455">
          <cell r="B455">
            <v>134.07203238400001</v>
          </cell>
          <cell r="C455">
            <v>917.86145019499997</v>
          </cell>
        </row>
        <row r="456">
          <cell r="B456">
            <v>134.779152399</v>
          </cell>
          <cell r="C456">
            <v>917.93157958999996</v>
          </cell>
        </row>
        <row r="457">
          <cell r="B457">
            <v>134.92577332499999</v>
          </cell>
          <cell r="C457">
            <v>917.94738769499997</v>
          </cell>
        </row>
        <row r="458">
          <cell r="B458">
            <v>135.75472975100001</v>
          </cell>
          <cell r="C458">
            <v>918.04272460899995</v>
          </cell>
        </row>
        <row r="459">
          <cell r="B459">
            <v>136.05900875399999</v>
          </cell>
          <cell r="C459">
            <v>918.07324218799999</v>
          </cell>
        </row>
        <row r="460">
          <cell r="B460">
            <v>136.12765558300001</v>
          </cell>
          <cell r="C460">
            <v>918.07312011700003</v>
          </cell>
        </row>
        <row r="461">
          <cell r="B461">
            <v>136.50022512499999</v>
          </cell>
          <cell r="C461">
            <v>918.072753906</v>
          </cell>
        </row>
        <row r="462">
          <cell r="B462">
            <v>137.32879009800001</v>
          </cell>
          <cell r="C462">
            <v>918.09582519499997</v>
          </cell>
        </row>
        <row r="463">
          <cell r="B463">
            <v>137.605189575</v>
          </cell>
          <cell r="C463">
            <v>918.08563232400002</v>
          </cell>
        </row>
        <row r="464">
          <cell r="B464">
            <v>138.31997233800001</v>
          </cell>
          <cell r="C464">
            <v>918.09399414100005</v>
          </cell>
        </row>
        <row r="465">
          <cell r="B465">
            <v>139.150891669</v>
          </cell>
          <cell r="C465">
            <v>918.10540771499996</v>
          </cell>
        </row>
        <row r="466">
          <cell r="B466">
            <v>139.42009733699999</v>
          </cell>
          <cell r="C466">
            <v>918.10687255899995</v>
          </cell>
        </row>
        <row r="467">
          <cell r="B467">
            <v>139.85189578800001</v>
          </cell>
          <cell r="C467">
            <v>918.11187744100005</v>
          </cell>
        </row>
        <row r="468">
          <cell r="B468">
            <v>140.15373042100001</v>
          </cell>
          <cell r="C468">
            <v>918.11541748000002</v>
          </cell>
        </row>
        <row r="469">
          <cell r="B469">
            <v>140.23538339500001</v>
          </cell>
          <cell r="C469">
            <v>918.11639404300001</v>
          </cell>
        </row>
        <row r="470">
          <cell r="B470">
            <v>140.362394636</v>
          </cell>
          <cell r="C470">
            <v>918.09539794900002</v>
          </cell>
        </row>
        <row r="471">
          <cell r="B471">
            <v>141.23304320599999</v>
          </cell>
          <cell r="C471">
            <v>917.95782470699999</v>
          </cell>
        </row>
        <row r="472">
          <cell r="B472">
            <v>141.808727742</v>
          </cell>
          <cell r="C472">
            <v>917.87194824200003</v>
          </cell>
        </row>
        <row r="473">
          <cell r="B473">
            <v>142.191629275</v>
          </cell>
          <cell r="C473">
            <v>917.81243896499996</v>
          </cell>
        </row>
        <row r="474">
          <cell r="B474">
            <v>142.689408383</v>
          </cell>
          <cell r="C474">
            <v>917.73510742200006</v>
          </cell>
        </row>
        <row r="475">
          <cell r="B475">
            <v>143.36371456099999</v>
          </cell>
          <cell r="C475">
            <v>917.630371094</v>
          </cell>
        </row>
        <row r="476">
          <cell r="B476">
            <v>143.81131569600001</v>
          </cell>
          <cell r="C476">
            <v>917.56085205099998</v>
          </cell>
        </row>
        <row r="477">
          <cell r="B477">
            <v>144.46380485</v>
          </cell>
          <cell r="C477">
            <v>917.459472656</v>
          </cell>
        </row>
        <row r="478">
          <cell r="B478">
            <v>144.77292887600001</v>
          </cell>
          <cell r="C478">
            <v>917.41143798799999</v>
          </cell>
        </row>
        <row r="479">
          <cell r="B479">
            <v>145.248434489</v>
          </cell>
          <cell r="C479">
            <v>917.35198974599996</v>
          </cell>
        </row>
        <row r="480">
          <cell r="B480">
            <v>145.29671567</v>
          </cell>
          <cell r="C480">
            <v>917.34625244100005</v>
          </cell>
        </row>
        <row r="481">
          <cell r="B481">
            <v>145.38132849300001</v>
          </cell>
          <cell r="C481">
            <v>917.33673095699999</v>
          </cell>
        </row>
        <row r="482">
          <cell r="B482">
            <v>146.13994544900001</v>
          </cell>
          <cell r="C482">
            <v>917.24353027300003</v>
          </cell>
        </row>
        <row r="483">
          <cell r="B483">
            <v>146.737957897</v>
          </cell>
          <cell r="C483">
            <v>917.17010498000002</v>
          </cell>
        </row>
        <row r="484">
          <cell r="B484">
            <v>147.29625773199999</v>
          </cell>
          <cell r="C484">
            <v>917.10150146499996</v>
          </cell>
        </row>
        <row r="485">
          <cell r="B485">
            <v>147.48821774499999</v>
          </cell>
          <cell r="C485">
            <v>917.07794189499998</v>
          </cell>
        </row>
        <row r="486">
          <cell r="B486">
            <v>147.571055814</v>
          </cell>
          <cell r="C486">
            <v>917.06524658199999</v>
          </cell>
        </row>
        <row r="487">
          <cell r="B487">
            <v>147.65130211600001</v>
          </cell>
          <cell r="C487">
            <v>917.05194091800001</v>
          </cell>
        </row>
        <row r="488">
          <cell r="B488">
            <v>148.45538489399999</v>
          </cell>
          <cell r="C488">
            <v>916.92681884800004</v>
          </cell>
        </row>
        <row r="489">
          <cell r="B489">
            <v>148.82325441200001</v>
          </cell>
          <cell r="C489">
            <v>916.86853027300003</v>
          </cell>
        </row>
        <row r="490">
          <cell r="B490">
            <v>149.354936065</v>
          </cell>
          <cell r="C490">
            <v>916.79132080099998</v>
          </cell>
        </row>
        <row r="491">
          <cell r="B491">
            <v>149.59441339099999</v>
          </cell>
          <cell r="C491">
            <v>916.75457763700001</v>
          </cell>
        </row>
        <row r="492">
          <cell r="B492">
            <v>149.89827328999999</v>
          </cell>
          <cell r="C492">
            <v>916.70788574200003</v>
          </cell>
        </row>
        <row r="493">
          <cell r="B493">
            <v>150.29651138400001</v>
          </cell>
          <cell r="C493">
            <v>916.64678955099998</v>
          </cell>
        </row>
        <row r="494">
          <cell r="B494">
            <v>150.6725246</v>
          </cell>
          <cell r="C494">
            <v>916.58435058600003</v>
          </cell>
        </row>
        <row r="495">
          <cell r="B495">
            <v>151.23463405699999</v>
          </cell>
          <cell r="C495">
            <v>916.50274658199999</v>
          </cell>
        </row>
        <row r="496">
          <cell r="B496">
            <v>151.571585838</v>
          </cell>
          <cell r="C496">
            <v>916.45098876999998</v>
          </cell>
        </row>
        <row r="497">
          <cell r="B497">
            <v>152.072955208</v>
          </cell>
          <cell r="C497">
            <v>916.37402343799999</v>
          </cell>
        </row>
        <row r="498">
          <cell r="B498">
            <v>152.89792109199999</v>
          </cell>
          <cell r="C498">
            <v>916.24737548799999</v>
          </cell>
        </row>
        <row r="499">
          <cell r="B499">
            <v>152.90948060299999</v>
          </cell>
          <cell r="C499">
            <v>916.24548339800003</v>
          </cell>
        </row>
        <row r="500">
          <cell r="B500">
            <v>152.91932782800001</v>
          </cell>
          <cell r="C500">
            <v>916.24407958999996</v>
          </cell>
        </row>
        <row r="501">
          <cell r="B501">
            <v>152.93395293500001</v>
          </cell>
          <cell r="C501">
            <v>916.24182128899997</v>
          </cell>
        </row>
        <row r="502">
          <cell r="B502">
            <v>153.608947796</v>
          </cell>
          <cell r="C502">
            <v>916.16046142599998</v>
          </cell>
        </row>
        <row r="503">
          <cell r="B503">
            <v>153.68155255100001</v>
          </cell>
          <cell r="C503">
            <v>916.15173339800003</v>
          </cell>
        </row>
        <row r="504">
          <cell r="B504">
            <v>153.858526584</v>
          </cell>
          <cell r="C504">
            <v>916.130371094</v>
          </cell>
        </row>
        <row r="505">
          <cell r="B505">
            <v>154.15567880399999</v>
          </cell>
          <cell r="C505">
            <v>916.09454345699999</v>
          </cell>
        </row>
        <row r="506">
          <cell r="B506">
            <v>154.24683076100001</v>
          </cell>
          <cell r="C506">
            <v>916.08355712900004</v>
          </cell>
        </row>
        <row r="507">
          <cell r="B507">
            <v>154.49738613100001</v>
          </cell>
          <cell r="C507">
            <v>916.05529785199997</v>
          </cell>
        </row>
        <row r="508">
          <cell r="B508">
            <v>154.94643583999999</v>
          </cell>
          <cell r="C508">
            <v>916.00457763700001</v>
          </cell>
        </row>
        <row r="509">
          <cell r="B509">
            <v>155.25947771700001</v>
          </cell>
          <cell r="C509">
            <v>915.963378906</v>
          </cell>
        </row>
        <row r="510">
          <cell r="B510">
            <v>155.43556250099999</v>
          </cell>
          <cell r="C510">
            <v>915.94024658199999</v>
          </cell>
        </row>
        <row r="511">
          <cell r="B511">
            <v>155.54673586499999</v>
          </cell>
          <cell r="C511">
            <v>915.92559814499998</v>
          </cell>
        </row>
        <row r="512">
          <cell r="B512">
            <v>155.86390048199999</v>
          </cell>
          <cell r="C512">
            <v>915.88391113299997</v>
          </cell>
        </row>
        <row r="513">
          <cell r="B513">
            <v>155.99719342399999</v>
          </cell>
          <cell r="C513">
            <v>915.86639404300001</v>
          </cell>
        </row>
        <row r="514">
          <cell r="B514">
            <v>156.09726599499999</v>
          </cell>
          <cell r="C514">
            <v>915.85321044900002</v>
          </cell>
        </row>
        <row r="515">
          <cell r="B515">
            <v>156.457177019</v>
          </cell>
          <cell r="C515">
            <v>915.80590820299994</v>
          </cell>
        </row>
        <row r="516">
          <cell r="B516">
            <v>157.29992685799999</v>
          </cell>
          <cell r="C516">
            <v>915.69506835899995</v>
          </cell>
        </row>
        <row r="517">
          <cell r="B517">
            <v>157.42378891600001</v>
          </cell>
          <cell r="C517">
            <v>915.67877197300004</v>
          </cell>
        </row>
        <row r="518">
          <cell r="B518">
            <v>157.572738431</v>
          </cell>
          <cell r="C518">
            <v>915.65917968799999</v>
          </cell>
        </row>
        <row r="519">
          <cell r="B519">
            <v>157.960094524</v>
          </cell>
          <cell r="C519">
            <v>915.60821533199999</v>
          </cell>
        </row>
        <row r="520">
          <cell r="B520">
            <v>158.11720322900001</v>
          </cell>
          <cell r="C520">
            <v>915.58758544900002</v>
          </cell>
        </row>
        <row r="521">
          <cell r="B521">
            <v>158.31079338500001</v>
          </cell>
          <cell r="C521">
            <v>915.56213378899997</v>
          </cell>
        </row>
        <row r="522">
          <cell r="B522">
            <v>158.555240836</v>
          </cell>
          <cell r="C522">
            <v>915.52996826200001</v>
          </cell>
        </row>
        <row r="523">
          <cell r="B523">
            <v>158.78213002800001</v>
          </cell>
          <cell r="C523">
            <v>915.50012206999997</v>
          </cell>
        </row>
        <row r="524">
          <cell r="B524">
            <v>159.031804029</v>
          </cell>
          <cell r="C524">
            <v>915.467285156</v>
          </cell>
        </row>
        <row r="525">
          <cell r="B525">
            <v>159.36009415500001</v>
          </cell>
          <cell r="C525">
            <v>915.42413330099998</v>
          </cell>
        </row>
        <row r="526">
          <cell r="B526">
            <v>159.40336588700001</v>
          </cell>
          <cell r="C526">
            <v>915.41839599599996</v>
          </cell>
        </row>
        <row r="527">
          <cell r="B527">
            <v>159.51609632500001</v>
          </cell>
          <cell r="C527">
            <v>915.40356445299994</v>
          </cell>
        </row>
        <row r="528">
          <cell r="B528">
            <v>159.69161069399999</v>
          </cell>
          <cell r="C528">
            <v>915.38098144499997</v>
          </cell>
        </row>
        <row r="529">
          <cell r="B529">
            <v>159.742233967</v>
          </cell>
          <cell r="C529">
            <v>915.37445068399995</v>
          </cell>
        </row>
        <row r="530">
          <cell r="B530">
            <v>160.04865864999999</v>
          </cell>
          <cell r="C530">
            <v>915.33502197300004</v>
          </cell>
        </row>
        <row r="531">
          <cell r="B531">
            <v>160.29747092299999</v>
          </cell>
          <cell r="C531">
            <v>915.30297851600005</v>
          </cell>
        </row>
        <row r="532">
          <cell r="B532">
            <v>160.48810879600001</v>
          </cell>
          <cell r="C532">
            <v>915.27844238299997</v>
          </cell>
        </row>
        <row r="533">
          <cell r="B533">
            <v>160.736560411</v>
          </cell>
          <cell r="C533">
            <v>915.24645996100003</v>
          </cell>
        </row>
        <row r="534">
          <cell r="B534">
            <v>160.943236963</v>
          </cell>
          <cell r="C534">
            <v>915.21984863299997</v>
          </cell>
        </row>
        <row r="535">
          <cell r="B535">
            <v>162.24073889799999</v>
          </cell>
          <cell r="C535">
            <v>915.05279541000004</v>
          </cell>
        </row>
        <row r="536">
          <cell r="B536">
            <v>162.45445644099999</v>
          </cell>
          <cell r="C536">
            <v>915.02526855500003</v>
          </cell>
        </row>
        <row r="537">
          <cell r="B537">
            <v>162.60009368199999</v>
          </cell>
          <cell r="C537">
            <v>915.00646972699997</v>
          </cell>
        </row>
        <row r="538">
          <cell r="B538">
            <v>162.803512291</v>
          </cell>
          <cell r="C538">
            <v>914.98028564499998</v>
          </cell>
        </row>
        <row r="539">
          <cell r="B539">
            <v>163.02358262000001</v>
          </cell>
          <cell r="C539">
            <v>914.95196533199999</v>
          </cell>
        </row>
        <row r="540">
          <cell r="B540">
            <v>164.65020639700001</v>
          </cell>
          <cell r="C540">
            <v>914.75</v>
          </cell>
        </row>
        <row r="541">
          <cell r="B541">
            <v>164.78536189299999</v>
          </cell>
          <cell r="C541">
            <v>914.73321533199999</v>
          </cell>
        </row>
        <row r="542">
          <cell r="B542">
            <v>164.99834806800001</v>
          </cell>
          <cell r="C542">
            <v>914.71459960899995</v>
          </cell>
        </row>
        <row r="543">
          <cell r="B543">
            <v>165.185282223</v>
          </cell>
          <cell r="C543">
            <v>914.69824218799999</v>
          </cell>
        </row>
        <row r="544">
          <cell r="B544">
            <v>165.366860086</v>
          </cell>
          <cell r="C544">
            <v>914.68231201200001</v>
          </cell>
        </row>
        <row r="545">
          <cell r="B545">
            <v>165.79154777100001</v>
          </cell>
          <cell r="C545">
            <v>914.64514160199997</v>
          </cell>
        </row>
        <row r="546">
          <cell r="B546">
            <v>165.86901560699999</v>
          </cell>
          <cell r="C546">
            <v>914.63836669900002</v>
          </cell>
        </row>
        <row r="547">
          <cell r="B547">
            <v>165.91163226</v>
          </cell>
          <cell r="C547">
            <v>914.63464355500003</v>
          </cell>
        </row>
        <row r="548">
          <cell r="B548">
            <v>166.20783873900001</v>
          </cell>
          <cell r="C548">
            <v>914.60876464800003</v>
          </cell>
        </row>
        <row r="549">
          <cell r="B549">
            <v>166.44275084500001</v>
          </cell>
          <cell r="C549">
            <v>914.58575439499998</v>
          </cell>
        </row>
        <row r="550">
          <cell r="B550">
            <v>166.47656443299999</v>
          </cell>
          <cell r="C550">
            <v>914.58245849599996</v>
          </cell>
        </row>
        <row r="551">
          <cell r="B551">
            <v>166.53693010399999</v>
          </cell>
          <cell r="C551">
            <v>914.57653808600003</v>
          </cell>
        </row>
        <row r="552">
          <cell r="B552">
            <v>167.01085576700001</v>
          </cell>
          <cell r="C552">
            <v>914.53021240199996</v>
          </cell>
        </row>
        <row r="553">
          <cell r="B553">
            <v>167.184249292</v>
          </cell>
          <cell r="C553">
            <v>914.51324462900004</v>
          </cell>
        </row>
        <row r="554">
          <cell r="B554">
            <v>167.41994488</v>
          </cell>
          <cell r="C554">
            <v>914.490234375</v>
          </cell>
        </row>
        <row r="555">
          <cell r="B555">
            <v>167.66285272299999</v>
          </cell>
          <cell r="C555">
            <v>914.46643066399997</v>
          </cell>
        </row>
        <row r="556">
          <cell r="B556">
            <v>167.72119250599999</v>
          </cell>
          <cell r="C556">
            <v>914.46075439499998</v>
          </cell>
        </row>
        <row r="557">
          <cell r="B557">
            <v>168.30343891300001</v>
          </cell>
          <cell r="C557">
            <v>914.43286132799994</v>
          </cell>
        </row>
        <row r="558">
          <cell r="B558">
            <v>168.61949308800001</v>
          </cell>
          <cell r="C558">
            <v>914.41772460899995</v>
          </cell>
        </row>
        <row r="559">
          <cell r="B559">
            <v>168.81473858199999</v>
          </cell>
          <cell r="C559">
            <v>914.40838623000002</v>
          </cell>
        </row>
        <row r="560">
          <cell r="B560">
            <v>168.960256106</v>
          </cell>
          <cell r="C560">
            <v>914.40142822300004</v>
          </cell>
        </row>
        <row r="561">
          <cell r="B561">
            <v>169.06269167299999</v>
          </cell>
          <cell r="C561">
            <v>914.5</v>
          </cell>
        </row>
        <row r="562">
          <cell r="B562">
            <v>169.31700728199999</v>
          </cell>
          <cell r="C562">
            <v>914.74475097699997</v>
          </cell>
        </row>
        <row r="563">
          <cell r="B563">
            <v>169.32528548900001</v>
          </cell>
          <cell r="C563">
            <v>914.75274658199999</v>
          </cell>
        </row>
        <row r="564">
          <cell r="B564">
            <v>169.67427410900001</v>
          </cell>
          <cell r="C564">
            <v>915</v>
          </cell>
        </row>
        <row r="565">
          <cell r="B565">
            <v>169.93696555599999</v>
          </cell>
          <cell r="C565">
            <v>915.18615722699997</v>
          </cell>
        </row>
        <row r="566">
          <cell r="B566">
            <v>170.06962290499999</v>
          </cell>
          <cell r="C566">
            <v>915.38873291000004</v>
          </cell>
        </row>
        <row r="567">
          <cell r="B567">
            <v>170.190184136</v>
          </cell>
          <cell r="C567">
            <v>915.57287597699997</v>
          </cell>
        </row>
        <row r="568">
          <cell r="B568">
            <v>170.28346515600001</v>
          </cell>
          <cell r="C568">
            <v>915.58502197300004</v>
          </cell>
        </row>
        <row r="569">
          <cell r="B569">
            <v>170.388716319</v>
          </cell>
          <cell r="C569">
            <v>915.59869384800004</v>
          </cell>
        </row>
        <row r="570">
          <cell r="B570">
            <v>171.77448554700001</v>
          </cell>
          <cell r="C570">
            <v>915.77862548799999</v>
          </cell>
        </row>
        <row r="571">
          <cell r="B571">
            <v>171.98199492200001</v>
          </cell>
          <cell r="C571">
            <v>915.80554199200003</v>
          </cell>
        </row>
        <row r="572">
          <cell r="B572">
            <v>172.16380536099999</v>
          </cell>
          <cell r="C572">
            <v>915.82916259800004</v>
          </cell>
        </row>
        <row r="573">
          <cell r="B573">
            <v>172.32614559300001</v>
          </cell>
          <cell r="C573">
            <v>915.85021972699997</v>
          </cell>
        </row>
        <row r="574">
          <cell r="B574">
            <v>172.43232137499999</v>
          </cell>
          <cell r="C574">
            <v>915.86401367200006</v>
          </cell>
        </row>
        <row r="575">
          <cell r="B575">
            <v>172.538252304</v>
          </cell>
          <cell r="C575">
            <v>915.879394531</v>
          </cell>
        </row>
        <row r="576">
          <cell r="B576">
            <v>173.337240909</v>
          </cell>
          <cell r="C576">
            <v>915.99542236299999</v>
          </cell>
        </row>
        <row r="577">
          <cell r="B577">
            <v>174.19836427800001</v>
          </cell>
          <cell r="C577">
            <v>916.12048339800003</v>
          </cell>
        </row>
        <row r="578">
          <cell r="B578">
            <v>174.56559722</v>
          </cell>
          <cell r="C578">
            <v>916.16479492200006</v>
          </cell>
        </row>
        <row r="579">
          <cell r="B579">
            <v>175.45919665299999</v>
          </cell>
          <cell r="C579">
            <v>916.27258300799997</v>
          </cell>
        </row>
        <row r="580">
          <cell r="B580">
            <v>175.47752325299999</v>
          </cell>
          <cell r="C580">
            <v>916.27008056600005</v>
          </cell>
        </row>
        <row r="581">
          <cell r="B581">
            <v>175.64704485199999</v>
          </cell>
          <cell r="C581">
            <v>916.24707031299999</v>
          </cell>
        </row>
        <row r="582">
          <cell r="B582">
            <v>175.74554416500001</v>
          </cell>
          <cell r="C582">
            <v>916.23364257799994</v>
          </cell>
        </row>
        <row r="583">
          <cell r="B583">
            <v>175.92783075200001</v>
          </cell>
          <cell r="C583">
            <v>916.20886230500003</v>
          </cell>
        </row>
        <row r="584">
          <cell r="B584">
            <v>176.06357291800001</v>
          </cell>
          <cell r="C584">
            <v>916.19042968799999</v>
          </cell>
        </row>
        <row r="585">
          <cell r="B585">
            <v>176.16857916399999</v>
          </cell>
          <cell r="C585">
            <v>916.17614746100003</v>
          </cell>
        </row>
        <row r="586">
          <cell r="B586">
            <v>176.214986813</v>
          </cell>
          <cell r="C586">
            <v>916.16986083999996</v>
          </cell>
        </row>
        <row r="587">
          <cell r="B587">
            <v>176.453469657</v>
          </cell>
          <cell r="C587">
            <v>916.16394043000003</v>
          </cell>
        </row>
        <row r="588">
          <cell r="B588">
            <v>176.56118801400001</v>
          </cell>
          <cell r="C588">
            <v>916.16125488299997</v>
          </cell>
        </row>
        <row r="589">
          <cell r="B589">
            <v>176.64544787</v>
          </cell>
          <cell r="C589">
            <v>916.15911865199996</v>
          </cell>
        </row>
        <row r="590">
          <cell r="B590">
            <v>177.33952322900001</v>
          </cell>
          <cell r="C590">
            <v>916.14184570299994</v>
          </cell>
        </row>
        <row r="591">
          <cell r="B591">
            <v>177.59870546299999</v>
          </cell>
          <cell r="C591">
            <v>916.13543701200001</v>
          </cell>
        </row>
        <row r="592">
          <cell r="B592">
            <v>177.64213240699999</v>
          </cell>
          <cell r="C592">
            <v>916.13433837900004</v>
          </cell>
        </row>
        <row r="593">
          <cell r="B593">
            <v>177.66436012599999</v>
          </cell>
          <cell r="C593">
            <v>916.13378906299999</v>
          </cell>
        </row>
        <row r="594">
          <cell r="B594">
            <v>177.698192119</v>
          </cell>
          <cell r="C594">
            <v>916.14044189499998</v>
          </cell>
        </row>
        <row r="595">
          <cell r="B595">
            <v>177.77229380399999</v>
          </cell>
          <cell r="C595">
            <v>916.15502929700006</v>
          </cell>
        </row>
        <row r="596">
          <cell r="B596">
            <v>177.994849867</v>
          </cell>
          <cell r="C596">
            <v>916.19885253899997</v>
          </cell>
        </row>
        <row r="597">
          <cell r="B597">
            <v>178.037628224</v>
          </cell>
          <cell r="C597">
            <v>916.20727539100005</v>
          </cell>
        </row>
        <row r="598">
          <cell r="B598">
            <v>178.18250046700001</v>
          </cell>
          <cell r="C598">
            <v>916.235839844</v>
          </cell>
        </row>
        <row r="599">
          <cell r="B599">
            <v>178.18635058199999</v>
          </cell>
          <cell r="C599">
            <v>916.23657226600005</v>
          </cell>
        </row>
        <row r="600">
          <cell r="B600">
            <v>178.19530515899999</v>
          </cell>
          <cell r="C600">
            <v>916.23828125</v>
          </cell>
        </row>
        <row r="601">
          <cell r="B601">
            <v>178.34927024000001</v>
          </cell>
          <cell r="C601">
            <v>916.26641845699999</v>
          </cell>
        </row>
        <row r="602">
          <cell r="B602">
            <v>178.48019207900001</v>
          </cell>
          <cell r="C602">
            <v>916.20123291000004</v>
          </cell>
        </row>
        <row r="603">
          <cell r="B603">
            <v>178.85901679400001</v>
          </cell>
          <cell r="C603">
            <v>916</v>
          </cell>
        </row>
        <row r="604">
          <cell r="B604">
            <v>178.91389558899999</v>
          </cell>
          <cell r="C604">
            <v>915.97106933600003</v>
          </cell>
        </row>
        <row r="605">
          <cell r="B605">
            <v>178.935969172</v>
          </cell>
          <cell r="C605">
            <v>915.959472656</v>
          </cell>
        </row>
        <row r="606">
          <cell r="B606">
            <v>178.94788402500001</v>
          </cell>
          <cell r="C606">
            <v>915.95318603500004</v>
          </cell>
        </row>
        <row r="607">
          <cell r="B607">
            <v>178.955341175</v>
          </cell>
          <cell r="C607">
            <v>915.94921875</v>
          </cell>
        </row>
        <row r="608">
          <cell r="B608">
            <v>179.113733438</v>
          </cell>
          <cell r="C608">
            <v>915.86578369100005</v>
          </cell>
        </row>
        <row r="609">
          <cell r="B609">
            <v>179.49391298099999</v>
          </cell>
          <cell r="C609">
            <v>915.73736572300004</v>
          </cell>
        </row>
        <row r="610">
          <cell r="B610">
            <v>179.510063608</v>
          </cell>
          <cell r="C610">
            <v>915.73187255899995</v>
          </cell>
        </row>
        <row r="611">
          <cell r="B611">
            <v>179.64703921</v>
          </cell>
          <cell r="C611">
            <v>915.68560791000004</v>
          </cell>
        </row>
        <row r="612">
          <cell r="B612">
            <v>180.026887453</v>
          </cell>
          <cell r="C612">
            <v>915.55792236299999</v>
          </cell>
        </row>
        <row r="613">
          <cell r="B613">
            <v>180.500416594</v>
          </cell>
          <cell r="C613">
            <v>915.39874267599998</v>
          </cell>
        </row>
        <row r="614">
          <cell r="B614">
            <v>180.55613418199999</v>
          </cell>
          <cell r="C614">
            <v>915.38000488299997</v>
          </cell>
        </row>
        <row r="615">
          <cell r="B615">
            <v>180.56310675099999</v>
          </cell>
          <cell r="C615">
            <v>915.37768554700006</v>
          </cell>
        </row>
        <row r="616">
          <cell r="B616">
            <v>180.940773699</v>
          </cell>
          <cell r="C616">
            <v>915.32604980500003</v>
          </cell>
        </row>
        <row r="617">
          <cell r="B617">
            <v>180.985370039</v>
          </cell>
          <cell r="C617">
            <v>915.31994628899997</v>
          </cell>
        </row>
        <row r="618">
          <cell r="B618">
            <v>181.48348917999999</v>
          </cell>
          <cell r="C618">
            <v>915.25097656299999</v>
          </cell>
        </row>
        <row r="619">
          <cell r="B619">
            <v>181.544319538</v>
          </cell>
          <cell r="C619">
            <v>915.24261474599996</v>
          </cell>
        </row>
        <row r="620">
          <cell r="B620">
            <v>181.595417897</v>
          </cell>
          <cell r="C620">
            <v>915.23553466800001</v>
          </cell>
        </row>
        <row r="621">
          <cell r="B621">
            <v>182.01248006399999</v>
          </cell>
          <cell r="C621">
            <v>915.17816162099996</v>
          </cell>
        </row>
        <row r="622">
          <cell r="B622">
            <v>182.02589878699999</v>
          </cell>
          <cell r="C622">
            <v>915.17767333999996</v>
          </cell>
        </row>
        <row r="623">
          <cell r="B623">
            <v>182.66980232200001</v>
          </cell>
          <cell r="C623">
            <v>915.153808594</v>
          </cell>
        </row>
        <row r="624">
          <cell r="B624">
            <v>182.855519738</v>
          </cell>
          <cell r="C624">
            <v>915.146972656</v>
          </cell>
        </row>
        <row r="625">
          <cell r="B625">
            <v>183.00130467700001</v>
          </cell>
          <cell r="C625">
            <v>915.14154052699996</v>
          </cell>
        </row>
        <row r="626">
          <cell r="B626">
            <v>183.34224643600001</v>
          </cell>
          <cell r="C626">
            <v>915.12890625</v>
          </cell>
        </row>
        <row r="627">
          <cell r="B627">
            <v>183.48547957400001</v>
          </cell>
          <cell r="C627">
            <v>915.12359619100005</v>
          </cell>
        </row>
        <row r="628">
          <cell r="B628">
            <v>183.69711760999999</v>
          </cell>
          <cell r="C628">
            <v>915.11578369100005</v>
          </cell>
        </row>
        <row r="629">
          <cell r="B629">
            <v>183.78407344999999</v>
          </cell>
          <cell r="C629">
            <v>915.11254882799994</v>
          </cell>
        </row>
        <row r="630">
          <cell r="B630">
            <v>183.867317665</v>
          </cell>
          <cell r="C630">
            <v>915.10949706999997</v>
          </cell>
        </row>
        <row r="631">
          <cell r="B631">
            <v>183.98285565</v>
          </cell>
          <cell r="C631">
            <v>915.07879638700001</v>
          </cell>
        </row>
        <row r="632">
          <cell r="B632">
            <v>184.18521009</v>
          </cell>
          <cell r="C632">
            <v>915.02496337900004</v>
          </cell>
        </row>
        <row r="633">
          <cell r="B633">
            <v>185.38599639399999</v>
          </cell>
          <cell r="C633">
            <v>914.70574951200001</v>
          </cell>
        </row>
        <row r="634">
          <cell r="B634">
            <v>185.766709607</v>
          </cell>
          <cell r="C634">
            <v>914.60449218799999</v>
          </cell>
        </row>
        <row r="635">
          <cell r="B635">
            <v>185.966362194</v>
          </cell>
          <cell r="C635">
            <v>914.55145263700001</v>
          </cell>
        </row>
        <row r="636">
          <cell r="B636">
            <v>186.403123919</v>
          </cell>
          <cell r="C636">
            <v>914.47418212900004</v>
          </cell>
        </row>
        <row r="637">
          <cell r="B637">
            <v>186.449239054</v>
          </cell>
          <cell r="C637">
            <v>914.46606445299994</v>
          </cell>
        </row>
        <row r="638">
          <cell r="B638">
            <v>186.62773526300001</v>
          </cell>
          <cell r="C638">
            <v>914.43450927699996</v>
          </cell>
        </row>
        <row r="639">
          <cell r="B639">
            <v>187.10960244399999</v>
          </cell>
          <cell r="C639">
            <v>914.34924316399997</v>
          </cell>
        </row>
        <row r="640">
          <cell r="B640">
            <v>187.68292013799999</v>
          </cell>
          <cell r="C640">
            <v>914.24786376999998</v>
          </cell>
        </row>
        <row r="641">
          <cell r="B641">
            <v>187.968280139</v>
          </cell>
          <cell r="C641">
            <v>914.19738769499997</v>
          </cell>
        </row>
        <row r="642">
          <cell r="B642">
            <v>188.13908276699999</v>
          </cell>
          <cell r="C642">
            <v>914.16723632799994</v>
          </cell>
        </row>
        <row r="643">
          <cell r="B643">
            <v>188.653042559</v>
          </cell>
          <cell r="C643">
            <v>914.07629394499997</v>
          </cell>
        </row>
        <row r="644">
          <cell r="B644">
            <v>188.833288861</v>
          </cell>
          <cell r="C644">
            <v>914.044433594</v>
          </cell>
        </row>
        <row r="645">
          <cell r="B645">
            <v>189.21062739300001</v>
          </cell>
          <cell r="C645">
            <v>913.97772216800001</v>
          </cell>
        </row>
        <row r="646">
          <cell r="B646">
            <v>189.31512796600001</v>
          </cell>
          <cell r="C646">
            <v>913.95922851600005</v>
          </cell>
        </row>
        <row r="647">
          <cell r="B647">
            <v>189.52642337699999</v>
          </cell>
          <cell r="C647">
            <v>913.91101074200003</v>
          </cell>
        </row>
        <row r="648">
          <cell r="B648">
            <v>189.60654256199999</v>
          </cell>
          <cell r="C648">
            <v>913.89276123000002</v>
          </cell>
        </row>
        <row r="649">
          <cell r="B649">
            <v>189.86153744399999</v>
          </cell>
          <cell r="C649">
            <v>913.83459472699997</v>
          </cell>
        </row>
        <row r="650">
          <cell r="B650">
            <v>191.557301607</v>
          </cell>
          <cell r="C650">
            <v>913.44781494100005</v>
          </cell>
        </row>
        <row r="651">
          <cell r="B651">
            <v>191.79452216199999</v>
          </cell>
          <cell r="C651">
            <v>913.39367675799997</v>
          </cell>
        </row>
        <row r="652">
          <cell r="B652">
            <v>192.05842228200001</v>
          </cell>
          <cell r="C652">
            <v>913.333496094</v>
          </cell>
        </row>
        <row r="653">
          <cell r="B653">
            <v>192.291959711</v>
          </cell>
          <cell r="C653">
            <v>913.28027343799999</v>
          </cell>
        </row>
        <row r="654">
          <cell r="B654">
            <v>192.53997200000001</v>
          </cell>
          <cell r="C654">
            <v>913.22369384800004</v>
          </cell>
        </row>
        <row r="655">
          <cell r="B655">
            <v>192.80539435899999</v>
          </cell>
          <cell r="C655">
            <v>913.16314697300004</v>
          </cell>
        </row>
        <row r="656">
          <cell r="B656">
            <v>193.02866718300001</v>
          </cell>
          <cell r="C656">
            <v>913.11218261700003</v>
          </cell>
        </row>
        <row r="657">
          <cell r="B657">
            <v>193.29762855800001</v>
          </cell>
          <cell r="C657">
            <v>913.05084228500004</v>
          </cell>
        </row>
        <row r="658">
          <cell r="B658">
            <v>193.53484294099999</v>
          </cell>
          <cell r="C658">
            <v>912.99676513700001</v>
          </cell>
        </row>
        <row r="659">
          <cell r="B659">
            <v>193.77184173000001</v>
          </cell>
          <cell r="C659">
            <v>912.94268798799999</v>
          </cell>
        </row>
        <row r="660">
          <cell r="B660">
            <v>194.09879914800001</v>
          </cell>
          <cell r="C660">
            <v>912.86810302699996</v>
          </cell>
        </row>
        <row r="661">
          <cell r="B661">
            <v>194.25530066799999</v>
          </cell>
          <cell r="C661">
            <v>912.83239746100003</v>
          </cell>
        </row>
        <row r="662">
          <cell r="B662">
            <v>194.53611005799999</v>
          </cell>
          <cell r="C662">
            <v>912.76837158199999</v>
          </cell>
        </row>
        <row r="663">
          <cell r="B663">
            <v>194.57308595999999</v>
          </cell>
          <cell r="C663">
            <v>912.75946044900002</v>
          </cell>
        </row>
        <row r="664">
          <cell r="B664">
            <v>194.61255714000001</v>
          </cell>
          <cell r="C664">
            <v>912.75</v>
          </cell>
        </row>
        <row r="665">
          <cell r="B665">
            <v>194.749222301</v>
          </cell>
          <cell r="C665">
            <v>912.71917724599996</v>
          </cell>
        </row>
        <row r="666">
          <cell r="B666">
            <v>194.791026703</v>
          </cell>
          <cell r="C666">
            <v>912.71490478500004</v>
          </cell>
        </row>
        <row r="667">
          <cell r="B667">
            <v>195.01409650100001</v>
          </cell>
          <cell r="C667">
            <v>912.68780517599998</v>
          </cell>
        </row>
        <row r="668">
          <cell r="B668">
            <v>195.07366935900001</v>
          </cell>
          <cell r="C668">
            <v>912.68450927699996</v>
          </cell>
        </row>
        <row r="669">
          <cell r="B669">
            <v>195.47703448999999</v>
          </cell>
          <cell r="C669">
            <v>912.66192626999998</v>
          </cell>
        </row>
        <row r="670">
          <cell r="B670">
            <v>195.636382075</v>
          </cell>
          <cell r="C670">
            <v>912.65301513700001</v>
          </cell>
        </row>
        <row r="671">
          <cell r="B671">
            <v>195.938769845</v>
          </cell>
          <cell r="C671">
            <v>912.63604736299999</v>
          </cell>
        </row>
        <row r="672">
          <cell r="B672">
            <v>196.130373867</v>
          </cell>
          <cell r="C672">
            <v>912.62536621100003</v>
          </cell>
        </row>
        <row r="673">
          <cell r="B673">
            <v>196.74395163700001</v>
          </cell>
          <cell r="C673">
            <v>912.59100341800001</v>
          </cell>
        </row>
        <row r="674">
          <cell r="B674">
            <v>197.13020463399999</v>
          </cell>
          <cell r="C674">
            <v>912.56939697300004</v>
          </cell>
        </row>
        <row r="675">
          <cell r="B675">
            <v>197.33864661699999</v>
          </cell>
          <cell r="C675">
            <v>912.55767822300004</v>
          </cell>
        </row>
        <row r="676">
          <cell r="B676">
            <v>197.63940433499999</v>
          </cell>
          <cell r="C676">
            <v>912.54083251999998</v>
          </cell>
        </row>
        <row r="677">
          <cell r="B677">
            <v>197.798577185</v>
          </cell>
          <cell r="C677">
            <v>912.53192138700001</v>
          </cell>
        </row>
        <row r="678">
          <cell r="B678">
            <v>198.12223655899999</v>
          </cell>
          <cell r="C678">
            <v>912.51385498000002</v>
          </cell>
        </row>
        <row r="679">
          <cell r="B679">
            <v>198.14247873599999</v>
          </cell>
          <cell r="C679">
            <v>912.51269531299999</v>
          </cell>
        </row>
        <row r="680">
          <cell r="B680">
            <v>198.32084690100001</v>
          </cell>
          <cell r="C680">
            <v>912.52215576200001</v>
          </cell>
        </row>
        <row r="681">
          <cell r="B681">
            <v>198.523405741</v>
          </cell>
          <cell r="C681">
            <v>912.53289794900002</v>
          </cell>
        </row>
        <row r="682">
          <cell r="B682">
            <v>199.874549812</v>
          </cell>
          <cell r="C682">
            <v>912.60461425799997</v>
          </cell>
        </row>
        <row r="683">
          <cell r="B683">
            <v>200.348057952</v>
          </cell>
          <cell r="C683">
            <v>912.62976074200003</v>
          </cell>
        </row>
        <row r="684">
          <cell r="B684">
            <v>200.93826157399999</v>
          </cell>
          <cell r="C684">
            <v>912.66107177699996</v>
          </cell>
        </row>
        <row r="685">
          <cell r="B685">
            <v>201.67073358900001</v>
          </cell>
          <cell r="C685">
            <v>912.69165039100005</v>
          </cell>
        </row>
        <row r="686">
          <cell r="B686">
            <v>201.872122854</v>
          </cell>
          <cell r="C686">
            <v>912.70001220699999</v>
          </cell>
        </row>
        <row r="687">
          <cell r="B687">
            <v>202.28567847299999</v>
          </cell>
          <cell r="C687">
            <v>912.75</v>
          </cell>
        </row>
        <row r="688">
          <cell r="B688">
            <v>202.877529826</v>
          </cell>
          <cell r="C688">
            <v>912.82153320299994</v>
          </cell>
        </row>
        <row r="689">
          <cell r="B689">
            <v>203.12927495599999</v>
          </cell>
          <cell r="C689">
            <v>912.85339355500003</v>
          </cell>
        </row>
        <row r="690">
          <cell r="B690">
            <v>203.358891062</v>
          </cell>
          <cell r="C690">
            <v>912.86407470699999</v>
          </cell>
        </row>
        <row r="691">
          <cell r="B691">
            <v>203.890741015</v>
          </cell>
          <cell r="C691">
            <v>912.88885498000002</v>
          </cell>
        </row>
        <row r="692">
          <cell r="B692">
            <v>204.729816481</v>
          </cell>
          <cell r="C692">
            <v>912.96838378899997</v>
          </cell>
        </row>
        <row r="693">
          <cell r="B693">
            <v>204.86019625899999</v>
          </cell>
          <cell r="C693">
            <v>912.98077392599998</v>
          </cell>
        </row>
        <row r="694">
          <cell r="B694">
            <v>204.867578425</v>
          </cell>
          <cell r="C694">
            <v>912.98162841800001</v>
          </cell>
        </row>
        <row r="695">
          <cell r="B695">
            <v>205.70399068</v>
          </cell>
          <cell r="C695">
            <v>912.94757080099998</v>
          </cell>
        </row>
        <row r="696">
          <cell r="B696">
            <v>205.89925603200001</v>
          </cell>
          <cell r="C696">
            <v>912.93963623000002</v>
          </cell>
        </row>
        <row r="697">
          <cell r="B697">
            <v>206.239321899</v>
          </cell>
          <cell r="C697">
            <v>912.92950439499998</v>
          </cell>
        </row>
        <row r="698">
          <cell r="B698">
            <v>206.60588189399999</v>
          </cell>
          <cell r="C698">
            <v>912.91851806600005</v>
          </cell>
        </row>
        <row r="699">
          <cell r="B699">
            <v>206.61204856099999</v>
          </cell>
          <cell r="C699">
            <v>912.91735839800003</v>
          </cell>
        </row>
        <row r="700">
          <cell r="B700">
            <v>206.739993441</v>
          </cell>
          <cell r="C700">
            <v>912.89288330099998</v>
          </cell>
        </row>
        <row r="701">
          <cell r="B701">
            <v>207.05707904600001</v>
          </cell>
          <cell r="C701">
            <v>912.83215331999997</v>
          </cell>
        </row>
        <row r="702">
          <cell r="B702">
            <v>207.20139696199999</v>
          </cell>
          <cell r="C702">
            <v>912.81097412099996</v>
          </cell>
        </row>
        <row r="703">
          <cell r="B703">
            <v>207.270913662</v>
          </cell>
          <cell r="C703">
            <v>912.80072021499996</v>
          </cell>
        </row>
        <row r="704">
          <cell r="B704">
            <v>207.616436787</v>
          </cell>
          <cell r="C704">
            <v>912.75</v>
          </cell>
        </row>
        <row r="705">
          <cell r="B705">
            <v>207.852337162</v>
          </cell>
          <cell r="C705">
            <v>912.715332031</v>
          </cell>
        </row>
        <row r="706">
          <cell r="B706">
            <v>207.954389822</v>
          </cell>
          <cell r="C706">
            <v>912.70037841800001</v>
          </cell>
        </row>
        <row r="707">
          <cell r="B707">
            <v>208.28253742199999</v>
          </cell>
          <cell r="C707">
            <v>912.57434081999997</v>
          </cell>
        </row>
        <row r="708">
          <cell r="B708">
            <v>208.34418536300001</v>
          </cell>
          <cell r="C708">
            <v>912.55065918000003</v>
          </cell>
        </row>
        <row r="709">
          <cell r="B709">
            <v>208.454374962</v>
          </cell>
          <cell r="C709">
            <v>912.5</v>
          </cell>
        </row>
        <row r="710">
          <cell r="B710">
            <v>208.67570359199999</v>
          </cell>
          <cell r="C710">
            <v>912.39825439499998</v>
          </cell>
        </row>
        <row r="711">
          <cell r="B711">
            <v>208.99831355800001</v>
          </cell>
          <cell r="C711">
            <v>912.25</v>
          </cell>
        </row>
        <row r="712">
          <cell r="B712">
            <v>209.079217191</v>
          </cell>
          <cell r="C712">
            <v>912.21282958999996</v>
          </cell>
        </row>
        <row r="713">
          <cell r="B713">
            <v>209.340197308</v>
          </cell>
          <cell r="C713">
            <v>912.09289550799997</v>
          </cell>
        </row>
        <row r="714">
          <cell r="B714">
            <v>209.62112071199999</v>
          </cell>
          <cell r="C714">
            <v>912.08825683600003</v>
          </cell>
        </row>
        <row r="715">
          <cell r="B715">
            <v>209.963541225</v>
          </cell>
          <cell r="C715">
            <v>912.08270263700001</v>
          </cell>
        </row>
        <row r="716">
          <cell r="B716">
            <v>210.096481539</v>
          </cell>
          <cell r="C716">
            <v>912.09771728500004</v>
          </cell>
        </row>
        <row r="717">
          <cell r="B717">
            <v>210.23366408199999</v>
          </cell>
          <cell r="C717">
            <v>912.11322021499996</v>
          </cell>
        </row>
        <row r="718">
          <cell r="B718">
            <v>210.98193350700001</v>
          </cell>
          <cell r="C718">
            <v>912.197753906</v>
          </cell>
        </row>
        <row r="719">
          <cell r="B719">
            <v>211.19927676899999</v>
          </cell>
          <cell r="C719">
            <v>912.22229003899997</v>
          </cell>
        </row>
        <row r="720">
          <cell r="B720">
            <v>211.52318990699999</v>
          </cell>
          <cell r="C720">
            <v>912.25891113299997</v>
          </cell>
        </row>
        <row r="721">
          <cell r="B721">
            <v>211.70357345799999</v>
          </cell>
          <cell r="C721">
            <v>912.279296875</v>
          </cell>
        </row>
        <row r="722">
          <cell r="B722">
            <v>211.91632429000001</v>
          </cell>
          <cell r="C722">
            <v>912.30334472699997</v>
          </cell>
        </row>
        <row r="723">
          <cell r="B723">
            <v>212.01525104000001</v>
          </cell>
          <cell r="C723">
            <v>912.32678222699997</v>
          </cell>
        </row>
        <row r="724">
          <cell r="B724">
            <v>212.353293949</v>
          </cell>
          <cell r="C724">
            <v>912.40686035199997</v>
          </cell>
        </row>
        <row r="725">
          <cell r="B725">
            <v>212.567811406</v>
          </cell>
          <cell r="C725">
            <v>912.45764160199997</v>
          </cell>
        </row>
        <row r="726">
          <cell r="B726">
            <v>212.71605074499999</v>
          </cell>
          <cell r="C726">
            <v>912.49279785199997</v>
          </cell>
        </row>
        <row r="727">
          <cell r="B727">
            <v>213.58302416800001</v>
          </cell>
          <cell r="C727">
            <v>912.69818115199996</v>
          </cell>
        </row>
        <row r="728">
          <cell r="B728">
            <v>213.76621925399999</v>
          </cell>
          <cell r="C728">
            <v>912.74157714800003</v>
          </cell>
        </row>
        <row r="729">
          <cell r="B729">
            <v>214.00927505600001</v>
          </cell>
          <cell r="C729">
            <v>912.78948974599996</v>
          </cell>
        </row>
        <row r="730">
          <cell r="B730">
            <v>214.05955908499999</v>
          </cell>
          <cell r="C730">
            <v>912.81109619100005</v>
          </cell>
        </row>
        <row r="731">
          <cell r="B731">
            <v>214.11424573400001</v>
          </cell>
          <cell r="C731">
            <v>912.82403564499998</v>
          </cell>
        </row>
        <row r="732">
          <cell r="B732">
            <v>214.14460804800001</v>
          </cell>
          <cell r="C732">
            <v>912.83123779300001</v>
          </cell>
        </row>
        <row r="733">
          <cell r="B733">
            <v>214.29861149499999</v>
          </cell>
          <cell r="C733">
            <v>912.88513183600003</v>
          </cell>
        </row>
        <row r="734">
          <cell r="B734">
            <v>214.49245127</v>
          </cell>
          <cell r="C734">
            <v>912.95306396499996</v>
          </cell>
        </row>
        <row r="735">
          <cell r="B735">
            <v>214.63296468600001</v>
          </cell>
          <cell r="C735">
            <v>912.98754882799994</v>
          </cell>
        </row>
        <row r="736">
          <cell r="B736">
            <v>214.84506273100001</v>
          </cell>
          <cell r="C736">
            <v>913.04498291000004</v>
          </cell>
        </row>
        <row r="737">
          <cell r="B737">
            <v>214.96923955400001</v>
          </cell>
          <cell r="C737">
            <v>913.08068847699997</v>
          </cell>
        </row>
        <row r="738">
          <cell r="B738">
            <v>215.32917338799999</v>
          </cell>
          <cell r="C738">
            <v>913.17706298799999</v>
          </cell>
        </row>
        <row r="739">
          <cell r="B739">
            <v>216.07007340499999</v>
          </cell>
          <cell r="C739">
            <v>913.40441894499997</v>
          </cell>
        </row>
        <row r="740">
          <cell r="B740">
            <v>216.20337067400001</v>
          </cell>
          <cell r="C740">
            <v>913.44152831999997</v>
          </cell>
        </row>
        <row r="741">
          <cell r="B741">
            <v>216.489620903</v>
          </cell>
          <cell r="C741">
            <v>913.52111816399997</v>
          </cell>
        </row>
        <row r="742">
          <cell r="B742">
            <v>216.83451846299999</v>
          </cell>
          <cell r="C742">
            <v>913.61700439499998</v>
          </cell>
        </row>
        <row r="743">
          <cell r="B743">
            <v>217.09642613599999</v>
          </cell>
          <cell r="C743">
            <v>913.67248535199997</v>
          </cell>
        </row>
        <row r="744">
          <cell r="B744">
            <v>217.213172542</v>
          </cell>
          <cell r="C744">
            <v>913.69647216800001</v>
          </cell>
        </row>
        <row r="745">
          <cell r="B745">
            <v>217.67102794100001</v>
          </cell>
          <cell r="C745">
            <v>913.79254150400004</v>
          </cell>
        </row>
        <row r="746">
          <cell r="B746">
            <v>218.320632136</v>
          </cell>
          <cell r="C746">
            <v>913.92889404300001</v>
          </cell>
        </row>
        <row r="747">
          <cell r="B747">
            <v>218.481249263</v>
          </cell>
          <cell r="C747">
            <v>913.96258544900002</v>
          </cell>
        </row>
        <row r="748">
          <cell r="B748">
            <v>218.66173618100001</v>
          </cell>
          <cell r="C748">
            <v>914</v>
          </cell>
        </row>
        <row r="749">
          <cell r="B749">
            <v>219.111820454</v>
          </cell>
          <cell r="C749">
            <v>914.09320068399995</v>
          </cell>
        </row>
        <row r="750">
          <cell r="B750">
            <v>219.229013624</v>
          </cell>
          <cell r="C750">
            <v>914.10797119100005</v>
          </cell>
        </row>
        <row r="751">
          <cell r="B751">
            <v>219.38508028999999</v>
          </cell>
          <cell r="C751">
            <v>914.12750244100005</v>
          </cell>
        </row>
        <row r="752">
          <cell r="B752">
            <v>220.073714822</v>
          </cell>
          <cell r="C752">
            <v>914.21398925799997</v>
          </cell>
        </row>
        <row r="753">
          <cell r="B753">
            <v>220.35440423399999</v>
          </cell>
          <cell r="C753">
            <v>914.24920654300001</v>
          </cell>
        </row>
        <row r="754">
          <cell r="B754">
            <v>220.52189043600001</v>
          </cell>
          <cell r="C754">
            <v>914.27026367200006</v>
          </cell>
        </row>
        <row r="755">
          <cell r="B755">
            <v>220.63316412699999</v>
          </cell>
          <cell r="C755">
            <v>914.28417968799999</v>
          </cell>
        </row>
        <row r="756">
          <cell r="B756">
            <v>221.217360415</v>
          </cell>
          <cell r="C756">
            <v>914.35754394499997</v>
          </cell>
        </row>
        <row r="757">
          <cell r="B757">
            <v>221.397359631</v>
          </cell>
          <cell r="C757">
            <v>914.38012695299994</v>
          </cell>
        </row>
        <row r="758">
          <cell r="B758">
            <v>221.70160017699999</v>
          </cell>
          <cell r="C758">
            <v>914.41833496100003</v>
          </cell>
        </row>
        <row r="759">
          <cell r="B759">
            <v>222.19442847900001</v>
          </cell>
          <cell r="C759">
            <v>914.48016357400002</v>
          </cell>
        </row>
        <row r="760">
          <cell r="B760">
            <v>222.30338334199999</v>
          </cell>
          <cell r="C760">
            <v>914.49383544900002</v>
          </cell>
        </row>
        <row r="761">
          <cell r="B761">
            <v>222.58856559</v>
          </cell>
          <cell r="C761">
            <v>914.49102783199999</v>
          </cell>
        </row>
        <row r="762">
          <cell r="B762">
            <v>223.30043271900001</v>
          </cell>
          <cell r="C762">
            <v>914.483886719</v>
          </cell>
        </row>
        <row r="763">
          <cell r="B763">
            <v>223.33408903399999</v>
          </cell>
          <cell r="C763">
            <v>914.48352050799997</v>
          </cell>
        </row>
        <row r="764">
          <cell r="B764">
            <v>223.37631361000001</v>
          </cell>
          <cell r="C764">
            <v>914.48309326200001</v>
          </cell>
        </row>
        <row r="765">
          <cell r="B765">
            <v>223.401693139</v>
          </cell>
          <cell r="C765">
            <v>914.48284912099996</v>
          </cell>
        </row>
        <row r="766">
          <cell r="B766">
            <v>223.761334758</v>
          </cell>
          <cell r="C766">
            <v>914.46801757799994</v>
          </cell>
        </row>
        <row r="767">
          <cell r="B767">
            <v>223.86335421999999</v>
          </cell>
          <cell r="C767">
            <v>914.46380615199996</v>
          </cell>
        </row>
        <row r="768">
          <cell r="B768">
            <v>224.779184708</v>
          </cell>
          <cell r="C768">
            <v>914.42602539100005</v>
          </cell>
        </row>
        <row r="769">
          <cell r="B769">
            <v>225.02828279100001</v>
          </cell>
          <cell r="C769">
            <v>914.41577148399995</v>
          </cell>
        </row>
        <row r="770">
          <cell r="B770">
            <v>225.172256549</v>
          </cell>
          <cell r="C770">
            <v>914.40985107400002</v>
          </cell>
        </row>
        <row r="771">
          <cell r="B771">
            <v>225.25525965</v>
          </cell>
          <cell r="C771">
            <v>914.39935302699996</v>
          </cell>
        </row>
        <row r="772">
          <cell r="B772">
            <v>225.558114225</v>
          </cell>
          <cell r="C772">
            <v>914.36114501999998</v>
          </cell>
        </row>
        <row r="773">
          <cell r="B773">
            <v>225.994663129</v>
          </cell>
          <cell r="C773">
            <v>914.30596923799999</v>
          </cell>
        </row>
        <row r="774">
          <cell r="B774">
            <v>226.16650279300001</v>
          </cell>
          <cell r="C774">
            <v>914.28430175799997</v>
          </cell>
        </row>
        <row r="775">
          <cell r="B775">
            <v>226.258385936</v>
          </cell>
          <cell r="C775">
            <v>914.27270507799994</v>
          </cell>
        </row>
        <row r="776">
          <cell r="B776">
            <v>226.531896362</v>
          </cell>
          <cell r="C776">
            <v>914.23815918000003</v>
          </cell>
        </row>
        <row r="777">
          <cell r="B777">
            <v>226.60220058900001</v>
          </cell>
          <cell r="C777">
            <v>914.22930908199999</v>
          </cell>
        </row>
        <row r="778">
          <cell r="B778">
            <v>227.08159147699999</v>
          </cell>
          <cell r="C778">
            <v>914.16876220699999</v>
          </cell>
        </row>
        <row r="779">
          <cell r="B779">
            <v>227.448313869</v>
          </cell>
          <cell r="C779">
            <v>914.15313720699999</v>
          </cell>
        </row>
        <row r="780">
          <cell r="B780">
            <v>227.50080367999999</v>
          </cell>
          <cell r="C780">
            <v>914.150878906</v>
          </cell>
        </row>
        <row r="781">
          <cell r="B781">
            <v>227.67387939</v>
          </cell>
          <cell r="C781">
            <v>914.14355468799999</v>
          </cell>
        </row>
        <row r="782">
          <cell r="B782">
            <v>228.110393945</v>
          </cell>
          <cell r="C782">
            <v>914.12493896499996</v>
          </cell>
        </row>
        <row r="783">
          <cell r="B783">
            <v>228.245754186</v>
          </cell>
          <cell r="C783">
            <v>914.11932373000002</v>
          </cell>
        </row>
        <row r="784">
          <cell r="B784">
            <v>228.57182163900001</v>
          </cell>
          <cell r="C784">
            <v>914.10577392599998</v>
          </cell>
        </row>
        <row r="785">
          <cell r="B785">
            <v>228.75688364199999</v>
          </cell>
          <cell r="C785">
            <v>914.09259033199999</v>
          </cell>
        </row>
        <row r="786">
          <cell r="B786">
            <v>229.05373638699999</v>
          </cell>
          <cell r="C786">
            <v>914.07147216800001</v>
          </cell>
        </row>
        <row r="787">
          <cell r="B787">
            <v>229.24117300500001</v>
          </cell>
          <cell r="C787">
            <v>914.05816650400004</v>
          </cell>
        </row>
        <row r="788">
          <cell r="B788">
            <v>230.78064858100001</v>
          </cell>
          <cell r="C788">
            <v>913.94879150400004</v>
          </cell>
        </row>
        <row r="789">
          <cell r="B789">
            <v>231.186356523</v>
          </cell>
          <cell r="C789">
            <v>913.919921875</v>
          </cell>
        </row>
        <row r="790">
          <cell r="B790">
            <v>231.60628725800001</v>
          </cell>
          <cell r="C790">
            <v>913.90686035199997</v>
          </cell>
        </row>
        <row r="791">
          <cell r="B791">
            <v>232.12255992300001</v>
          </cell>
          <cell r="C791">
            <v>913.89074706999997</v>
          </cell>
        </row>
        <row r="792">
          <cell r="B792">
            <v>232.45174852400001</v>
          </cell>
          <cell r="C792">
            <v>913.88049316399997</v>
          </cell>
        </row>
        <row r="793">
          <cell r="B793">
            <v>233.02738270500001</v>
          </cell>
          <cell r="C793">
            <v>913.86254882799994</v>
          </cell>
        </row>
        <row r="794">
          <cell r="B794">
            <v>233.39997762199999</v>
          </cell>
          <cell r="C794">
            <v>913.85406494100005</v>
          </cell>
        </row>
        <row r="795">
          <cell r="B795">
            <v>233.60617276400001</v>
          </cell>
          <cell r="C795">
            <v>913.84936523399995</v>
          </cell>
        </row>
        <row r="796">
          <cell r="B796">
            <v>234.262319099</v>
          </cell>
          <cell r="C796">
            <v>913.83441162099996</v>
          </cell>
        </row>
        <row r="797">
          <cell r="B797">
            <v>234.68297627499999</v>
          </cell>
          <cell r="C797">
            <v>913.845703125</v>
          </cell>
        </row>
        <row r="798">
          <cell r="B798">
            <v>235.37120361500001</v>
          </cell>
          <cell r="C798">
            <v>913.86419677699996</v>
          </cell>
        </row>
        <row r="799">
          <cell r="B799">
            <v>235.42681208100001</v>
          </cell>
          <cell r="C799">
            <v>913.86566162099996</v>
          </cell>
        </row>
        <row r="800">
          <cell r="B800">
            <v>235.50467516800001</v>
          </cell>
          <cell r="C800">
            <v>913.88580322300004</v>
          </cell>
        </row>
        <row r="801">
          <cell r="B801">
            <v>235.53316619099999</v>
          </cell>
          <cell r="C801">
            <v>913.89318847699997</v>
          </cell>
        </row>
        <row r="802">
          <cell r="B802">
            <v>235.95889836699999</v>
          </cell>
          <cell r="C802">
            <v>914.13610839800003</v>
          </cell>
        </row>
        <row r="803">
          <cell r="B803">
            <v>236.284110242</v>
          </cell>
          <cell r="C803">
            <v>914.32171630899995</v>
          </cell>
        </row>
        <row r="804">
          <cell r="B804">
            <v>236.46657509299999</v>
          </cell>
          <cell r="C804">
            <v>914.415527344</v>
          </cell>
        </row>
        <row r="805">
          <cell r="B805">
            <v>236.543908531</v>
          </cell>
          <cell r="C805">
            <v>914.45532226600005</v>
          </cell>
        </row>
        <row r="806">
          <cell r="B806">
            <v>236.79105335400001</v>
          </cell>
          <cell r="C806">
            <v>914.59942626999998</v>
          </cell>
        </row>
        <row r="807">
          <cell r="B807">
            <v>237.141408404</v>
          </cell>
          <cell r="C807">
            <v>914.80377197300004</v>
          </cell>
        </row>
        <row r="808">
          <cell r="B808">
            <v>237.484206766</v>
          </cell>
          <cell r="C808">
            <v>914.95477294900002</v>
          </cell>
        </row>
        <row r="809">
          <cell r="B809">
            <v>237.55465086800001</v>
          </cell>
          <cell r="C809">
            <v>914.98577880899995</v>
          </cell>
        </row>
        <row r="810">
          <cell r="B810">
            <v>237.77987558800001</v>
          </cell>
          <cell r="C810">
            <v>915</v>
          </cell>
        </row>
        <row r="811">
          <cell r="B811">
            <v>237.998706567</v>
          </cell>
          <cell r="C811">
            <v>915.01379394499997</v>
          </cell>
        </row>
        <row r="812">
          <cell r="B812">
            <v>238.042188942</v>
          </cell>
          <cell r="C812">
            <v>915.01702880899995</v>
          </cell>
        </row>
        <row r="813">
          <cell r="B813">
            <v>238.56539320600001</v>
          </cell>
          <cell r="C813">
            <v>915.05584716800001</v>
          </cell>
        </row>
        <row r="814">
          <cell r="B814">
            <v>238.651793844</v>
          </cell>
          <cell r="C814">
            <v>915.03393554700006</v>
          </cell>
        </row>
        <row r="815">
          <cell r="B815">
            <v>238.662814884</v>
          </cell>
          <cell r="C815">
            <v>915.03112793000003</v>
          </cell>
        </row>
        <row r="816">
          <cell r="B816">
            <v>238.825039476</v>
          </cell>
          <cell r="C816">
            <v>915</v>
          </cell>
        </row>
        <row r="817">
          <cell r="B817">
            <v>239.20892046</v>
          </cell>
          <cell r="C817">
            <v>914.92633056600005</v>
          </cell>
        </row>
        <row r="818">
          <cell r="B818">
            <v>239.64995236199999</v>
          </cell>
          <cell r="C818">
            <v>914.84173583999996</v>
          </cell>
        </row>
        <row r="819">
          <cell r="B819">
            <v>239.81401324199999</v>
          </cell>
          <cell r="C819">
            <v>914.79663085899995</v>
          </cell>
        </row>
        <row r="820">
          <cell r="B820">
            <v>240.055166934</v>
          </cell>
          <cell r="C820">
            <v>914.73034668000003</v>
          </cell>
        </row>
        <row r="821">
          <cell r="B821">
            <v>240.216536209</v>
          </cell>
          <cell r="C821">
            <v>914.68597412099996</v>
          </cell>
        </row>
        <row r="822">
          <cell r="B822">
            <v>240.368744249</v>
          </cell>
          <cell r="C822">
            <v>914.66186523399995</v>
          </cell>
        </row>
        <row r="823">
          <cell r="B823">
            <v>240.503470814</v>
          </cell>
          <cell r="C823">
            <v>914.64050293000003</v>
          </cell>
        </row>
        <row r="824">
          <cell r="B824">
            <v>240.88109551700001</v>
          </cell>
          <cell r="C824">
            <v>914.580566406</v>
          </cell>
        </row>
        <row r="825">
          <cell r="B825">
            <v>241.05514555900001</v>
          </cell>
          <cell r="C825">
            <v>914.56195068399995</v>
          </cell>
        </row>
        <row r="826">
          <cell r="B826">
            <v>241.122652351</v>
          </cell>
          <cell r="C826">
            <v>914.55474853500004</v>
          </cell>
        </row>
        <row r="827">
          <cell r="B827">
            <v>241.47108434899999</v>
          </cell>
          <cell r="C827">
            <v>914.51751708999996</v>
          </cell>
        </row>
        <row r="828">
          <cell r="B828">
            <v>241.670338233</v>
          </cell>
          <cell r="C828">
            <v>914.49621581999997</v>
          </cell>
        </row>
        <row r="829">
          <cell r="B829">
            <v>241.67705361899999</v>
          </cell>
          <cell r="C829">
            <v>914.49548339800003</v>
          </cell>
        </row>
        <row r="830">
          <cell r="B830">
            <v>241.70701307499999</v>
          </cell>
          <cell r="C830">
            <v>914.49151611299999</v>
          </cell>
        </row>
        <row r="831">
          <cell r="B831">
            <v>241.77025753500001</v>
          </cell>
          <cell r="C831">
            <v>914.48321533199999</v>
          </cell>
        </row>
        <row r="832">
          <cell r="B832">
            <v>242.18275850000001</v>
          </cell>
          <cell r="C832">
            <v>914.45562744100005</v>
          </cell>
        </row>
        <row r="833">
          <cell r="B833">
            <v>242.67185021500001</v>
          </cell>
          <cell r="C833">
            <v>914.42297363299997</v>
          </cell>
        </row>
        <row r="834">
          <cell r="B834">
            <v>242.863270433</v>
          </cell>
          <cell r="C834">
            <v>914.41021728500004</v>
          </cell>
        </row>
        <row r="835">
          <cell r="B835">
            <v>243.242162589</v>
          </cell>
          <cell r="C835">
            <v>914.36059570299994</v>
          </cell>
        </row>
        <row r="836">
          <cell r="B836">
            <v>243.54805934999999</v>
          </cell>
          <cell r="C836">
            <v>914.32049560500002</v>
          </cell>
        </row>
        <row r="837">
          <cell r="B837">
            <v>243.74442916300001</v>
          </cell>
          <cell r="C837">
            <v>914.29473876999998</v>
          </cell>
        </row>
        <row r="838">
          <cell r="B838">
            <v>243.78862337499999</v>
          </cell>
          <cell r="C838">
            <v>914.28851318399995</v>
          </cell>
        </row>
        <row r="839">
          <cell r="B839">
            <v>244.06136120799999</v>
          </cell>
          <cell r="C839">
            <v>914.25</v>
          </cell>
        </row>
        <row r="840">
          <cell r="B840">
            <v>244.203163074</v>
          </cell>
          <cell r="C840">
            <v>914.229980469</v>
          </cell>
        </row>
        <row r="841">
          <cell r="B841">
            <v>244.22066838500001</v>
          </cell>
          <cell r="C841">
            <v>914.22747802699996</v>
          </cell>
        </row>
        <row r="842">
          <cell r="B842">
            <v>244.267801007</v>
          </cell>
          <cell r="C842">
            <v>914.22082519499997</v>
          </cell>
        </row>
        <row r="843">
          <cell r="B843">
            <v>244.75332272899999</v>
          </cell>
          <cell r="C843">
            <v>914.16534423799999</v>
          </cell>
        </row>
        <row r="844">
          <cell r="B844">
            <v>244.867277183</v>
          </cell>
          <cell r="C844">
            <v>914.15234375</v>
          </cell>
        </row>
        <row r="845">
          <cell r="B845">
            <v>245.21812857899999</v>
          </cell>
          <cell r="C845">
            <v>914.11224365199996</v>
          </cell>
        </row>
        <row r="846">
          <cell r="B846">
            <v>245.436780701</v>
          </cell>
          <cell r="C846">
            <v>914.08721923799999</v>
          </cell>
        </row>
        <row r="847">
          <cell r="B847">
            <v>245.80841936799999</v>
          </cell>
          <cell r="C847">
            <v>914.04479980500003</v>
          </cell>
        </row>
        <row r="848">
          <cell r="B848">
            <v>245.86201470899999</v>
          </cell>
          <cell r="C848">
            <v>914.04003906299999</v>
          </cell>
        </row>
        <row r="849">
          <cell r="B849">
            <v>245.89829542300001</v>
          </cell>
          <cell r="C849">
            <v>914.03680419900002</v>
          </cell>
        </row>
        <row r="850">
          <cell r="B850">
            <v>246.22776858</v>
          </cell>
          <cell r="C850">
            <v>914.00762939499998</v>
          </cell>
        </row>
        <row r="851">
          <cell r="B851">
            <v>246.483794843</v>
          </cell>
          <cell r="C851">
            <v>913.98492431600005</v>
          </cell>
        </row>
        <row r="852">
          <cell r="B852">
            <v>246.70092038799999</v>
          </cell>
          <cell r="C852">
            <v>913.96569824200003</v>
          </cell>
        </row>
        <row r="853">
          <cell r="B853">
            <v>246.82174581000001</v>
          </cell>
          <cell r="C853">
            <v>913.95501708999996</v>
          </cell>
        </row>
        <row r="854">
          <cell r="B854">
            <v>247.15744593700001</v>
          </cell>
          <cell r="C854">
            <v>913.92523193399995</v>
          </cell>
        </row>
        <row r="855">
          <cell r="B855">
            <v>247.40831652</v>
          </cell>
          <cell r="C855">
            <v>913.90301513700001</v>
          </cell>
        </row>
        <row r="856">
          <cell r="B856">
            <v>247.44920830500001</v>
          </cell>
          <cell r="C856">
            <v>913.89941406299999</v>
          </cell>
        </row>
        <row r="857">
          <cell r="B857">
            <v>247.55771604</v>
          </cell>
          <cell r="C857">
            <v>913.88977050799997</v>
          </cell>
        </row>
        <row r="858">
          <cell r="B858">
            <v>247.77576894800001</v>
          </cell>
          <cell r="C858">
            <v>913.87524414100005</v>
          </cell>
        </row>
        <row r="859">
          <cell r="B859">
            <v>247.872409578</v>
          </cell>
          <cell r="C859">
            <v>913.86877441399997</v>
          </cell>
        </row>
        <row r="860">
          <cell r="B860">
            <v>247.95559814399999</v>
          </cell>
          <cell r="C860">
            <v>913.85919189499998</v>
          </cell>
        </row>
        <row r="861">
          <cell r="B861">
            <v>248.00401638899999</v>
          </cell>
          <cell r="C861">
            <v>913.85357666000004</v>
          </cell>
        </row>
        <row r="862">
          <cell r="B862">
            <v>248.263763928</v>
          </cell>
          <cell r="C862">
            <v>913.80096435500002</v>
          </cell>
        </row>
        <row r="863">
          <cell r="B863">
            <v>248.30209855499999</v>
          </cell>
          <cell r="C863">
            <v>913.79321289100005</v>
          </cell>
        </row>
        <row r="864">
          <cell r="B864">
            <v>248.372549585</v>
          </cell>
          <cell r="C864">
            <v>913.77893066399997</v>
          </cell>
        </row>
        <row r="865">
          <cell r="B865">
            <v>249.22176124500001</v>
          </cell>
          <cell r="C865">
            <v>913.61547851600005</v>
          </cell>
        </row>
        <row r="866">
          <cell r="B866">
            <v>249.37987949399999</v>
          </cell>
          <cell r="C866">
            <v>913.58502197300004</v>
          </cell>
        </row>
        <row r="867">
          <cell r="B867">
            <v>249.455424179</v>
          </cell>
          <cell r="C867">
            <v>913.569824219</v>
          </cell>
        </row>
        <row r="868">
          <cell r="B868">
            <v>249.739606864</v>
          </cell>
          <cell r="C868">
            <v>913.51269531299999</v>
          </cell>
        </row>
        <row r="869">
          <cell r="B869">
            <v>249.79712088900001</v>
          </cell>
          <cell r="C869">
            <v>913.5</v>
          </cell>
        </row>
        <row r="870">
          <cell r="B870">
            <v>250.75574259999999</v>
          </cell>
          <cell r="C870">
            <v>913.28881835899995</v>
          </cell>
        </row>
        <row r="871">
          <cell r="B871">
            <v>251.69240649100001</v>
          </cell>
          <cell r="C871">
            <v>913.25</v>
          </cell>
        </row>
        <row r="872">
          <cell r="B872">
            <v>251.86260860499999</v>
          </cell>
          <cell r="C872">
            <v>913.24291992200006</v>
          </cell>
        </row>
        <row r="873">
          <cell r="B873">
            <v>251.88409289000001</v>
          </cell>
          <cell r="C873">
            <v>913.24151611299999</v>
          </cell>
        </row>
        <row r="874">
          <cell r="B874">
            <v>251.90972095000001</v>
          </cell>
          <cell r="C874">
            <v>913.23980712900004</v>
          </cell>
        </row>
        <row r="875">
          <cell r="B875">
            <v>252.94317142899999</v>
          </cell>
          <cell r="C875">
            <v>913.17102050799997</v>
          </cell>
        </row>
        <row r="876">
          <cell r="B876">
            <v>253.2393108</v>
          </cell>
          <cell r="C876">
            <v>913.16625976600005</v>
          </cell>
        </row>
        <row r="877">
          <cell r="B877">
            <v>253.89652703100001</v>
          </cell>
          <cell r="C877">
            <v>913.15570068399995</v>
          </cell>
        </row>
        <row r="878">
          <cell r="B878">
            <v>253.925362514</v>
          </cell>
          <cell r="C878">
            <v>913.15985107400002</v>
          </cell>
        </row>
        <row r="879">
          <cell r="B879">
            <v>253.925849199</v>
          </cell>
          <cell r="C879">
            <v>913.15985107400002</v>
          </cell>
        </row>
        <row r="880">
          <cell r="B880">
            <v>254.00183036000001</v>
          </cell>
          <cell r="C880">
            <v>913.17053222699997</v>
          </cell>
        </row>
        <row r="881">
          <cell r="B881">
            <v>254.00354815099999</v>
          </cell>
          <cell r="C881">
            <v>913.17059326200001</v>
          </cell>
        </row>
        <row r="882">
          <cell r="B882">
            <v>254.078312383</v>
          </cell>
          <cell r="C882">
            <v>913.18096923799999</v>
          </cell>
        </row>
        <row r="883">
          <cell r="B883">
            <v>254.08113029899999</v>
          </cell>
          <cell r="C883">
            <v>913.18084716800001</v>
          </cell>
        </row>
        <row r="884">
          <cell r="B884">
            <v>254.15473410000001</v>
          </cell>
          <cell r="C884">
            <v>913.190917969</v>
          </cell>
        </row>
        <row r="885">
          <cell r="B885">
            <v>254.158612315</v>
          </cell>
          <cell r="C885">
            <v>913.19073486299999</v>
          </cell>
        </row>
        <row r="886">
          <cell r="B886">
            <v>254.23112726299999</v>
          </cell>
          <cell r="C886">
            <v>913.20043945299994</v>
          </cell>
        </row>
        <row r="887">
          <cell r="B887">
            <v>254.23600402700001</v>
          </cell>
          <cell r="C887">
            <v>913.20031738299997</v>
          </cell>
        </row>
        <row r="888">
          <cell r="B888">
            <v>254.30749581699999</v>
          </cell>
          <cell r="C888">
            <v>913.20971679700006</v>
          </cell>
        </row>
        <row r="889">
          <cell r="B889">
            <v>254.313313327</v>
          </cell>
          <cell r="C889">
            <v>913.20953369100005</v>
          </cell>
        </row>
        <row r="890">
          <cell r="B890">
            <v>254.383841881</v>
          </cell>
          <cell r="C890">
            <v>913.21862793000003</v>
          </cell>
        </row>
        <row r="891">
          <cell r="B891">
            <v>254.39054720999999</v>
          </cell>
          <cell r="C891">
            <v>913.21844482400002</v>
          </cell>
        </row>
        <row r="892">
          <cell r="B892">
            <v>254.46016734</v>
          </cell>
          <cell r="C892">
            <v>913.22729492200006</v>
          </cell>
        </row>
        <row r="893">
          <cell r="B893">
            <v>254.46771190499999</v>
          </cell>
          <cell r="C893">
            <v>913.22711181600005</v>
          </cell>
        </row>
        <row r="894">
          <cell r="B894">
            <v>257.07930873100003</v>
          </cell>
          <cell r="C894">
            <v>913.99182128899997</v>
          </cell>
        </row>
        <row r="895">
          <cell r="B895">
            <v>258.57890011000001</v>
          </cell>
          <cell r="C895">
            <v>914.32928466800001</v>
          </cell>
        </row>
        <row r="896">
          <cell r="B896">
            <v>260.078491488</v>
          </cell>
          <cell r="C896">
            <v>914.45855712900004</v>
          </cell>
        </row>
        <row r="897">
          <cell r="B897">
            <v>261.57808286599999</v>
          </cell>
          <cell r="C897">
            <v>914.37658691399997</v>
          </cell>
        </row>
        <row r="898">
          <cell r="B898">
            <v>275.47815795999998</v>
          </cell>
          <cell r="C898">
            <v>912.64184570299994</v>
          </cell>
        </row>
        <row r="899">
          <cell r="B899">
            <v>275.69817946199998</v>
          </cell>
          <cell r="C899">
            <v>912.59893798799999</v>
          </cell>
        </row>
        <row r="900">
          <cell r="B900">
            <v>275.91641102800003</v>
          </cell>
          <cell r="C900">
            <v>912.55633544900002</v>
          </cell>
        </row>
        <row r="901">
          <cell r="B901">
            <v>276.13287441099999</v>
          </cell>
          <cell r="C901">
            <v>912.514160156</v>
          </cell>
        </row>
        <row r="902">
          <cell r="B902">
            <v>276.34759101399999</v>
          </cell>
          <cell r="C902">
            <v>912.47222900400004</v>
          </cell>
        </row>
        <row r="903">
          <cell r="B903">
            <v>276.43005676799999</v>
          </cell>
          <cell r="C903">
            <v>912.45745849599996</v>
          </cell>
        </row>
        <row r="904">
          <cell r="B904">
            <v>312.91302308399997</v>
          </cell>
          <cell r="C904">
            <v>915.846191406</v>
          </cell>
        </row>
        <row r="905">
          <cell r="B905">
            <v>334.70121816</v>
          </cell>
          <cell r="C905">
            <v>911.94195556600005</v>
          </cell>
        </row>
        <row r="906">
          <cell r="B906">
            <v>337.72566329199998</v>
          </cell>
          <cell r="C906">
            <v>912.60943603500004</v>
          </cell>
        </row>
        <row r="907">
          <cell r="B907">
            <v>338.68848410099997</v>
          </cell>
          <cell r="C907">
            <v>913.00067138700001</v>
          </cell>
        </row>
        <row r="908">
          <cell r="B908">
            <v>342.09424416399997</v>
          </cell>
          <cell r="C908">
            <v>913.67712402300003</v>
          </cell>
        </row>
        <row r="909">
          <cell r="B909">
            <v>343.46225972500002</v>
          </cell>
          <cell r="C909">
            <v>913.89764404300001</v>
          </cell>
        </row>
        <row r="910">
          <cell r="B910">
            <v>344.83027528600002</v>
          </cell>
          <cell r="C910">
            <v>914.01300048799999</v>
          </cell>
        </row>
        <row r="911">
          <cell r="B911">
            <v>371.56902296700002</v>
          </cell>
          <cell r="C911">
            <v>915.22094726600005</v>
          </cell>
        </row>
        <row r="912">
          <cell r="B912">
            <v>377.50005905500001</v>
          </cell>
          <cell r="C912">
            <v>915.22259521499996</v>
          </cell>
        </row>
        <row r="913">
          <cell r="B913">
            <v>403.600045986</v>
          </cell>
          <cell r="C913">
            <v>913.68218994100005</v>
          </cell>
        </row>
        <row r="914">
          <cell r="B914">
            <v>405.18105280600003</v>
          </cell>
          <cell r="C914">
            <v>913.672363281</v>
          </cell>
        </row>
        <row r="915">
          <cell r="B915">
            <v>406.762059626</v>
          </cell>
          <cell r="C915">
            <v>913.82916259800004</v>
          </cell>
        </row>
        <row r="916">
          <cell r="B916">
            <v>406.96926834599998</v>
          </cell>
          <cell r="C916">
            <v>913.87109375</v>
          </cell>
        </row>
        <row r="917">
          <cell r="B917">
            <v>408.34306644600002</v>
          </cell>
          <cell r="C917">
            <v>914.65838623000002</v>
          </cell>
        </row>
        <row r="918">
          <cell r="B918">
            <v>409.92407326599999</v>
          </cell>
          <cell r="C918">
            <v>915.72515869100005</v>
          </cell>
        </row>
        <row r="919">
          <cell r="B919">
            <v>411.24795858900001</v>
          </cell>
          <cell r="C919">
            <v>916.67755126999998</v>
          </cell>
        </row>
        <row r="920">
          <cell r="B920">
            <v>416.10889224800002</v>
          </cell>
          <cell r="C920">
            <v>913.60803222699997</v>
          </cell>
        </row>
        <row r="921">
          <cell r="B921">
            <v>427.57989138800002</v>
          </cell>
          <cell r="C921">
            <v>913.845214844</v>
          </cell>
        </row>
        <row r="922">
          <cell r="B922">
            <v>443.94742170799998</v>
          </cell>
          <cell r="C922">
            <v>912.85656738299997</v>
          </cell>
        </row>
        <row r="923">
          <cell r="B923">
            <v>455.37092578699998</v>
          </cell>
          <cell r="C923">
            <v>911.051269531</v>
          </cell>
        </row>
        <row r="924">
          <cell r="B924">
            <v>460.41176598999999</v>
          </cell>
          <cell r="C924">
            <v>911.00433349599996</v>
          </cell>
        </row>
        <row r="925">
          <cell r="B925">
            <v>460.634102117</v>
          </cell>
          <cell r="C925">
            <v>910.91546630899995</v>
          </cell>
        </row>
        <row r="926">
          <cell r="B926">
            <v>464.95297810599999</v>
          </cell>
          <cell r="C926">
            <v>908.87854003899997</v>
          </cell>
        </row>
        <row r="927">
          <cell r="B927">
            <v>475.60239549400001</v>
          </cell>
          <cell r="C927">
            <v>907.87768554700006</v>
          </cell>
        </row>
        <row r="928">
          <cell r="B928">
            <v>478.75648839299998</v>
          </cell>
          <cell r="C928">
            <v>906.15136718799999</v>
          </cell>
        </row>
        <row r="929">
          <cell r="B929">
            <v>483.15769713600002</v>
          </cell>
          <cell r="C929">
            <v>906.21942138700001</v>
          </cell>
        </row>
        <row r="930">
          <cell r="B930">
            <v>493.09487479500001</v>
          </cell>
          <cell r="C930">
            <v>913.72338867200006</v>
          </cell>
        </row>
        <row r="931">
          <cell r="B931">
            <v>497.23852127499998</v>
          </cell>
          <cell r="C931">
            <v>915.85168456999997</v>
          </cell>
        </row>
        <row r="932">
          <cell r="B932">
            <v>498.792812637</v>
          </cell>
          <cell r="C932">
            <v>915.94323730500003</v>
          </cell>
        </row>
        <row r="933">
          <cell r="B933">
            <v>500.47664516200001</v>
          </cell>
          <cell r="C933">
            <v>914.22308349599996</v>
          </cell>
        </row>
        <row r="934">
          <cell r="B934">
            <v>506.60925384400002</v>
          </cell>
          <cell r="C934">
            <v>914.90808105500003</v>
          </cell>
        </row>
        <row r="935">
          <cell r="B935">
            <v>521.93443526199997</v>
          </cell>
          <cell r="C935">
            <v>915.30377197300004</v>
          </cell>
        </row>
        <row r="936">
          <cell r="B936">
            <v>548.68549818999998</v>
          </cell>
          <cell r="C936">
            <v>882.29986572300004</v>
          </cell>
        </row>
        <row r="937">
          <cell r="B937">
            <v>557.24805361400001</v>
          </cell>
          <cell r="C937">
            <v>880.37109375</v>
          </cell>
        </row>
        <row r="938">
          <cell r="B938">
            <v>567.55026653899995</v>
          </cell>
          <cell r="C938">
            <v>880.19311523399995</v>
          </cell>
        </row>
        <row r="939">
          <cell r="B939">
            <v>579.21535614799996</v>
          </cell>
          <cell r="C939">
            <v>894.31964111299999</v>
          </cell>
        </row>
        <row r="940">
          <cell r="B940">
            <v>602.93530130099998</v>
          </cell>
          <cell r="C940">
            <v>913.64154052699996</v>
          </cell>
        </row>
        <row r="941">
          <cell r="B941">
            <v>609.13128342000005</v>
          </cell>
          <cell r="C941">
            <v>913.028808594</v>
          </cell>
        </row>
        <row r="942">
          <cell r="B942">
            <v>610.31450016500003</v>
          </cell>
          <cell r="C942">
            <v>912.97204589800003</v>
          </cell>
        </row>
        <row r="943">
          <cell r="B943">
            <v>611.49771690900002</v>
          </cell>
          <cell r="C943">
            <v>913.03619384800004</v>
          </cell>
        </row>
        <row r="944">
          <cell r="B944">
            <v>612.36825630600003</v>
          </cell>
          <cell r="C944">
            <v>913.17163085899995</v>
          </cell>
        </row>
        <row r="945">
          <cell r="B945">
            <v>612.68093365300001</v>
          </cell>
          <cell r="C945">
            <v>913.21545410199997</v>
          </cell>
        </row>
        <row r="946">
          <cell r="B946">
            <v>616.88784625999995</v>
          </cell>
          <cell r="C946">
            <v>914.01519775400004</v>
          </cell>
        </row>
        <row r="947">
          <cell r="B947">
            <v>621.15835104300004</v>
          </cell>
          <cell r="C947">
            <v>913.66082763700001</v>
          </cell>
        </row>
        <row r="948">
          <cell r="B948">
            <v>668.748742386</v>
          </cell>
          <cell r="C948">
            <v>908.61413574200003</v>
          </cell>
        </row>
        <row r="949">
          <cell r="B949">
            <v>683.84288014200001</v>
          </cell>
          <cell r="C949">
            <v>909.76556396499996</v>
          </cell>
        </row>
        <row r="950">
          <cell r="B950">
            <v>685.333634964</v>
          </cell>
          <cell r="C950">
            <v>909.81378173799999</v>
          </cell>
        </row>
        <row r="951">
          <cell r="B951">
            <v>686.82438978499999</v>
          </cell>
          <cell r="C951">
            <v>909.73065185500002</v>
          </cell>
        </row>
        <row r="952">
          <cell r="B952">
            <v>688.31514460699998</v>
          </cell>
          <cell r="C952">
            <v>909.51794433600003</v>
          </cell>
        </row>
        <row r="953">
          <cell r="B953">
            <v>690.43122898599995</v>
          </cell>
          <cell r="C953">
            <v>909.12640380899995</v>
          </cell>
        </row>
        <row r="954">
          <cell r="B954">
            <v>715.49568219699995</v>
          </cell>
          <cell r="C954">
            <v>907.47167968799999</v>
          </cell>
        </row>
        <row r="955">
          <cell r="B955">
            <v>736.38285277700004</v>
          </cell>
          <cell r="C955">
            <v>908.48260498000002</v>
          </cell>
        </row>
        <row r="956">
          <cell r="B956">
            <v>737.61010794799995</v>
          </cell>
          <cell r="C956">
            <v>908.60040283199999</v>
          </cell>
        </row>
        <row r="957">
          <cell r="B957">
            <v>737.82982183800004</v>
          </cell>
          <cell r="C957">
            <v>908.49389648399995</v>
          </cell>
        </row>
        <row r="958">
          <cell r="B958">
            <v>742.94572212699995</v>
          </cell>
          <cell r="C958">
            <v>906.33691406299999</v>
          </cell>
        </row>
        <row r="959">
          <cell r="B959">
            <v>763.54136595299997</v>
          </cell>
          <cell r="C959">
            <v>906.05755615199996</v>
          </cell>
        </row>
        <row r="960">
          <cell r="B960">
            <v>768.27141980199997</v>
          </cell>
          <cell r="C960">
            <v>905.27941894499997</v>
          </cell>
        </row>
        <row r="961">
          <cell r="B961">
            <v>769.92990394100002</v>
          </cell>
          <cell r="C961">
            <v>904.77404785199997</v>
          </cell>
        </row>
        <row r="962">
          <cell r="B962">
            <v>771.68564743299999</v>
          </cell>
          <cell r="C962">
            <v>904.13433837900004</v>
          </cell>
        </row>
        <row r="963">
          <cell r="B963">
            <v>775.28030391300001</v>
          </cell>
          <cell r="C963">
            <v>903.23730468799999</v>
          </cell>
        </row>
        <row r="964">
          <cell r="B964">
            <v>781.57591640299995</v>
          </cell>
          <cell r="C964">
            <v>900.30529785199997</v>
          </cell>
        </row>
        <row r="965">
          <cell r="B965">
            <v>786.86684781899999</v>
          </cell>
          <cell r="C965">
            <v>898.15106201200001</v>
          </cell>
        </row>
        <row r="966">
          <cell r="B966">
            <v>793.21325540700002</v>
          </cell>
          <cell r="C966">
            <v>893.33721923799999</v>
          </cell>
        </row>
        <row r="967">
          <cell r="B967">
            <v>795.23673975300005</v>
          </cell>
          <cell r="C967">
            <v>891.99212646499996</v>
          </cell>
        </row>
        <row r="968">
          <cell r="B968">
            <v>796.54302419700002</v>
          </cell>
          <cell r="C968">
            <v>891.47271728500004</v>
          </cell>
        </row>
        <row r="969">
          <cell r="B969">
            <v>801.24561612800005</v>
          </cell>
          <cell r="C969">
            <v>891.47253418000003</v>
          </cell>
        </row>
        <row r="970">
          <cell r="B970">
            <v>801.55474412399997</v>
          </cell>
          <cell r="C970">
            <v>891.40374755899995</v>
          </cell>
        </row>
        <row r="971">
          <cell r="B971">
            <v>802.78228720100003</v>
          </cell>
          <cell r="C971">
            <v>891.21569824200003</v>
          </cell>
        </row>
        <row r="972">
          <cell r="B972">
            <v>804.00983027799998</v>
          </cell>
          <cell r="C972">
            <v>891.19946289100005</v>
          </cell>
        </row>
        <row r="973">
          <cell r="B973">
            <v>805.23737335400006</v>
          </cell>
          <cell r="C973">
            <v>891.35540771499996</v>
          </cell>
        </row>
        <row r="974">
          <cell r="B974">
            <v>814.96513092299995</v>
          </cell>
          <cell r="C974">
            <v>893.26702880899995</v>
          </cell>
        </row>
        <row r="975">
          <cell r="B975">
            <v>817.65584969500003</v>
          </cell>
          <cell r="C975">
            <v>892.24505615199996</v>
          </cell>
        </row>
        <row r="976">
          <cell r="B976">
            <v>820.48522520500001</v>
          </cell>
          <cell r="C976">
            <v>892.76196289100005</v>
          </cell>
        </row>
        <row r="977">
          <cell r="B977">
            <v>871.525936065</v>
          </cell>
          <cell r="C977">
            <v>889.28479003899997</v>
          </cell>
        </row>
        <row r="978">
          <cell r="B978">
            <v>879.76843465699994</v>
          </cell>
          <cell r="C978">
            <v>889.36706543000003</v>
          </cell>
        </row>
        <row r="979">
          <cell r="B979">
            <v>882.61906468500001</v>
          </cell>
          <cell r="C979">
            <v>889.00665283199999</v>
          </cell>
        </row>
        <row r="980">
          <cell r="B980">
            <v>885.495906408</v>
          </cell>
          <cell r="C980">
            <v>887.26049804700006</v>
          </cell>
        </row>
        <row r="981">
          <cell r="B981">
            <v>896.09880692299998</v>
          </cell>
          <cell r="C981">
            <v>888.382324219</v>
          </cell>
        </row>
        <row r="982">
          <cell r="B982">
            <v>906.49338105000004</v>
          </cell>
          <cell r="C982">
            <v>890.03210449200003</v>
          </cell>
        </row>
        <row r="983">
          <cell r="B983">
            <v>926.01257096100005</v>
          </cell>
          <cell r="C983">
            <v>890.66253662099996</v>
          </cell>
        </row>
        <row r="984">
          <cell r="B984">
            <v>947.50429101300006</v>
          </cell>
          <cell r="C984">
            <v>892.35144043000003</v>
          </cell>
        </row>
        <row r="985">
          <cell r="B985">
            <v>949.12804172400001</v>
          </cell>
          <cell r="C985">
            <v>892.39477539100005</v>
          </cell>
        </row>
        <row r="986">
          <cell r="B986">
            <v>965.96727537000004</v>
          </cell>
          <cell r="C986">
            <v>891.96636962900004</v>
          </cell>
        </row>
        <row r="987">
          <cell r="B987">
            <v>979.21379805000004</v>
          </cell>
          <cell r="C987">
            <v>892.04315185500002</v>
          </cell>
        </row>
        <row r="988">
          <cell r="B988">
            <v>1017.26731692</v>
          </cell>
          <cell r="C988">
            <v>888.99731445299994</v>
          </cell>
        </row>
        <row r="989">
          <cell r="B989">
            <v>1025.4856422800001</v>
          </cell>
          <cell r="C989">
            <v>889.787597656</v>
          </cell>
        </row>
        <row r="990">
          <cell r="B990">
            <v>1030.36380693</v>
          </cell>
          <cell r="C990">
            <v>889.74981689499998</v>
          </cell>
        </row>
        <row r="991">
          <cell r="B991">
            <v>1031.8401805399999</v>
          </cell>
          <cell r="C991">
            <v>889.78778076200001</v>
          </cell>
        </row>
        <row r="992">
          <cell r="B992">
            <v>1033.31655415</v>
          </cell>
          <cell r="C992">
            <v>889.92364501999998</v>
          </cell>
        </row>
        <row r="993">
          <cell r="B993">
            <v>1034.79292777</v>
          </cell>
          <cell r="C993">
            <v>890.15441894499997</v>
          </cell>
        </row>
        <row r="994">
          <cell r="B994">
            <v>1039.0493927299999</v>
          </cell>
          <cell r="C994">
            <v>890.95159912099996</v>
          </cell>
        </row>
        <row r="995">
          <cell r="B995">
            <v>1040.0005896600001</v>
          </cell>
          <cell r="C995">
            <v>891.110839844</v>
          </cell>
        </row>
        <row r="996">
          <cell r="B996">
            <v>1042.3737899299999</v>
          </cell>
          <cell r="C996">
            <v>891.07287597699997</v>
          </cell>
        </row>
        <row r="997">
          <cell r="B997">
            <v>1063.10043909</v>
          </cell>
          <cell r="C997">
            <v>891.89849853500004</v>
          </cell>
        </row>
        <row r="998">
          <cell r="B998">
            <v>1071.3288021400001</v>
          </cell>
          <cell r="C998">
            <v>891.12164306600005</v>
          </cell>
        </row>
        <row r="999">
          <cell r="B999">
            <v>1071.37217857</v>
          </cell>
          <cell r="C999">
            <v>891.10614013700001</v>
          </cell>
        </row>
        <row r="1000">
          <cell r="B1000">
            <v>1072.43008975</v>
          </cell>
          <cell r="C1000">
            <v>890.74816894499997</v>
          </cell>
        </row>
        <row r="1001">
          <cell r="B1001">
            <v>1073.48800093</v>
          </cell>
          <cell r="C1001">
            <v>890.43487548799999</v>
          </cell>
        </row>
        <row r="1002">
          <cell r="B1002">
            <v>1082.13705469</v>
          </cell>
          <cell r="C1002">
            <v>888.06707763700001</v>
          </cell>
        </row>
        <row r="1003">
          <cell r="B1003">
            <v>1096.38184187</v>
          </cell>
          <cell r="C1003">
            <v>886.40734863299997</v>
          </cell>
        </row>
        <row r="1004">
          <cell r="B1004">
            <v>1112.8888826299999</v>
          </cell>
          <cell r="C1004">
            <v>887.88995361299999</v>
          </cell>
        </row>
        <row r="1005">
          <cell r="B1005">
            <v>1149.2349652600001</v>
          </cell>
          <cell r="C1005">
            <v>889.52362060500002</v>
          </cell>
        </row>
        <row r="1006">
          <cell r="B1006">
            <v>1150.1031285399999</v>
          </cell>
          <cell r="C1006">
            <v>889.62152099599996</v>
          </cell>
        </row>
        <row r="1007">
          <cell r="B1007">
            <v>1150.97129182</v>
          </cell>
          <cell r="C1007">
            <v>889.83453369100005</v>
          </cell>
        </row>
        <row r="1008">
          <cell r="B1008">
            <v>1151.83945511</v>
          </cell>
          <cell r="C1008">
            <v>890.15625</v>
          </cell>
        </row>
        <row r="1009">
          <cell r="B1009">
            <v>1152.7076183900001</v>
          </cell>
          <cell r="C1009">
            <v>890.57696533199999</v>
          </cell>
        </row>
        <row r="1010">
          <cell r="B1010">
            <v>1153.57578167</v>
          </cell>
          <cell r="C1010">
            <v>891.08392333999996</v>
          </cell>
        </row>
        <row r="1011">
          <cell r="B1011">
            <v>1154.4439449500001</v>
          </cell>
          <cell r="C1011">
            <v>891.66198730500003</v>
          </cell>
        </row>
        <row r="1012">
          <cell r="B1012">
            <v>1155.3121082299999</v>
          </cell>
          <cell r="C1012">
            <v>892.29357910199997</v>
          </cell>
        </row>
        <row r="1013">
          <cell r="B1013">
            <v>1156.18027151</v>
          </cell>
          <cell r="C1013">
            <v>892.95971679700006</v>
          </cell>
        </row>
        <row r="1014">
          <cell r="B1014">
            <v>1156.53444681</v>
          </cell>
          <cell r="C1014">
            <v>893.23742675799997</v>
          </cell>
        </row>
        <row r="1015">
          <cell r="B1015">
            <v>1157.0484348</v>
          </cell>
          <cell r="C1015">
            <v>892.913574219</v>
          </cell>
        </row>
        <row r="1016">
          <cell r="B1016">
            <v>1157.9165980800001</v>
          </cell>
          <cell r="C1016">
            <v>892.38745117200006</v>
          </cell>
        </row>
        <row r="1017">
          <cell r="B1017">
            <v>1158.7847613599999</v>
          </cell>
          <cell r="C1017">
            <v>891.89807128899997</v>
          </cell>
        </row>
        <row r="1018">
          <cell r="B1018">
            <v>1159.65292464</v>
          </cell>
          <cell r="C1018">
            <v>891.46014404300001</v>
          </cell>
        </row>
        <row r="1019">
          <cell r="B1019">
            <v>1160.5210879199999</v>
          </cell>
          <cell r="C1019">
            <v>891.08691406299999</v>
          </cell>
        </row>
        <row r="1020">
          <cell r="B1020">
            <v>1161.3892512</v>
          </cell>
          <cell r="C1020">
            <v>890.789550781</v>
          </cell>
        </row>
        <row r="1021">
          <cell r="B1021">
            <v>1162.25741449</v>
          </cell>
          <cell r="C1021">
            <v>890.57714843799999</v>
          </cell>
        </row>
        <row r="1022">
          <cell r="B1022">
            <v>1163.1255777700001</v>
          </cell>
          <cell r="C1022">
            <v>890.45599365199996</v>
          </cell>
        </row>
        <row r="1023">
          <cell r="B1023">
            <v>1188.0626668699999</v>
          </cell>
          <cell r="C1023">
            <v>888.33197021499996</v>
          </cell>
        </row>
        <row r="1024">
          <cell r="B1024">
            <v>1191.44718354</v>
          </cell>
          <cell r="C1024">
            <v>886.72796630899995</v>
          </cell>
        </row>
        <row r="1025">
          <cell r="B1025">
            <v>1206.6976054300001</v>
          </cell>
          <cell r="C1025">
            <v>885.81030273399995</v>
          </cell>
        </row>
        <row r="1026">
          <cell r="B1026">
            <v>1223.4800557799999</v>
          </cell>
          <cell r="C1026">
            <v>885.19079589800003</v>
          </cell>
        </row>
        <row r="1027">
          <cell r="B1027">
            <v>1234.6843089900001</v>
          </cell>
          <cell r="C1027">
            <v>881.963378906</v>
          </cell>
        </row>
        <row r="1028">
          <cell r="B1028">
            <v>1247.88115883</v>
          </cell>
          <cell r="C1028">
            <v>876.86267089800003</v>
          </cell>
        </row>
        <row r="1029">
          <cell r="B1029">
            <v>1269.76051409</v>
          </cell>
          <cell r="C1029">
            <v>891.05102539100005</v>
          </cell>
        </row>
        <row r="1030">
          <cell r="B1030">
            <v>1273.82178939</v>
          </cell>
          <cell r="C1030">
            <v>895.31152343799999</v>
          </cell>
        </row>
        <row r="1031">
          <cell r="B1031">
            <v>1274.2539175100001</v>
          </cell>
          <cell r="C1031">
            <v>895.454589844</v>
          </cell>
        </row>
        <row r="1032">
          <cell r="B1032">
            <v>1277.0505517300001</v>
          </cell>
          <cell r="C1032">
            <v>895.83782958999996</v>
          </cell>
        </row>
        <row r="1033">
          <cell r="B1033">
            <v>1277.4327530800001</v>
          </cell>
          <cell r="C1033">
            <v>895.55163574200003</v>
          </cell>
        </row>
        <row r="1034">
          <cell r="B1034">
            <v>1285.59157265</v>
          </cell>
          <cell r="C1034">
            <v>891.80010986299999</v>
          </cell>
        </row>
        <row r="1035">
          <cell r="B1035">
            <v>1296.3317842399999</v>
          </cell>
          <cell r="C1035">
            <v>891.62249755899995</v>
          </cell>
        </row>
        <row r="1036">
          <cell r="B1036">
            <v>1297.6773675500001</v>
          </cell>
          <cell r="C1036">
            <v>891.49395751999998</v>
          </cell>
        </row>
        <row r="1037">
          <cell r="B1037">
            <v>1299.0229508699999</v>
          </cell>
          <cell r="C1037">
            <v>891.15502929700006</v>
          </cell>
        </row>
        <row r="1038">
          <cell r="B1038">
            <v>1300.36853419</v>
          </cell>
          <cell r="C1038">
            <v>890.61187744100005</v>
          </cell>
        </row>
        <row r="1039">
          <cell r="B1039">
            <v>1301.7141174999999</v>
          </cell>
          <cell r="C1039">
            <v>889.87432861299999</v>
          </cell>
        </row>
        <row r="1040">
          <cell r="B1040">
            <v>1311.62089937</v>
          </cell>
          <cell r="C1040">
            <v>883.763671875</v>
          </cell>
        </row>
        <row r="1041">
          <cell r="B1041">
            <v>1321.2904572499999</v>
          </cell>
          <cell r="C1041">
            <v>887.03973388700001</v>
          </cell>
        </row>
        <row r="1042">
          <cell r="B1042">
            <v>1335.38287498</v>
          </cell>
          <cell r="C1042">
            <v>887.009277344</v>
          </cell>
        </row>
        <row r="1043">
          <cell r="B1043">
            <v>1344.9444963999999</v>
          </cell>
          <cell r="C1043">
            <v>884.58856201200001</v>
          </cell>
        </row>
        <row r="1044">
          <cell r="B1044">
            <v>1347.6804929100001</v>
          </cell>
          <cell r="C1044">
            <v>883.78747558600003</v>
          </cell>
        </row>
        <row r="1045">
          <cell r="B1045">
            <v>1365.84792883</v>
          </cell>
          <cell r="C1045">
            <v>880.02154541000004</v>
          </cell>
        </row>
        <row r="1046">
          <cell r="B1046">
            <v>1367.4944949200001</v>
          </cell>
          <cell r="C1046">
            <v>881.69909668000003</v>
          </cell>
        </row>
        <row r="1047">
          <cell r="B1047">
            <v>1368.9546126099999</v>
          </cell>
          <cell r="C1047">
            <v>883.145019531</v>
          </cell>
        </row>
        <row r="1048">
          <cell r="B1048">
            <v>1370.4147303</v>
          </cell>
          <cell r="C1048">
            <v>884.484863281</v>
          </cell>
        </row>
        <row r="1049">
          <cell r="B1049">
            <v>1371.87484799</v>
          </cell>
          <cell r="C1049">
            <v>885.69000244100005</v>
          </cell>
        </row>
        <row r="1050">
          <cell r="B1050">
            <v>1373.33496567</v>
          </cell>
          <cell r="C1050">
            <v>886.73474121100003</v>
          </cell>
        </row>
        <row r="1051">
          <cell r="B1051">
            <v>1374.79508336</v>
          </cell>
          <cell r="C1051">
            <v>887.59686279300001</v>
          </cell>
        </row>
        <row r="1052">
          <cell r="B1052">
            <v>1376.2552010500001</v>
          </cell>
          <cell r="C1052">
            <v>888.25793456999997</v>
          </cell>
        </row>
        <row r="1053">
          <cell r="B1053">
            <v>1389.6795775600001</v>
          </cell>
          <cell r="C1053">
            <v>893.36029052699996</v>
          </cell>
        </row>
        <row r="1054">
          <cell r="B1054">
            <v>1402.4570042600001</v>
          </cell>
          <cell r="C1054">
            <v>883.42419433600003</v>
          </cell>
        </row>
        <row r="1055">
          <cell r="B1055">
            <v>1404.2003133600001</v>
          </cell>
          <cell r="C1055">
            <v>882.12426757799994</v>
          </cell>
        </row>
        <row r="1056">
          <cell r="B1056">
            <v>1408.95346574</v>
          </cell>
          <cell r="C1056">
            <v>875.83605956999997</v>
          </cell>
        </row>
        <row r="1057">
          <cell r="B1057">
            <v>1415.0403151999999</v>
          </cell>
          <cell r="C1057">
            <v>885.48345947300004</v>
          </cell>
        </row>
        <row r="1058">
          <cell r="B1058">
            <v>1416.67039585</v>
          </cell>
          <cell r="C1058">
            <v>887.86389160199997</v>
          </cell>
        </row>
        <row r="1059">
          <cell r="B1059">
            <v>1418.3004764899999</v>
          </cell>
          <cell r="C1059">
            <v>889.79205322300004</v>
          </cell>
        </row>
        <row r="1060">
          <cell r="B1060">
            <v>1419.93055714</v>
          </cell>
          <cell r="C1060">
            <v>891.21655273399995</v>
          </cell>
        </row>
        <row r="1061">
          <cell r="B1061">
            <v>1421.56063778</v>
          </cell>
          <cell r="C1061">
            <v>892.09967041000004</v>
          </cell>
        </row>
        <row r="1062">
          <cell r="B1062">
            <v>1423.1907184300001</v>
          </cell>
          <cell r="C1062">
            <v>892.41784668000003</v>
          </cell>
        </row>
        <row r="1063">
          <cell r="B1063">
            <v>1424.82079907</v>
          </cell>
          <cell r="C1063">
            <v>892.16265869100005</v>
          </cell>
        </row>
        <row r="1064">
          <cell r="B1064">
            <v>1426.45087971</v>
          </cell>
          <cell r="C1064">
            <v>891.34094238299997</v>
          </cell>
        </row>
        <row r="1065">
          <cell r="B1065">
            <v>1428.0809603600001</v>
          </cell>
          <cell r="C1065">
            <v>889.97442626999998</v>
          </cell>
        </row>
        <row r="1066">
          <cell r="B1066">
            <v>1429.711041</v>
          </cell>
          <cell r="C1066">
            <v>888.09954833999996</v>
          </cell>
        </row>
        <row r="1067">
          <cell r="B1067">
            <v>1429.7373139599999</v>
          </cell>
          <cell r="C1067">
            <v>888.06188964800003</v>
          </cell>
        </row>
        <row r="1068">
          <cell r="B1068">
            <v>1430.32209227</v>
          </cell>
          <cell r="C1068">
            <v>887.72399902300003</v>
          </cell>
        </row>
        <row r="1069">
          <cell r="B1069">
            <v>1430.3302903599999</v>
          </cell>
          <cell r="C1069">
            <v>887.73925781299999</v>
          </cell>
        </row>
        <row r="1070">
          <cell r="B1070">
            <v>1431.3411216500001</v>
          </cell>
          <cell r="C1070">
            <v>888.39099121100003</v>
          </cell>
        </row>
        <row r="1071">
          <cell r="B1071">
            <v>1432.9712022900001</v>
          </cell>
          <cell r="C1071">
            <v>888.94036865199996</v>
          </cell>
        </row>
        <row r="1072">
          <cell r="B1072">
            <v>1459.3228055</v>
          </cell>
          <cell r="C1072">
            <v>893.66363525400004</v>
          </cell>
        </row>
        <row r="1073">
          <cell r="B1073">
            <v>1503.1790500300001</v>
          </cell>
          <cell r="C1073">
            <v>892.17614746100003</v>
          </cell>
        </row>
        <row r="1074">
          <cell r="B1074">
            <v>1506.4591463899999</v>
          </cell>
          <cell r="C1074">
            <v>891.75860595699999</v>
          </cell>
        </row>
        <row r="1075">
          <cell r="B1075">
            <v>1508.0013801</v>
          </cell>
          <cell r="C1075">
            <v>891.57366943399995</v>
          </cell>
        </row>
        <row r="1076">
          <cell r="B1076">
            <v>1508.0412879</v>
          </cell>
          <cell r="C1076">
            <v>891.568847656</v>
          </cell>
        </row>
        <row r="1077">
          <cell r="B1077">
            <v>1509.62342941</v>
          </cell>
          <cell r="C1077">
            <v>891.40588378899997</v>
          </cell>
        </row>
        <row r="1078">
          <cell r="B1078">
            <v>1511.2055709199999</v>
          </cell>
          <cell r="C1078">
            <v>891.27380371100003</v>
          </cell>
        </row>
        <row r="1079">
          <cell r="B1079">
            <v>1512.78771244</v>
          </cell>
          <cell r="C1079">
            <v>891.17590331999997</v>
          </cell>
        </row>
        <row r="1080">
          <cell r="B1080">
            <v>1514.3698539500001</v>
          </cell>
          <cell r="C1080">
            <v>891.11462402300003</v>
          </cell>
        </row>
        <row r="1081">
          <cell r="B1081">
            <v>1515.95199546</v>
          </cell>
          <cell r="C1081">
            <v>891.09149169900002</v>
          </cell>
        </row>
        <row r="1082">
          <cell r="B1082">
            <v>1588.3281646400001</v>
          </cell>
          <cell r="C1082">
            <v>890.919433594</v>
          </cell>
        </row>
        <row r="1083">
          <cell r="B1083">
            <v>1590.13997182</v>
          </cell>
          <cell r="C1083">
            <v>890.91510009800004</v>
          </cell>
        </row>
        <row r="1084">
          <cell r="B1084">
            <v>1597.1933003500001</v>
          </cell>
          <cell r="C1084">
            <v>890.68695068399995</v>
          </cell>
        </row>
        <row r="1085">
          <cell r="B1085">
            <v>1601.8280346900001</v>
          </cell>
          <cell r="C1085">
            <v>890.53704833999996</v>
          </cell>
        </row>
        <row r="1086">
          <cell r="B1086">
            <v>1653.3815168599999</v>
          </cell>
          <cell r="C1086">
            <v>890.46734619100005</v>
          </cell>
        </row>
        <row r="1087">
          <cell r="B1087">
            <v>1654.9336284799999</v>
          </cell>
          <cell r="C1087">
            <v>890.43713378899997</v>
          </cell>
        </row>
        <row r="1088">
          <cell r="B1088">
            <v>1656.48574009</v>
          </cell>
          <cell r="C1088">
            <v>890.35150146499996</v>
          </cell>
        </row>
        <row r="1089">
          <cell r="B1089">
            <v>1658.03785171</v>
          </cell>
          <cell r="C1089">
            <v>890.21252441399997</v>
          </cell>
        </row>
        <row r="1090">
          <cell r="B1090">
            <v>1659.58996333</v>
          </cell>
          <cell r="C1090">
            <v>890.0234375</v>
          </cell>
        </row>
        <row r="1091">
          <cell r="B1091">
            <v>1661.1420749500001</v>
          </cell>
          <cell r="C1091">
            <v>889.78894043000003</v>
          </cell>
        </row>
        <row r="1092">
          <cell r="B1092">
            <v>1662.2876909500001</v>
          </cell>
          <cell r="C1092">
            <v>889.586425781</v>
          </cell>
        </row>
        <row r="1093">
          <cell r="B1093">
            <v>1662.6941865599999</v>
          </cell>
          <cell r="C1093">
            <v>889.60552978500004</v>
          </cell>
        </row>
        <row r="1094">
          <cell r="B1094">
            <v>1664.2462981799999</v>
          </cell>
          <cell r="C1094">
            <v>889.61743164100005</v>
          </cell>
        </row>
        <row r="1095">
          <cell r="B1095">
            <v>1705.70307146</v>
          </cell>
          <cell r="C1095">
            <v>889.11309814499998</v>
          </cell>
        </row>
        <row r="1096">
          <cell r="B1096">
            <v>1752.62220787</v>
          </cell>
          <cell r="C1096">
            <v>894.60583496100003</v>
          </cell>
        </row>
        <row r="1097">
          <cell r="B1097">
            <v>1782.66325714</v>
          </cell>
          <cell r="C1097">
            <v>895.74383544900002</v>
          </cell>
        </row>
        <row r="1098">
          <cell r="B1098">
            <v>1810.5547265600001</v>
          </cell>
          <cell r="C1098">
            <v>897.45587158199999</v>
          </cell>
        </row>
        <row r="1099">
          <cell r="B1099">
            <v>1848.0826090800001</v>
          </cell>
          <cell r="C1099">
            <v>889.24249267599998</v>
          </cell>
        </row>
        <row r="1100">
          <cell r="B1100">
            <v>1849.4097825700001</v>
          </cell>
          <cell r="C1100">
            <v>888.96215820299994</v>
          </cell>
        </row>
        <row r="1101">
          <cell r="B1101">
            <v>1850.7369560699999</v>
          </cell>
          <cell r="C1101">
            <v>888.70574951200001</v>
          </cell>
        </row>
        <row r="1102">
          <cell r="B1102">
            <v>1852.06412957</v>
          </cell>
          <cell r="C1102">
            <v>888.47772216800001</v>
          </cell>
        </row>
        <row r="1103">
          <cell r="B1103">
            <v>1860.5740848299999</v>
          </cell>
          <cell r="C1103">
            <v>887.11663818399995</v>
          </cell>
        </row>
        <row r="1104">
          <cell r="B1104">
            <v>1878.5449198900001</v>
          </cell>
          <cell r="C1104">
            <v>887.10650634800004</v>
          </cell>
        </row>
        <row r="1105">
          <cell r="B1105">
            <v>1924.07944905</v>
          </cell>
          <cell r="C1105">
            <v>883.03228759800004</v>
          </cell>
        </row>
        <row r="1106">
          <cell r="B1106">
            <v>1945.6742159200001</v>
          </cell>
          <cell r="C1106">
            <v>882.63952636700003</v>
          </cell>
        </row>
        <row r="1107">
          <cell r="B1107">
            <v>1959.75416374</v>
          </cell>
          <cell r="C1107">
            <v>882.08428955099998</v>
          </cell>
        </row>
        <row r="1108">
          <cell r="B1108">
            <v>2030.7750225100001</v>
          </cell>
          <cell r="C1108">
            <v>884.76458740199996</v>
          </cell>
        </row>
        <row r="1109">
          <cell r="B1109">
            <v>2100.3435061</v>
          </cell>
          <cell r="C1109">
            <v>884.43359375</v>
          </cell>
        </row>
        <row r="1110">
          <cell r="B1110">
            <v>2115.87651676</v>
          </cell>
          <cell r="C1110">
            <v>884.55944824200003</v>
          </cell>
        </row>
        <row r="1111">
          <cell r="B1111">
            <v>2122.6180392900001</v>
          </cell>
          <cell r="C1111">
            <v>885.40197753899997</v>
          </cell>
        </row>
        <row r="1112">
          <cell r="B1112">
            <v>2135.18283668</v>
          </cell>
          <cell r="C1112">
            <v>888.089355469</v>
          </cell>
        </row>
        <row r="1113">
          <cell r="B1113">
            <v>2136.7376573800002</v>
          </cell>
          <cell r="C1113">
            <v>888.41613769499997</v>
          </cell>
        </row>
        <row r="1114">
          <cell r="B1114">
            <v>2138.2924780799999</v>
          </cell>
          <cell r="C1114">
            <v>888.72558593799999</v>
          </cell>
        </row>
        <row r="1115">
          <cell r="B1115">
            <v>2139.8472987800001</v>
          </cell>
          <cell r="C1115">
            <v>889.01013183600003</v>
          </cell>
        </row>
        <row r="1116">
          <cell r="B1116">
            <v>2141.4021194699999</v>
          </cell>
          <cell r="C1116">
            <v>889.26287841800001</v>
          </cell>
        </row>
        <row r="1117">
          <cell r="B1117">
            <v>2142.9569401700001</v>
          </cell>
          <cell r="C1117">
            <v>889.47784423799999</v>
          </cell>
        </row>
        <row r="1118">
          <cell r="B1118">
            <v>2144.5117608700002</v>
          </cell>
          <cell r="C1118">
            <v>889.64965820299994</v>
          </cell>
        </row>
        <row r="1119">
          <cell r="B1119">
            <v>2146.0665815699999</v>
          </cell>
          <cell r="C1119">
            <v>889.77435302699996</v>
          </cell>
        </row>
        <row r="1120">
          <cell r="B1120">
            <v>2207.6164581500002</v>
          </cell>
          <cell r="C1120">
            <v>893.727050781</v>
          </cell>
        </row>
        <row r="1121">
          <cell r="B1121">
            <v>2271.7428681400002</v>
          </cell>
          <cell r="C1121">
            <v>897.24334716800001</v>
          </cell>
        </row>
        <row r="1122">
          <cell r="B1122">
            <v>2273.12761387</v>
          </cell>
          <cell r="C1122">
            <v>897.29986572300004</v>
          </cell>
        </row>
        <row r="1123">
          <cell r="B1123">
            <v>2274.5123595999999</v>
          </cell>
          <cell r="C1123">
            <v>897.31683349599996</v>
          </cell>
        </row>
        <row r="1124">
          <cell r="B1124">
            <v>2275.8971053199998</v>
          </cell>
          <cell r="C1124">
            <v>897.29388427699996</v>
          </cell>
        </row>
        <row r="1125">
          <cell r="B1125">
            <v>2288.0759807099998</v>
          </cell>
          <cell r="C1125">
            <v>896.91772460899995</v>
          </cell>
        </row>
        <row r="1126">
          <cell r="B1126">
            <v>2302.1295243499999</v>
          </cell>
          <cell r="C1126">
            <v>896.84387206999997</v>
          </cell>
        </row>
        <row r="1127">
          <cell r="B1127">
            <v>2323.0936952900001</v>
          </cell>
          <cell r="C1127">
            <v>897.33203125</v>
          </cell>
        </row>
        <row r="1128">
          <cell r="B1128">
            <v>2362.8448565499998</v>
          </cell>
          <cell r="C1128">
            <v>894.15985107400002</v>
          </cell>
        </row>
        <row r="1129">
          <cell r="B1129">
            <v>2364.4932805200001</v>
          </cell>
          <cell r="C1129">
            <v>894.03118896499996</v>
          </cell>
        </row>
        <row r="1130">
          <cell r="B1130">
            <v>2365.3851009099999</v>
          </cell>
          <cell r="C1130">
            <v>893.96600341800001</v>
          </cell>
        </row>
        <row r="1131">
          <cell r="B1131">
            <v>2366.1417044899999</v>
          </cell>
          <cell r="C1131">
            <v>893.92224121100003</v>
          </cell>
        </row>
        <row r="1132">
          <cell r="B1132">
            <v>2367.7901284599998</v>
          </cell>
          <cell r="C1132">
            <v>893.83850097699997</v>
          </cell>
        </row>
        <row r="1133">
          <cell r="B1133">
            <v>2369.4385524300001</v>
          </cell>
          <cell r="C1133">
            <v>893.76879882799994</v>
          </cell>
        </row>
        <row r="1134">
          <cell r="B1134">
            <v>2371.0869764099998</v>
          </cell>
          <cell r="C1134">
            <v>893.71490478500004</v>
          </cell>
        </row>
        <row r="1135">
          <cell r="B1135">
            <v>2372.7354003800001</v>
          </cell>
          <cell r="C1135">
            <v>893.67840576200001</v>
          </cell>
        </row>
        <row r="1136">
          <cell r="B1136">
            <v>2422.3741711900002</v>
          </cell>
          <cell r="C1136">
            <v>892.85174560500002</v>
          </cell>
        </row>
        <row r="1137">
          <cell r="B1137">
            <v>2429.3445924100001</v>
          </cell>
          <cell r="C1137">
            <v>890.86346435500002</v>
          </cell>
        </row>
        <row r="1138">
          <cell r="B1138">
            <v>2431.04899647</v>
          </cell>
          <cell r="C1138">
            <v>890.38604736299999</v>
          </cell>
        </row>
        <row r="1139">
          <cell r="B1139">
            <v>2432.7534005299999</v>
          </cell>
          <cell r="C1139">
            <v>889.93646240199996</v>
          </cell>
        </row>
        <row r="1140">
          <cell r="B1140">
            <v>2434.4578046000001</v>
          </cell>
          <cell r="C1140">
            <v>889.527832031</v>
          </cell>
        </row>
        <row r="1141">
          <cell r="B1141">
            <v>2436.16220866</v>
          </cell>
          <cell r="C1141">
            <v>889.171875</v>
          </cell>
        </row>
        <row r="1142">
          <cell r="B1142">
            <v>2437.8666127299998</v>
          </cell>
          <cell r="C1142">
            <v>888.87908935500002</v>
          </cell>
        </row>
        <row r="1143">
          <cell r="B1143">
            <v>2439.5710167900002</v>
          </cell>
          <cell r="C1143">
            <v>888.65789794900002</v>
          </cell>
        </row>
        <row r="1144">
          <cell r="B1144">
            <v>2441.27542085</v>
          </cell>
          <cell r="C1144">
            <v>888.51477050799997</v>
          </cell>
        </row>
        <row r="1145">
          <cell r="B1145">
            <v>2442.9798249199998</v>
          </cell>
          <cell r="C1145">
            <v>888.45379638700001</v>
          </cell>
        </row>
        <row r="1146">
          <cell r="B1146">
            <v>2468.6070187300002</v>
          </cell>
          <cell r="C1146">
            <v>888.16766357400002</v>
          </cell>
        </row>
        <row r="1147">
          <cell r="B1147">
            <v>2491.9145680900001</v>
          </cell>
          <cell r="C1147">
            <v>888.12829589800003</v>
          </cell>
        </row>
        <row r="1148">
          <cell r="B1148">
            <v>2511.4405540500002</v>
          </cell>
          <cell r="C1148">
            <v>890.05706787099996</v>
          </cell>
        </row>
        <row r="1149">
          <cell r="B1149">
            <v>2512.8749754800001</v>
          </cell>
          <cell r="C1149">
            <v>890.224609375</v>
          </cell>
        </row>
        <row r="1150">
          <cell r="B1150">
            <v>2512.9154618799998</v>
          </cell>
          <cell r="C1150">
            <v>890.218261719</v>
          </cell>
        </row>
        <row r="1151">
          <cell r="B1151">
            <v>2514.39036971</v>
          </cell>
          <cell r="C1151">
            <v>890.02789306600005</v>
          </cell>
        </row>
        <row r="1152">
          <cell r="B1152">
            <v>2515.8652775400001</v>
          </cell>
          <cell r="C1152">
            <v>889.88397216800001</v>
          </cell>
        </row>
        <row r="1153">
          <cell r="B1153">
            <v>2573.9679301800002</v>
          </cell>
          <cell r="C1153">
            <v>885.18060302699996</v>
          </cell>
        </row>
        <row r="1154">
          <cell r="B1154">
            <v>2606.55575245</v>
          </cell>
          <cell r="C1154">
            <v>884.30212402300003</v>
          </cell>
        </row>
        <row r="1155">
          <cell r="B1155">
            <v>2666.7559085100002</v>
          </cell>
          <cell r="C1155">
            <v>885.00262451200001</v>
          </cell>
        </row>
        <row r="1156">
          <cell r="B1156">
            <v>2670.0334808299999</v>
          </cell>
          <cell r="C1156">
            <v>885.00592041000004</v>
          </cell>
        </row>
        <row r="1157">
          <cell r="B1157">
            <v>2673.3110531500001</v>
          </cell>
          <cell r="C1157">
            <v>884.93975830099998</v>
          </cell>
        </row>
        <row r="1158">
          <cell r="B1158">
            <v>2676.5886254699999</v>
          </cell>
          <cell r="C1158">
            <v>884.80584716800001</v>
          </cell>
        </row>
        <row r="1159">
          <cell r="B1159">
            <v>2679.8661977900001</v>
          </cell>
          <cell r="C1159">
            <v>884.60784912099996</v>
          </cell>
        </row>
        <row r="1160">
          <cell r="B1160">
            <v>2682.5700135900001</v>
          </cell>
          <cell r="C1160">
            <v>884.395996094</v>
          </cell>
        </row>
        <row r="1161">
          <cell r="B1161">
            <v>2683.1437701099999</v>
          </cell>
          <cell r="C1161">
            <v>884.40130615199996</v>
          </cell>
        </row>
        <row r="1162">
          <cell r="B1162">
            <v>2686.4213424300001</v>
          </cell>
          <cell r="C1162">
            <v>884.39044189499998</v>
          </cell>
        </row>
        <row r="1163">
          <cell r="B1163">
            <v>2689.69891474</v>
          </cell>
          <cell r="C1163">
            <v>884.33886718799999</v>
          </cell>
        </row>
        <row r="1164">
          <cell r="B1164">
            <v>2692.9764870600002</v>
          </cell>
          <cell r="C1164">
            <v>884.24792480500003</v>
          </cell>
        </row>
        <row r="1165">
          <cell r="B1165">
            <v>2721.0338814400002</v>
          </cell>
          <cell r="C1165">
            <v>883.30798339800003</v>
          </cell>
        </row>
        <row r="1166">
          <cell r="B1166">
            <v>2743.6361628300001</v>
          </cell>
          <cell r="C1166">
            <v>882.18731689499998</v>
          </cell>
        </row>
        <row r="1167">
          <cell r="B1167">
            <v>2752.1128740200002</v>
          </cell>
          <cell r="C1167">
            <v>882.76666259800004</v>
          </cell>
        </row>
        <row r="1168">
          <cell r="B1168">
            <v>2804.97248141</v>
          </cell>
          <cell r="C1168">
            <v>885.81280517599998</v>
          </cell>
        </row>
        <row r="1169">
          <cell r="B1169">
            <v>2808.57196088</v>
          </cell>
          <cell r="C1169">
            <v>886.39166259800004</v>
          </cell>
        </row>
        <row r="1170">
          <cell r="B1170">
            <v>2811.6364754199999</v>
          </cell>
          <cell r="C1170">
            <v>886.85974121100003</v>
          </cell>
        </row>
        <row r="1171">
          <cell r="B1171">
            <v>2814.7009899700001</v>
          </cell>
          <cell r="C1171">
            <v>887.27026367200006</v>
          </cell>
        </row>
        <row r="1172">
          <cell r="B1172">
            <v>2817.7655045199999</v>
          </cell>
          <cell r="C1172">
            <v>887.61358642599998</v>
          </cell>
        </row>
        <row r="1173">
          <cell r="B1173">
            <v>2820.8300190700002</v>
          </cell>
          <cell r="C1173">
            <v>887.88165283199999</v>
          </cell>
        </row>
        <row r="1174">
          <cell r="B1174">
            <v>2823.8945336100001</v>
          </cell>
          <cell r="C1174">
            <v>888.06823730500003</v>
          </cell>
        </row>
        <row r="1175">
          <cell r="B1175">
            <v>2826.9590481599998</v>
          </cell>
          <cell r="C1175">
            <v>888.16882324200003</v>
          </cell>
        </row>
        <row r="1176">
          <cell r="B1176">
            <v>2830.0235627100001</v>
          </cell>
          <cell r="C1176">
            <v>888.18109130899995</v>
          </cell>
        </row>
        <row r="1177">
          <cell r="B1177">
            <v>2833.0880772599999</v>
          </cell>
          <cell r="C1177">
            <v>888.10485839800003</v>
          </cell>
        </row>
        <row r="1178">
          <cell r="B1178">
            <v>2837.1232831500001</v>
          </cell>
          <cell r="C1178">
            <v>887.94683837900004</v>
          </cell>
        </row>
        <row r="1179">
          <cell r="B1179">
            <v>2877.0412284099998</v>
          </cell>
          <cell r="C1179">
            <v>886.05767822300004</v>
          </cell>
        </row>
        <row r="1180">
          <cell r="B1180">
            <v>2915.0736895999999</v>
          </cell>
          <cell r="C1180">
            <v>885.86419677699996</v>
          </cell>
        </row>
        <row r="1181">
          <cell r="B1181">
            <v>2947.8681153500002</v>
          </cell>
          <cell r="C1181">
            <v>885.69750976600005</v>
          </cell>
        </row>
        <row r="1182">
          <cell r="B1182">
            <v>2974.5406823200001</v>
          </cell>
          <cell r="C1182">
            <v>888.61059570299994</v>
          </cell>
        </row>
        <row r="1183">
          <cell r="B1183">
            <v>2997.80667206</v>
          </cell>
          <cell r="C1183">
            <v>889.73675537099996</v>
          </cell>
        </row>
        <row r="1184">
          <cell r="B1184">
            <v>3000.86184413</v>
          </cell>
          <cell r="C1184">
            <v>889.941894531</v>
          </cell>
        </row>
        <row r="1185">
          <cell r="B1185">
            <v>3003.9170161900001</v>
          </cell>
          <cell r="C1185">
            <v>890.2578125</v>
          </cell>
        </row>
        <row r="1186">
          <cell r="B1186">
            <v>3006.9721882600002</v>
          </cell>
          <cell r="C1186">
            <v>890.67694091800001</v>
          </cell>
        </row>
        <row r="1187">
          <cell r="B1187">
            <v>3008.6873202299998</v>
          </cell>
          <cell r="C1187">
            <v>890.93933105500003</v>
          </cell>
        </row>
        <row r="1188">
          <cell r="B1188">
            <v>3032.30195568</v>
          </cell>
          <cell r="C1188">
            <v>893.06848144499997</v>
          </cell>
        </row>
        <row r="1189">
          <cell r="B1189">
            <v>3049.0059033900002</v>
          </cell>
          <cell r="C1189">
            <v>894.57452392599998</v>
          </cell>
        </row>
        <row r="1190">
          <cell r="B1190">
            <v>3049.6205949</v>
          </cell>
          <cell r="C1190">
            <v>894.58721923799999</v>
          </cell>
        </row>
        <row r="1191">
          <cell r="B1191">
            <v>3049.9644082499999</v>
          </cell>
          <cell r="C1191">
            <v>894.47454833999996</v>
          </cell>
        </row>
        <row r="1192">
          <cell r="B1192">
            <v>3050.3951333999998</v>
          </cell>
          <cell r="C1192">
            <v>894.31439208999996</v>
          </cell>
        </row>
        <row r="1193">
          <cell r="B1193">
            <v>3058.4623077599999</v>
          </cell>
          <cell r="C1193">
            <v>892.05871581999997</v>
          </cell>
        </row>
        <row r="1194">
          <cell r="B1194">
            <v>3077.1884722899999</v>
          </cell>
          <cell r="C1194">
            <v>885.27056884800004</v>
          </cell>
        </row>
        <row r="1195">
          <cell r="B1195">
            <v>3079.0012352700001</v>
          </cell>
          <cell r="C1195">
            <v>884.57318115199996</v>
          </cell>
        </row>
        <row r="1196">
          <cell r="B1196">
            <v>3079.87291697</v>
          </cell>
          <cell r="C1196">
            <v>884.43920898399995</v>
          </cell>
        </row>
        <row r="1197">
          <cell r="B1197">
            <v>3082.5573616500001</v>
          </cell>
          <cell r="C1197">
            <v>883.88452148399995</v>
          </cell>
        </row>
        <row r="1198">
          <cell r="B1198">
            <v>3083.6737312499999</v>
          </cell>
          <cell r="C1198">
            <v>883.59893798799999</v>
          </cell>
        </row>
        <row r="1199">
          <cell r="B1199">
            <v>3085.24180634</v>
          </cell>
          <cell r="C1199">
            <v>883.367675781</v>
          </cell>
        </row>
        <row r="1200">
          <cell r="B1200">
            <v>3087.9262510200001</v>
          </cell>
          <cell r="C1200">
            <v>882.80975341800001</v>
          </cell>
        </row>
        <row r="1201">
          <cell r="B1201">
            <v>3090.3700098300001</v>
          </cell>
          <cell r="C1201">
            <v>882.23138427699996</v>
          </cell>
        </row>
        <row r="1202">
          <cell r="B1202">
            <v>3094.6160162199999</v>
          </cell>
          <cell r="C1202">
            <v>881.643066406</v>
          </cell>
        </row>
        <row r="1203">
          <cell r="B1203">
            <v>3096.6799962700002</v>
          </cell>
          <cell r="C1203">
            <v>881.95861816399997</v>
          </cell>
        </row>
        <row r="1204">
          <cell r="B1204">
            <v>3117.1065813800001</v>
          </cell>
          <cell r="C1204">
            <v>889.72827148399995</v>
          </cell>
        </row>
        <row r="1205">
          <cell r="B1205">
            <v>3135.2781959700001</v>
          </cell>
          <cell r="C1205">
            <v>893.44390869100005</v>
          </cell>
        </row>
        <row r="1206">
          <cell r="B1206">
            <v>3135.99428012</v>
          </cell>
          <cell r="C1206">
            <v>893.45739746100003</v>
          </cell>
        </row>
        <row r="1207">
          <cell r="B1207">
            <v>3137.3549425299998</v>
          </cell>
          <cell r="C1207">
            <v>893.10736083999996</v>
          </cell>
        </row>
        <row r="1208">
          <cell r="B1208">
            <v>3147.2588777300002</v>
          </cell>
          <cell r="C1208">
            <v>889.38891601600005</v>
          </cell>
        </row>
        <row r="1209">
          <cell r="B1209">
            <v>3147.9848168100002</v>
          </cell>
          <cell r="C1209">
            <v>889.15704345699999</v>
          </cell>
        </row>
        <row r="1210">
          <cell r="B1210">
            <v>3148.8978013599999</v>
          </cell>
          <cell r="C1210">
            <v>889.01263427699996</v>
          </cell>
        </row>
        <row r="1211">
          <cell r="B1211">
            <v>3150.53672499</v>
          </cell>
          <cell r="C1211">
            <v>888.93377685500002</v>
          </cell>
        </row>
        <row r="1212">
          <cell r="B1212">
            <v>3152.1756486200002</v>
          </cell>
          <cell r="C1212">
            <v>889.03747558600003</v>
          </cell>
        </row>
        <row r="1213">
          <cell r="B1213">
            <v>3153.8145722499999</v>
          </cell>
          <cell r="C1213">
            <v>889.32092285199997</v>
          </cell>
        </row>
        <row r="1214">
          <cell r="B1214">
            <v>3155.45349588</v>
          </cell>
          <cell r="C1214">
            <v>889.77648925799997</v>
          </cell>
        </row>
        <row r="1215">
          <cell r="B1215">
            <v>3157.0924195100001</v>
          </cell>
          <cell r="C1215">
            <v>890.39190673799999</v>
          </cell>
        </row>
        <row r="1216">
          <cell r="B1216">
            <v>3158.7313431399998</v>
          </cell>
          <cell r="C1216">
            <v>891.15075683600003</v>
          </cell>
        </row>
        <row r="1217">
          <cell r="B1217">
            <v>3160.37026676</v>
          </cell>
          <cell r="C1217">
            <v>892.03259277300003</v>
          </cell>
        </row>
        <row r="1218">
          <cell r="B1218">
            <v>3160.4811885899999</v>
          </cell>
          <cell r="C1218">
            <v>892.09899902300003</v>
          </cell>
        </row>
        <row r="1219">
          <cell r="B1219">
            <v>3162.0091903900002</v>
          </cell>
          <cell r="C1219">
            <v>892.78100585899995</v>
          </cell>
        </row>
        <row r="1220">
          <cell r="B1220">
            <v>3163.6481140199999</v>
          </cell>
          <cell r="C1220">
            <v>893.59564208999996</v>
          </cell>
        </row>
        <row r="1221">
          <cell r="B1221">
            <v>3169.1605539500001</v>
          </cell>
          <cell r="C1221">
            <v>896.44830322300004</v>
          </cell>
        </row>
        <row r="1222">
          <cell r="B1222">
            <v>3177.8451797299999</v>
          </cell>
          <cell r="C1222">
            <v>896.08959960899995</v>
          </cell>
        </row>
        <row r="1223">
          <cell r="B1223">
            <v>3223.42684465</v>
          </cell>
          <cell r="C1223">
            <v>892.29412841800001</v>
          </cell>
        </row>
        <row r="1224">
          <cell r="B1224">
            <v>3244.42941918</v>
          </cell>
          <cell r="C1224">
            <v>888.37164306600005</v>
          </cell>
        </row>
        <row r="1225">
          <cell r="B1225">
            <v>3245.9922778099999</v>
          </cell>
          <cell r="C1225">
            <v>888.09558105500003</v>
          </cell>
        </row>
        <row r="1226">
          <cell r="B1226">
            <v>3247.02030844</v>
          </cell>
          <cell r="C1226">
            <v>887.93383789100005</v>
          </cell>
        </row>
        <row r="1227">
          <cell r="B1227">
            <v>3248.0483390700001</v>
          </cell>
          <cell r="C1227">
            <v>887.81292724599996</v>
          </cell>
        </row>
        <row r="1228">
          <cell r="B1228">
            <v>3250.5540080800001</v>
          </cell>
          <cell r="C1228">
            <v>887.56933593799999</v>
          </cell>
        </row>
        <row r="1229">
          <cell r="B1229">
            <v>3267.5185754200002</v>
          </cell>
          <cell r="C1229">
            <v>890.54095458999996</v>
          </cell>
        </row>
        <row r="1230">
          <cell r="B1230">
            <v>3285.3645192200001</v>
          </cell>
          <cell r="C1230">
            <v>894.98101806600005</v>
          </cell>
        </row>
        <row r="1231">
          <cell r="B1231">
            <v>3294.3477329399998</v>
          </cell>
          <cell r="C1231">
            <v>891.83734130899995</v>
          </cell>
        </row>
        <row r="1232">
          <cell r="B1232">
            <v>3313.49662261</v>
          </cell>
          <cell r="C1232">
            <v>893.03131103500004</v>
          </cell>
        </row>
        <row r="1233">
          <cell r="B1233">
            <v>3336.60181526</v>
          </cell>
          <cell r="C1233">
            <v>888.87408447300004</v>
          </cell>
        </row>
        <row r="1234">
          <cell r="B1234">
            <v>3337.9497176999998</v>
          </cell>
          <cell r="C1234">
            <v>888.66290283199999</v>
          </cell>
        </row>
        <row r="1235">
          <cell r="B1235">
            <v>3342.4109758300001</v>
          </cell>
          <cell r="C1235">
            <v>888.04418945299994</v>
          </cell>
        </row>
        <row r="1236">
          <cell r="B1236">
            <v>3343.8114627999998</v>
          </cell>
          <cell r="C1236">
            <v>887.78326416000004</v>
          </cell>
        </row>
        <row r="1237">
          <cell r="B1237">
            <v>3344.0503187099998</v>
          </cell>
          <cell r="C1237">
            <v>887.83966064499998</v>
          </cell>
        </row>
        <row r="1238">
          <cell r="B1238">
            <v>3345.4687466800001</v>
          </cell>
          <cell r="C1238">
            <v>888.09698486299999</v>
          </cell>
        </row>
        <row r="1239">
          <cell r="B1239">
            <v>3345.6896615800001</v>
          </cell>
          <cell r="C1239">
            <v>888.17767333999996</v>
          </cell>
        </row>
        <row r="1240">
          <cell r="B1240">
            <v>3347.3290044599999</v>
          </cell>
          <cell r="C1240">
            <v>888.71374511700003</v>
          </cell>
        </row>
        <row r="1241">
          <cell r="B1241">
            <v>3348.96834734</v>
          </cell>
          <cell r="C1241">
            <v>889.17266845699999</v>
          </cell>
        </row>
        <row r="1242">
          <cell r="B1242">
            <v>3350.6076902200002</v>
          </cell>
          <cell r="C1242">
            <v>889.54211425799997</v>
          </cell>
        </row>
        <row r="1243">
          <cell r="B1243">
            <v>3351.4107490400002</v>
          </cell>
          <cell r="C1243">
            <v>889.67437744100005</v>
          </cell>
        </row>
        <row r="1244">
          <cell r="B1244">
            <v>3352.2470331</v>
          </cell>
          <cell r="C1244">
            <v>889.89495849599996</v>
          </cell>
        </row>
        <row r="1245">
          <cell r="B1245">
            <v>3353.4730869499999</v>
          </cell>
          <cell r="C1245">
            <v>890.12200927699996</v>
          </cell>
        </row>
        <row r="1246">
          <cell r="B1246">
            <v>3353.8863759699998</v>
          </cell>
          <cell r="C1246">
            <v>890.17736816399997</v>
          </cell>
        </row>
        <row r="1247">
          <cell r="B1247">
            <v>3355.0514576300002</v>
          </cell>
          <cell r="C1247">
            <v>890.24237060500002</v>
          </cell>
        </row>
        <row r="1248">
          <cell r="B1248">
            <v>3355.52571885</v>
          </cell>
          <cell r="C1248">
            <v>890.41809081999997</v>
          </cell>
        </row>
        <row r="1249">
          <cell r="B1249">
            <v>3358.41009244</v>
          </cell>
          <cell r="C1249">
            <v>891.33813476600005</v>
          </cell>
        </row>
        <row r="1250">
          <cell r="B1250">
            <v>3358.9962118399999</v>
          </cell>
          <cell r="C1250">
            <v>891.53875732400002</v>
          </cell>
        </row>
        <row r="1251">
          <cell r="B1251">
            <v>3364.4215062100002</v>
          </cell>
          <cell r="C1251">
            <v>892.96820068399995</v>
          </cell>
        </row>
        <row r="1252">
          <cell r="B1252">
            <v>3417.6338281100002</v>
          </cell>
          <cell r="C1252">
            <v>890.31231689499998</v>
          </cell>
        </row>
        <row r="1253">
          <cell r="B1253">
            <v>3418.45964718</v>
          </cell>
          <cell r="C1253">
            <v>890.32391357400002</v>
          </cell>
        </row>
        <row r="1254">
          <cell r="B1254">
            <v>3419.2854662499999</v>
          </cell>
          <cell r="C1254">
            <v>890.44061279300001</v>
          </cell>
        </row>
        <row r="1255">
          <cell r="B1255">
            <v>3420.1112853300001</v>
          </cell>
          <cell r="C1255">
            <v>890.65924072300004</v>
          </cell>
        </row>
        <row r="1256">
          <cell r="B1256">
            <v>3420.9371044</v>
          </cell>
          <cell r="C1256">
            <v>890.97375488299997</v>
          </cell>
        </row>
        <row r="1257">
          <cell r="B1257">
            <v>3421.7629234699998</v>
          </cell>
          <cell r="C1257">
            <v>891.37561035199997</v>
          </cell>
        </row>
        <row r="1258">
          <cell r="B1258">
            <v>3422.0455501000001</v>
          </cell>
          <cell r="C1258">
            <v>891.53930664100005</v>
          </cell>
        </row>
        <row r="1259">
          <cell r="B1259">
            <v>3422.3564673400001</v>
          </cell>
          <cell r="C1259">
            <v>891.57751464800003</v>
          </cell>
        </row>
        <row r="1260">
          <cell r="B1260">
            <v>3422.5887425400001</v>
          </cell>
          <cell r="C1260">
            <v>891.59124755899995</v>
          </cell>
        </row>
        <row r="1261">
          <cell r="B1261">
            <v>3423.41456161</v>
          </cell>
          <cell r="C1261">
            <v>891.71246337900004</v>
          </cell>
        </row>
        <row r="1262">
          <cell r="B1262">
            <v>3423.8884369699999</v>
          </cell>
          <cell r="C1262">
            <v>891.82171630899995</v>
          </cell>
        </row>
        <row r="1263">
          <cell r="B1263">
            <v>3424.2403806799998</v>
          </cell>
          <cell r="C1263">
            <v>891.76855468799999</v>
          </cell>
        </row>
        <row r="1264">
          <cell r="B1264">
            <v>3490.1061311799999</v>
          </cell>
          <cell r="C1264">
            <v>885.44146728500004</v>
          </cell>
        </row>
        <row r="1265">
          <cell r="B1265">
            <v>3493.5286813100001</v>
          </cell>
          <cell r="C1265">
            <v>884.448730469</v>
          </cell>
        </row>
        <row r="1266">
          <cell r="B1266">
            <v>3499.1662504199999</v>
          </cell>
          <cell r="C1266">
            <v>882.681640625</v>
          </cell>
        </row>
        <row r="1267">
          <cell r="B1267">
            <v>3540.95464679</v>
          </cell>
          <cell r="C1267">
            <v>867.083984375</v>
          </cell>
        </row>
        <row r="1268">
          <cell r="B1268">
            <v>3544.52306933</v>
          </cell>
          <cell r="C1268">
            <v>866.57818603500004</v>
          </cell>
        </row>
        <row r="1269">
          <cell r="B1269">
            <v>3548.4831575500002</v>
          </cell>
          <cell r="C1269">
            <v>865.28900146499996</v>
          </cell>
        </row>
        <row r="1270">
          <cell r="B1270">
            <v>3550.0996512699999</v>
          </cell>
          <cell r="C1270">
            <v>865.15142822300004</v>
          </cell>
        </row>
        <row r="1271">
          <cell r="B1271">
            <v>3582.32799875</v>
          </cell>
          <cell r="C1271">
            <v>863.49108886700003</v>
          </cell>
        </row>
        <row r="1272">
          <cell r="B1272">
            <v>3605.0445663800001</v>
          </cell>
          <cell r="C1272">
            <v>868.20019531299999</v>
          </cell>
        </row>
        <row r="1273">
          <cell r="B1273">
            <v>3605.9125478599999</v>
          </cell>
          <cell r="C1273">
            <v>868.325683594</v>
          </cell>
        </row>
        <row r="1274">
          <cell r="B1274">
            <v>3606.7805293400002</v>
          </cell>
          <cell r="C1274">
            <v>868.33996581999997</v>
          </cell>
        </row>
        <row r="1275">
          <cell r="B1275">
            <v>3644.0888011900001</v>
          </cell>
          <cell r="C1275">
            <v>866.54730224599996</v>
          </cell>
        </row>
        <row r="1276">
          <cell r="B1276">
            <v>3646.45389187</v>
          </cell>
          <cell r="C1276">
            <v>866.49041748000002</v>
          </cell>
        </row>
        <row r="1277">
          <cell r="B1277">
            <v>3647.7568299200002</v>
          </cell>
          <cell r="C1277">
            <v>866.71264648399995</v>
          </cell>
        </row>
        <row r="1278">
          <cell r="B1278">
            <v>3651.99385837</v>
          </cell>
          <cell r="C1278">
            <v>866.64575195299994</v>
          </cell>
        </row>
        <row r="1279">
          <cell r="B1279">
            <v>3655.8111778799998</v>
          </cell>
          <cell r="C1279">
            <v>867.09350585899995</v>
          </cell>
        </row>
        <row r="1280">
          <cell r="B1280">
            <v>3659.66354619</v>
          </cell>
          <cell r="C1280">
            <v>868.08807373000002</v>
          </cell>
        </row>
        <row r="1281">
          <cell r="B1281">
            <v>3662.2021699900001</v>
          </cell>
          <cell r="C1281">
            <v>868.23950195299994</v>
          </cell>
        </row>
        <row r="1282">
          <cell r="B1282">
            <v>3691.73971987</v>
          </cell>
          <cell r="C1282">
            <v>864.53143310500002</v>
          </cell>
        </row>
        <row r="1283">
          <cell r="B1283">
            <v>3710.1459393999999</v>
          </cell>
          <cell r="C1283">
            <v>863.71276855500003</v>
          </cell>
        </row>
        <row r="1284">
          <cell r="B1284">
            <v>3724.0360732899999</v>
          </cell>
          <cell r="C1284">
            <v>859.332519531</v>
          </cell>
        </row>
        <row r="1285">
          <cell r="B1285">
            <v>3735.2859051199998</v>
          </cell>
          <cell r="C1285">
            <v>855.91912841800001</v>
          </cell>
        </row>
        <row r="1286">
          <cell r="B1286">
            <v>3742.7270270099998</v>
          </cell>
          <cell r="C1286">
            <v>853.01574706999997</v>
          </cell>
        </row>
        <row r="1287">
          <cell r="B1287">
            <v>3744.4678453000001</v>
          </cell>
          <cell r="C1287">
            <v>852.42779541000004</v>
          </cell>
        </row>
        <row r="1288">
          <cell r="B1288">
            <v>3754.9347179699998</v>
          </cell>
          <cell r="C1288">
            <v>849.96405029300001</v>
          </cell>
        </row>
        <row r="1289">
          <cell r="B1289">
            <v>3755.4715626399998</v>
          </cell>
          <cell r="C1289">
            <v>849.73828125</v>
          </cell>
        </row>
        <row r="1290">
          <cell r="B1290">
            <v>3755.49556394</v>
          </cell>
          <cell r="C1290">
            <v>849.73742675799997</v>
          </cell>
        </row>
        <row r="1291">
          <cell r="B1291">
            <v>3756.1855970500001</v>
          </cell>
          <cell r="C1291">
            <v>849.40686035199997</v>
          </cell>
        </row>
        <row r="1292">
          <cell r="B1292">
            <v>3756.9583282799999</v>
          </cell>
          <cell r="C1292">
            <v>849.06585693399995</v>
          </cell>
        </row>
        <row r="1293">
          <cell r="B1293">
            <v>3795.60748109</v>
          </cell>
          <cell r="C1293">
            <v>835.50274658199999</v>
          </cell>
        </row>
        <row r="1294">
          <cell r="B1294">
            <v>3797.9912571599998</v>
          </cell>
          <cell r="C1294">
            <v>834.11987304700006</v>
          </cell>
        </row>
        <row r="1295">
          <cell r="B1295">
            <v>3801.1713566100002</v>
          </cell>
          <cell r="C1295">
            <v>832.27111816399997</v>
          </cell>
        </row>
        <row r="1296">
          <cell r="B1296">
            <v>3807.5141096399998</v>
          </cell>
          <cell r="C1296">
            <v>827.92858886700003</v>
          </cell>
        </row>
        <row r="1297">
          <cell r="B1297">
            <v>3823.3337961799998</v>
          </cell>
          <cell r="C1297">
            <v>817.03918456999997</v>
          </cell>
        </row>
        <row r="1298">
          <cell r="B1298">
            <v>3823.3575747700002</v>
          </cell>
          <cell r="C1298">
            <v>817.01116943399995</v>
          </cell>
        </row>
        <row r="1299">
          <cell r="B1299">
            <v>3863.9563291999998</v>
          </cell>
          <cell r="C1299">
            <v>823.155761719</v>
          </cell>
        </row>
        <row r="1300">
          <cell r="B1300">
            <v>3870.3339083599999</v>
          </cell>
          <cell r="C1300">
            <v>823.67309570299994</v>
          </cell>
        </row>
        <row r="1301">
          <cell r="B1301">
            <v>3874.0720439299998</v>
          </cell>
          <cell r="C1301">
            <v>824.20922851600005</v>
          </cell>
        </row>
        <row r="1302">
          <cell r="B1302">
            <v>3891.9024840299999</v>
          </cell>
          <cell r="C1302">
            <v>826.24237060500002</v>
          </cell>
        </row>
        <row r="1303">
          <cell r="B1303">
            <v>3901.9656809600001</v>
          </cell>
          <cell r="C1303">
            <v>827.34906005899995</v>
          </cell>
        </row>
        <row r="1304">
          <cell r="B1304">
            <v>3917.98498703</v>
          </cell>
          <cell r="C1304">
            <v>832.17846679700006</v>
          </cell>
        </row>
        <row r="1305">
          <cell r="B1305">
            <v>3918.5827226599999</v>
          </cell>
          <cell r="C1305">
            <v>832.34167480500003</v>
          </cell>
        </row>
        <row r="1306">
          <cell r="B1306">
            <v>3919.1804582899999</v>
          </cell>
          <cell r="C1306">
            <v>832.46911621100003</v>
          </cell>
        </row>
        <row r="1307">
          <cell r="B1307">
            <v>3919.7781939199999</v>
          </cell>
          <cell r="C1307">
            <v>832.55902099599996</v>
          </cell>
        </row>
        <row r="1308">
          <cell r="B1308">
            <v>3924.9071350700001</v>
          </cell>
          <cell r="C1308">
            <v>833.16497802699996</v>
          </cell>
        </row>
        <row r="1309">
          <cell r="B1309">
            <v>3942.5244518099998</v>
          </cell>
          <cell r="C1309">
            <v>835.42895507799994</v>
          </cell>
        </row>
        <row r="1310">
          <cell r="B1310">
            <v>3947.6865420200002</v>
          </cell>
          <cell r="C1310">
            <v>834.26409912099996</v>
          </cell>
        </row>
        <row r="1311">
          <cell r="B1311">
            <v>3957.1342685200002</v>
          </cell>
          <cell r="C1311">
            <v>833.62835693399995</v>
          </cell>
        </row>
        <row r="1312">
          <cell r="B1312">
            <v>3971.5123830699999</v>
          </cell>
          <cell r="C1312">
            <v>832.574707031</v>
          </cell>
        </row>
        <row r="1313">
          <cell r="B1313">
            <v>3972.2931069599999</v>
          </cell>
          <cell r="C1313">
            <v>832.53503418000003</v>
          </cell>
        </row>
        <row r="1314">
          <cell r="B1314">
            <v>3975.4031496799998</v>
          </cell>
          <cell r="C1314">
            <v>832.35455322300004</v>
          </cell>
        </row>
        <row r="1315">
          <cell r="B1315">
            <v>3980.6004716699999</v>
          </cell>
          <cell r="C1315">
            <v>831.82183837900004</v>
          </cell>
        </row>
        <row r="1316">
          <cell r="B1316">
            <v>3981.7848429000001</v>
          </cell>
          <cell r="C1316">
            <v>831.57739257799994</v>
          </cell>
        </row>
        <row r="1317">
          <cell r="B1317">
            <v>3985.1384225100001</v>
          </cell>
          <cell r="C1317">
            <v>831.25213623000002</v>
          </cell>
        </row>
        <row r="1318">
          <cell r="B1318">
            <v>3987.6352581000001</v>
          </cell>
          <cell r="C1318">
            <v>830.83209228500004</v>
          </cell>
        </row>
        <row r="1319">
          <cell r="B1319">
            <v>3989.0997230100002</v>
          </cell>
          <cell r="C1319">
            <v>830.73760986299999</v>
          </cell>
        </row>
        <row r="1320">
          <cell r="B1320">
            <v>3993.25330975</v>
          </cell>
          <cell r="C1320">
            <v>829.80548095699999</v>
          </cell>
        </row>
        <row r="1321">
          <cell r="B1321">
            <v>3994.0657038200002</v>
          </cell>
          <cell r="C1321">
            <v>829.61492919900002</v>
          </cell>
        </row>
        <row r="1322">
          <cell r="B1322">
            <v>3994.8780978899999</v>
          </cell>
          <cell r="C1322">
            <v>829.41174316399997</v>
          </cell>
        </row>
        <row r="1323">
          <cell r="B1323">
            <v>3995.6904919600001</v>
          </cell>
          <cell r="C1323">
            <v>829.20129394499997</v>
          </cell>
        </row>
        <row r="1324">
          <cell r="B1324">
            <v>3996.1136827700002</v>
          </cell>
          <cell r="C1324">
            <v>829.09075927699996</v>
          </cell>
        </row>
        <row r="1325">
          <cell r="B1325">
            <v>3996.5028860299999</v>
          </cell>
          <cell r="C1325">
            <v>829.02081298799999</v>
          </cell>
        </row>
        <row r="1326">
          <cell r="B1326">
            <v>3997.3152801000001</v>
          </cell>
          <cell r="C1326">
            <v>828.87585449200003</v>
          </cell>
        </row>
        <row r="1327">
          <cell r="B1327">
            <v>3998.1276741800002</v>
          </cell>
          <cell r="C1327">
            <v>828.73577880899995</v>
          </cell>
        </row>
        <row r="1328">
          <cell r="B1328">
            <v>3998.94006825</v>
          </cell>
          <cell r="C1328">
            <v>828.60424804700006</v>
          </cell>
        </row>
        <row r="1329">
          <cell r="B1329">
            <v>3999.7524623200002</v>
          </cell>
          <cell r="C1329">
            <v>828.48480224599996</v>
          </cell>
        </row>
        <row r="1330">
          <cell r="B1330">
            <v>4008.35347228</v>
          </cell>
          <cell r="C1330">
            <v>827.29650878899997</v>
          </cell>
        </row>
        <row r="1331">
          <cell r="B1331">
            <v>4012.5450198899998</v>
          </cell>
          <cell r="C1331">
            <v>826.65405273399995</v>
          </cell>
        </row>
        <row r="1332">
          <cell r="B1332">
            <v>4018.7599069100002</v>
          </cell>
          <cell r="C1332">
            <v>827.16174316399997</v>
          </cell>
        </row>
        <row r="1333">
          <cell r="B1333">
            <v>4020.1860708999998</v>
          </cell>
          <cell r="C1333">
            <v>826.04083251999998</v>
          </cell>
        </row>
        <row r="1334">
          <cell r="B1334">
            <v>4020.6752410600002</v>
          </cell>
          <cell r="C1334">
            <v>825.901855469</v>
          </cell>
        </row>
        <row r="1335">
          <cell r="B1335">
            <v>4020.8798560599998</v>
          </cell>
          <cell r="C1335">
            <v>825.88311767599998</v>
          </cell>
        </row>
        <row r="1336">
          <cell r="B1336">
            <v>4079.9500866600001</v>
          </cell>
          <cell r="C1336">
            <v>831.14074706999997</v>
          </cell>
        </row>
        <row r="1337">
          <cell r="B1337">
            <v>4080.7515241900001</v>
          </cell>
          <cell r="C1337">
            <v>831.21960449200003</v>
          </cell>
        </row>
        <row r="1338">
          <cell r="B1338">
            <v>4081.5529617100001</v>
          </cell>
          <cell r="C1338">
            <v>831.312011719</v>
          </cell>
        </row>
        <row r="1339">
          <cell r="B1339">
            <v>4082.3543992300001</v>
          </cell>
          <cell r="C1339">
            <v>831.415527344</v>
          </cell>
        </row>
        <row r="1340">
          <cell r="B1340">
            <v>4083.1558367500002</v>
          </cell>
          <cell r="C1340">
            <v>831.52752685500002</v>
          </cell>
        </row>
        <row r="1341">
          <cell r="B1341">
            <v>4083.9572742700002</v>
          </cell>
          <cell r="C1341">
            <v>831.64514160199997</v>
          </cell>
        </row>
        <row r="1342">
          <cell r="B1342">
            <v>4084.7587117899998</v>
          </cell>
          <cell r="C1342">
            <v>831.76531982400002</v>
          </cell>
        </row>
        <row r="1343">
          <cell r="B1343">
            <v>4093.3030406500002</v>
          </cell>
          <cell r="C1343">
            <v>833.04797363299997</v>
          </cell>
        </row>
        <row r="1344">
          <cell r="B1344">
            <v>4100.5971897899999</v>
          </cell>
          <cell r="C1344">
            <v>831.90405273399995</v>
          </cell>
        </row>
        <row r="1345">
          <cell r="B1345">
            <v>4129.6839257499996</v>
          </cell>
          <cell r="C1345">
            <v>831.86401367200006</v>
          </cell>
        </row>
        <row r="1346">
          <cell r="B1346">
            <v>4149.7565350300001</v>
          </cell>
          <cell r="C1346">
            <v>831.81243896499996</v>
          </cell>
        </row>
        <row r="1347">
          <cell r="B1347">
            <v>4161.9221813100003</v>
          </cell>
          <cell r="C1347">
            <v>831.072265625</v>
          </cell>
        </row>
        <row r="1348">
          <cell r="B1348">
            <v>4162.1685040499997</v>
          </cell>
          <cell r="C1348">
            <v>831.06622314499998</v>
          </cell>
        </row>
        <row r="1349">
          <cell r="B1349">
            <v>4186.5346777900004</v>
          </cell>
          <cell r="C1349">
            <v>831.979003906</v>
          </cell>
        </row>
        <row r="1350">
          <cell r="B1350">
            <v>4264.0640859200003</v>
          </cell>
          <cell r="C1350">
            <v>832.78381347699997</v>
          </cell>
        </row>
        <row r="1351">
          <cell r="B1351">
            <v>4275.0621857300002</v>
          </cell>
          <cell r="C1351">
            <v>832.37115478500004</v>
          </cell>
        </row>
        <row r="1352">
          <cell r="B1352">
            <v>4297.5469098900003</v>
          </cell>
          <cell r="C1352">
            <v>832.88140869100005</v>
          </cell>
        </row>
        <row r="1353">
          <cell r="B1353">
            <v>4315.8376764300001</v>
          </cell>
          <cell r="C1353">
            <v>832.90936279300001</v>
          </cell>
        </row>
        <row r="1354">
          <cell r="B1354">
            <v>4354.86596792</v>
          </cell>
          <cell r="C1354">
            <v>832.44744873000002</v>
          </cell>
        </row>
        <row r="1355">
          <cell r="B1355">
            <v>4426.2822177099997</v>
          </cell>
          <cell r="C1355">
            <v>831.60223388700001</v>
          </cell>
        </row>
        <row r="1356">
          <cell r="B1356">
            <v>4432.32536213</v>
          </cell>
          <cell r="C1356">
            <v>831.16125488299997</v>
          </cell>
        </row>
        <row r="1357">
          <cell r="B1357">
            <v>4434.0429126500003</v>
          </cell>
          <cell r="C1357">
            <v>831.07006835899995</v>
          </cell>
        </row>
        <row r="1358">
          <cell r="B1358">
            <v>4435.7604631599997</v>
          </cell>
          <cell r="C1358">
            <v>831.04888916000004</v>
          </cell>
        </row>
        <row r="1359">
          <cell r="B1359">
            <v>4437.4780136700001</v>
          </cell>
          <cell r="C1359">
            <v>831.09832763700001</v>
          </cell>
        </row>
        <row r="1360">
          <cell r="B1360">
            <v>4439.1955641799996</v>
          </cell>
          <cell r="C1360">
            <v>831.21691894499997</v>
          </cell>
        </row>
        <row r="1361">
          <cell r="B1361">
            <v>4440.9131146999998</v>
          </cell>
          <cell r="C1361">
            <v>831.40124511700003</v>
          </cell>
        </row>
        <row r="1362">
          <cell r="B1362">
            <v>4442.6306652100002</v>
          </cell>
          <cell r="C1362">
            <v>831.64575195299994</v>
          </cell>
        </row>
        <row r="1363">
          <cell r="B1363">
            <v>4444.3482157199996</v>
          </cell>
          <cell r="C1363">
            <v>831.94329833999996</v>
          </cell>
        </row>
        <row r="1364">
          <cell r="B1364">
            <v>4444.8269253999997</v>
          </cell>
          <cell r="C1364">
            <v>832.038574219</v>
          </cell>
        </row>
        <row r="1365">
          <cell r="B1365">
            <v>4446.0657662399999</v>
          </cell>
          <cell r="C1365">
            <v>831.98608398399995</v>
          </cell>
        </row>
        <row r="1366">
          <cell r="B1366">
            <v>4465.9239394300002</v>
          </cell>
          <cell r="C1366">
            <v>831.32910156299999</v>
          </cell>
        </row>
        <row r="1367">
          <cell r="B1367">
            <v>4480.0929810199996</v>
          </cell>
          <cell r="C1367">
            <v>828.23425293000003</v>
          </cell>
        </row>
        <row r="1368">
          <cell r="B1368">
            <v>4504.5138252699999</v>
          </cell>
          <cell r="C1368">
            <v>828.66149902300003</v>
          </cell>
        </row>
        <row r="1369">
          <cell r="B1369">
            <v>4505.69703605</v>
          </cell>
          <cell r="C1369">
            <v>828.64050293000003</v>
          </cell>
        </row>
        <row r="1370">
          <cell r="B1370">
            <v>4506.1976671499997</v>
          </cell>
          <cell r="C1370">
            <v>828.83160400400004</v>
          </cell>
        </row>
        <row r="1371">
          <cell r="B1371">
            <v>4507.8815090400003</v>
          </cell>
          <cell r="C1371">
            <v>829.40130615199996</v>
          </cell>
        </row>
        <row r="1372">
          <cell r="B1372">
            <v>4509.5653509200001</v>
          </cell>
          <cell r="C1372">
            <v>829.88177490199996</v>
          </cell>
        </row>
        <row r="1373">
          <cell r="B1373">
            <v>4511.2491927999999</v>
          </cell>
          <cell r="C1373">
            <v>830.25933837900004</v>
          </cell>
        </row>
        <row r="1374">
          <cell r="B1374">
            <v>4512.9330346899997</v>
          </cell>
          <cell r="C1374">
            <v>830.52337646499996</v>
          </cell>
        </row>
        <row r="1375">
          <cell r="B1375">
            <v>4514.6168765700004</v>
          </cell>
          <cell r="C1375">
            <v>830.66632080099998</v>
          </cell>
        </row>
        <row r="1376">
          <cell r="B1376">
            <v>4516.3007184500002</v>
          </cell>
          <cell r="C1376">
            <v>830.68420410199997</v>
          </cell>
        </row>
        <row r="1377">
          <cell r="B1377">
            <v>4518.0541218199996</v>
          </cell>
          <cell r="C1377">
            <v>830.637207031</v>
          </cell>
        </row>
        <row r="1378">
          <cell r="B1378">
            <v>4551.3567180999999</v>
          </cell>
          <cell r="C1378">
            <v>828.79211425799997</v>
          </cell>
        </row>
        <row r="1379">
          <cell r="B1379">
            <v>4562.5145415500001</v>
          </cell>
          <cell r="C1379">
            <v>828.10736083999996</v>
          </cell>
        </row>
        <row r="1380">
          <cell r="B1380">
            <v>4596.0879285600004</v>
          </cell>
          <cell r="C1380">
            <v>833.64410400400004</v>
          </cell>
        </row>
        <row r="1381">
          <cell r="B1381">
            <v>4609.24254363</v>
          </cell>
          <cell r="C1381">
            <v>833.53356933600003</v>
          </cell>
        </row>
        <row r="1382">
          <cell r="B1382">
            <v>4630.4778089800002</v>
          </cell>
          <cell r="C1382">
            <v>833.64666748000002</v>
          </cell>
        </row>
        <row r="1383">
          <cell r="B1383">
            <v>4633.1128131400001</v>
          </cell>
          <cell r="C1383">
            <v>833.24371337900004</v>
          </cell>
        </row>
        <row r="1384">
          <cell r="B1384">
            <v>4648.1044019700003</v>
          </cell>
          <cell r="C1384">
            <v>833.423828125</v>
          </cell>
        </row>
        <row r="1385">
          <cell r="B1385">
            <v>4654.4795421299996</v>
          </cell>
          <cell r="C1385">
            <v>832.98028564499998</v>
          </cell>
        </row>
        <row r="1386">
          <cell r="B1386">
            <v>4657.5101918299997</v>
          </cell>
          <cell r="C1386">
            <v>831.49633789100005</v>
          </cell>
        </row>
        <row r="1387">
          <cell r="B1387">
            <v>4683.1284104699998</v>
          </cell>
          <cell r="C1387">
            <v>829.34442138700001</v>
          </cell>
        </row>
        <row r="1388">
          <cell r="B1388">
            <v>4692.5728896199998</v>
          </cell>
          <cell r="C1388">
            <v>826.46429443399995</v>
          </cell>
        </row>
        <row r="1389">
          <cell r="B1389">
            <v>4696.64897767</v>
          </cell>
          <cell r="C1389">
            <v>825.46246337900004</v>
          </cell>
        </row>
        <row r="1390">
          <cell r="B1390">
            <v>4699.65425125</v>
          </cell>
          <cell r="C1390">
            <v>825.36193847699997</v>
          </cell>
        </row>
        <row r="1391">
          <cell r="B1391">
            <v>4703.0587895500003</v>
          </cell>
          <cell r="C1391">
            <v>826.07513427699996</v>
          </cell>
        </row>
        <row r="1392">
          <cell r="B1392">
            <v>4705.1801200099999</v>
          </cell>
          <cell r="C1392">
            <v>825.89282226600005</v>
          </cell>
        </row>
        <row r="1393">
          <cell r="B1393">
            <v>4710.8653011099996</v>
          </cell>
          <cell r="C1393">
            <v>828.22552490199996</v>
          </cell>
        </row>
        <row r="1394">
          <cell r="B1394">
            <v>4712.8151219600004</v>
          </cell>
          <cell r="C1394">
            <v>828.68133544900002</v>
          </cell>
        </row>
        <row r="1395">
          <cell r="B1395">
            <v>4722.69900014</v>
          </cell>
          <cell r="C1395">
            <v>829.509765625</v>
          </cell>
        </row>
        <row r="1396">
          <cell r="B1396">
            <v>4759.4008466900004</v>
          </cell>
          <cell r="C1396">
            <v>829.69665527300003</v>
          </cell>
        </row>
        <row r="1397">
          <cell r="B1397">
            <v>4765.9181025899998</v>
          </cell>
          <cell r="C1397">
            <v>829.559082031</v>
          </cell>
        </row>
        <row r="1398">
          <cell r="B1398">
            <v>4765.9641444099998</v>
          </cell>
          <cell r="C1398">
            <v>829.55895996100003</v>
          </cell>
        </row>
        <row r="1399">
          <cell r="B1399">
            <v>4765.9884532699998</v>
          </cell>
          <cell r="C1399">
            <v>829.546386719</v>
          </cell>
        </row>
        <row r="1400">
          <cell r="B1400">
            <v>4766.0409741900003</v>
          </cell>
          <cell r="C1400">
            <v>829.54614257799994</v>
          </cell>
        </row>
        <row r="1401">
          <cell r="B1401">
            <v>4772.8358515299997</v>
          </cell>
          <cell r="C1401">
            <v>828.49444580099998</v>
          </cell>
        </row>
        <row r="1402">
          <cell r="B1402">
            <v>4776.6589310999998</v>
          </cell>
          <cell r="C1402">
            <v>828.08428955099998</v>
          </cell>
        </row>
        <row r="1403">
          <cell r="B1403">
            <v>4780.3132529200002</v>
          </cell>
          <cell r="C1403">
            <v>829.46490478500004</v>
          </cell>
        </row>
        <row r="1404">
          <cell r="B1404">
            <v>4785.74610158</v>
          </cell>
          <cell r="C1404">
            <v>828.91052246100003</v>
          </cell>
        </row>
        <row r="1405">
          <cell r="B1405">
            <v>4805.0108644399998</v>
          </cell>
          <cell r="C1405">
            <v>824.90466308600003</v>
          </cell>
        </row>
        <row r="1406">
          <cell r="B1406">
            <v>4815.0747657299999</v>
          </cell>
          <cell r="C1406">
            <v>821.80895996100003</v>
          </cell>
        </row>
        <row r="1407">
          <cell r="B1407">
            <v>4822.6732392200001</v>
          </cell>
          <cell r="C1407">
            <v>822.81915283199999</v>
          </cell>
        </row>
        <row r="1408">
          <cell r="B1408">
            <v>4833.96920744</v>
          </cell>
          <cell r="C1408">
            <v>823.26031494100005</v>
          </cell>
        </row>
        <row r="1409">
          <cell r="B1409">
            <v>4841.6831140699996</v>
          </cell>
          <cell r="C1409">
            <v>823.42059326200001</v>
          </cell>
        </row>
        <row r="1410">
          <cell r="B1410">
            <v>4879.7022277400001</v>
          </cell>
          <cell r="C1410">
            <v>825.77874755899995</v>
          </cell>
        </row>
        <row r="1411">
          <cell r="B1411">
            <v>4907.0565082900002</v>
          </cell>
          <cell r="C1411">
            <v>819.249511719</v>
          </cell>
        </row>
        <row r="1412">
          <cell r="B1412">
            <v>4909.5676409099997</v>
          </cell>
          <cell r="C1412">
            <v>819.63250732400002</v>
          </cell>
        </row>
        <row r="1413">
          <cell r="B1413">
            <v>4912.0963952000002</v>
          </cell>
          <cell r="C1413">
            <v>822.80822753899997</v>
          </cell>
        </row>
        <row r="1414">
          <cell r="B1414">
            <v>4970.69834825</v>
          </cell>
          <cell r="C1414">
            <v>823.81646728500004</v>
          </cell>
        </row>
        <row r="1415">
          <cell r="B1415">
            <v>4988.0037449800002</v>
          </cell>
          <cell r="C1415">
            <v>826.04205322300004</v>
          </cell>
        </row>
        <row r="1416">
          <cell r="B1416">
            <v>4993.5329890800003</v>
          </cell>
          <cell r="C1416">
            <v>826.00714111299999</v>
          </cell>
        </row>
        <row r="1417">
          <cell r="B1417">
            <v>4994.0689524299996</v>
          </cell>
          <cell r="C1417">
            <v>825.75598144499997</v>
          </cell>
        </row>
        <row r="1418">
          <cell r="B1418">
            <v>4996.77372896</v>
          </cell>
          <cell r="C1418">
            <v>826.72326660199997</v>
          </cell>
        </row>
        <row r="1419">
          <cell r="B1419">
            <v>5055.9285727099996</v>
          </cell>
          <cell r="C1419">
            <v>825.14318847699997</v>
          </cell>
        </row>
        <row r="1420">
          <cell r="B1420">
            <v>5066.8119825900003</v>
          </cell>
          <cell r="C1420">
            <v>825.56292724599996</v>
          </cell>
        </row>
        <row r="1421">
          <cell r="B1421">
            <v>5069.9857937999996</v>
          </cell>
          <cell r="C1421">
            <v>826.10662841800001</v>
          </cell>
        </row>
        <row r="1422">
          <cell r="B1422">
            <v>5081.4675420699996</v>
          </cell>
          <cell r="C1422">
            <v>823.23571777300003</v>
          </cell>
        </row>
        <row r="1423">
          <cell r="B1423">
            <v>5088.6071756199999</v>
          </cell>
          <cell r="C1423">
            <v>822.81665039100005</v>
          </cell>
        </row>
        <row r="1424">
          <cell r="B1424">
            <v>5094.79102289</v>
          </cell>
          <cell r="C1424">
            <v>821.42163085899995</v>
          </cell>
        </row>
        <row r="1425">
          <cell r="B1425">
            <v>5119.3161076400002</v>
          </cell>
          <cell r="C1425">
            <v>818.82672119100005</v>
          </cell>
        </row>
        <row r="1426">
          <cell r="B1426">
            <v>5120.9172661499997</v>
          </cell>
          <cell r="C1426">
            <v>818.75109863299997</v>
          </cell>
        </row>
        <row r="1427">
          <cell r="B1427">
            <v>5122.5184246700001</v>
          </cell>
          <cell r="C1427">
            <v>818.86383056600005</v>
          </cell>
        </row>
        <row r="1428">
          <cell r="B1428">
            <v>5124.1195831799996</v>
          </cell>
          <cell r="C1428">
            <v>819.162109375</v>
          </cell>
        </row>
        <row r="1429">
          <cell r="B1429">
            <v>5125.7207416900001</v>
          </cell>
          <cell r="C1429">
            <v>819.63830566399997</v>
          </cell>
        </row>
        <row r="1430">
          <cell r="B1430">
            <v>5127.3219002100004</v>
          </cell>
          <cell r="C1430">
            <v>820.28009033199999</v>
          </cell>
        </row>
        <row r="1431">
          <cell r="B1431">
            <v>5128.92305872</v>
          </cell>
          <cell r="C1431">
            <v>821.07110595699999</v>
          </cell>
        </row>
        <row r="1432">
          <cell r="B1432">
            <v>5128.9259971700003</v>
          </cell>
          <cell r="C1432">
            <v>821.07269287099996</v>
          </cell>
        </row>
        <row r="1433">
          <cell r="B1433">
            <v>5143.7816923099999</v>
          </cell>
          <cell r="C1433">
            <v>813.97454833999996</v>
          </cell>
        </row>
        <row r="1434">
          <cell r="B1434">
            <v>5199.3807659399999</v>
          </cell>
          <cell r="C1434">
            <v>814.44042968799999</v>
          </cell>
        </row>
        <row r="1435">
          <cell r="B1435">
            <v>5263.5057617000002</v>
          </cell>
          <cell r="C1435">
            <v>812.98077392599998</v>
          </cell>
        </row>
        <row r="1436">
          <cell r="B1436">
            <v>5277.5830341399997</v>
          </cell>
          <cell r="C1436">
            <v>814.49566650400004</v>
          </cell>
        </row>
        <row r="1437">
          <cell r="B1437">
            <v>5288.01950218</v>
          </cell>
          <cell r="C1437">
            <v>813.86932373000002</v>
          </cell>
        </row>
        <row r="1438">
          <cell r="B1438">
            <v>5364.8326152199998</v>
          </cell>
          <cell r="C1438">
            <v>814.42193603500004</v>
          </cell>
        </row>
        <row r="1439">
          <cell r="B1439">
            <v>5390.5900863799998</v>
          </cell>
          <cell r="C1439">
            <v>805.78210449200003</v>
          </cell>
        </row>
        <row r="1440">
          <cell r="B1440">
            <v>5401.7986871399999</v>
          </cell>
          <cell r="C1440">
            <v>802.151855469</v>
          </cell>
        </row>
        <row r="1441">
          <cell r="B1441">
            <v>5464.1841461699996</v>
          </cell>
          <cell r="C1441">
            <v>789.33996581999997</v>
          </cell>
        </row>
        <row r="1442">
          <cell r="B1442">
            <v>5470.4634232999997</v>
          </cell>
          <cell r="C1442">
            <v>789.32287597699997</v>
          </cell>
        </row>
        <row r="1443">
          <cell r="B1443">
            <v>5480.1202902100003</v>
          </cell>
          <cell r="C1443">
            <v>788.91510009800004</v>
          </cell>
        </row>
        <row r="1444">
          <cell r="B1444">
            <v>5481.5842578900001</v>
          </cell>
          <cell r="C1444">
            <v>788.83764648399995</v>
          </cell>
        </row>
        <row r="1445">
          <cell r="B1445">
            <v>5483.0482255699999</v>
          </cell>
          <cell r="C1445">
            <v>788.73034668000003</v>
          </cell>
        </row>
        <row r="1446">
          <cell r="B1446">
            <v>5483.5023013199998</v>
          </cell>
          <cell r="C1446">
            <v>788.68847656299999</v>
          </cell>
        </row>
        <row r="1447">
          <cell r="B1447">
            <v>5484.5121932399998</v>
          </cell>
          <cell r="C1447">
            <v>788.65728759800004</v>
          </cell>
        </row>
        <row r="1448">
          <cell r="B1448">
            <v>5485.9761609200004</v>
          </cell>
          <cell r="C1448">
            <v>788.60168456999997</v>
          </cell>
        </row>
        <row r="1449">
          <cell r="B1449">
            <v>5487.4401286000002</v>
          </cell>
          <cell r="C1449">
            <v>788.53686523399995</v>
          </cell>
        </row>
        <row r="1450">
          <cell r="B1450">
            <v>5516.3312858299996</v>
          </cell>
          <cell r="C1450">
            <v>787.17639160199997</v>
          </cell>
        </row>
        <row r="1451">
          <cell r="B1451">
            <v>5571.4184221599999</v>
          </cell>
          <cell r="C1451">
            <v>782.38409423799999</v>
          </cell>
        </row>
        <row r="1452">
          <cell r="B1452">
            <v>5592.36447821</v>
          </cell>
          <cell r="C1452">
            <v>782.51245117200006</v>
          </cell>
        </row>
        <row r="1453">
          <cell r="B1453">
            <v>5639.0114770999999</v>
          </cell>
          <cell r="C1453">
            <v>785.59588623000002</v>
          </cell>
        </row>
        <row r="1454">
          <cell r="B1454">
            <v>5652.6703762400002</v>
          </cell>
          <cell r="C1454">
            <v>787.260253906</v>
          </cell>
        </row>
        <row r="1455">
          <cell r="B1455">
            <v>5658.8038256999998</v>
          </cell>
          <cell r="C1455">
            <v>787.45587158199999</v>
          </cell>
        </row>
        <row r="1456">
          <cell r="B1456">
            <v>5669.3927787900002</v>
          </cell>
          <cell r="C1456">
            <v>789.10839843799999</v>
          </cell>
        </row>
        <row r="1457">
          <cell r="B1457">
            <v>5670.8641086799998</v>
          </cell>
          <cell r="C1457">
            <v>789.32489013700001</v>
          </cell>
        </row>
        <row r="1458">
          <cell r="B1458">
            <v>5672.3354385800003</v>
          </cell>
          <cell r="C1458">
            <v>789.51153564499998</v>
          </cell>
        </row>
        <row r="1459">
          <cell r="B1459">
            <v>5673.80676847</v>
          </cell>
          <cell r="C1459">
            <v>789.66442871100003</v>
          </cell>
        </row>
        <row r="1460">
          <cell r="B1460">
            <v>5675.2780983599996</v>
          </cell>
          <cell r="C1460">
            <v>789.78021240199996</v>
          </cell>
        </row>
        <row r="1461">
          <cell r="B1461">
            <v>5676.7494282600001</v>
          </cell>
          <cell r="C1461">
            <v>789.85638427699996</v>
          </cell>
        </row>
        <row r="1462">
          <cell r="B1462">
            <v>5678.2207581499997</v>
          </cell>
          <cell r="C1462">
            <v>789.89123535199997</v>
          </cell>
        </row>
        <row r="1463">
          <cell r="B1463">
            <v>5717.5037775399996</v>
          </cell>
          <cell r="C1463">
            <v>790.26251220699999</v>
          </cell>
        </row>
        <row r="1464">
          <cell r="B1464">
            <v>5735.7904894699996</v>
          </cell>
          <cell r="C1464">
            <v>790.84204101600005</v>
          </cell>
        </row>
        <row r="1465">
          <cell r="B1465">
            <v>5742.0194897600004</v>
          </cell>
          <cell r="C1465">
            <v>790.49420166000004</v>
          </cell>
        </row>
        <row r="1466">
          <cell r="B1466">
            <v>5797.77260338</v>
          </cell>
          <cell r="C1466">
            <v>792.23455810500002</v>
          </cell>
        </row>
        <row r="1467">
          <cell r="B1467">
            <v>5820.3270000599996</v>
          </cell>
          <cell r="C1467">
            <v>792.60961914100005</v>
          </cell>
        </row>
        <row r="1468">
          <cell r="B1468">
            <v>5839.3029136799996</v>
          </cell>
          <cell r="C1468">
            <v>792.82897949200003</v>
          </cell>
        </row>
        <row r="1469">
          <cell r="B1469">
            <v>5880.6952935199997</v>
          </cell>
          <cell r="C1469">
            <v>793.08666992200006</v>
          </cell>
        </row>
        <row r="1470">
          <cell r="B1470">
            <v>5934.0061170600002</v>
          </cell>
          <cell r="C1470">
            <v>793.92712402300003</v>
          </cell>
        </row>
        <row r="1471">
          <cell r="B1471">
            <v>5935.5414046899996</v>
          </cell>
          <cell r="C1471">
            <v>793.92742919900002</v>
          </cell>
        </row>
        <row r="1472">
          <cell r="B1472">
            <v>5936.3678050999997</v>
          </cell>
          <cell r="C1472">
            <v>793.90197753899997</v>
          </cell>
        </row>
        <row r="1473">
          <cell r="B1473">
            <v>5937.0766923199999</v>
          </cell>
          <cell r="C1473">
            <v>793.92767333999996</v>
          </cell>
        </row>
        <row r="1474">
          <cell r="B1474">
            <v>5938.6119799500002</v>
          </cell>
          <cell r="C1474">
            <v>793.94598388700001</v>
          </cell>
        </row>
        <row r="1475">
          <cell r="B1475">
            <v>5940.1472675799996</v>
          </cell>
          <cell r="C1475">
            <v>793.92669677699996</v>
          </cell>
        </row>
        <row r="1476">
          <cell r="B1476">
            <v>5941.3477511900001</v>
          </cell>
          <cell r="C1476">
            <v>793.896972656</v>
          </cell>
        </row>
        <row r="1477">
          <cell r="B1477">
            <v>5943.4323749200003</v>
          </cell>
          <cell r="C1477">
            <v>793.71697998000002</v>
          </cell>
        </row>
        <row r="1478">
          <cell r="B1478">
            <v>5959.1871814100004</v>
          </cell>
          <cell r="C1478">
            <v>789.81579589800003</v>
          </cell>
        </row>
        <row r="1479">
          <cell r="B1479">
            <v>6030.1396884699998</v>
          </cell>
          <cell r="C1479">
            <v>792.68438720699999</v>
          </cell>
        </row>
        <row r="1480">
          <cell r="B1480">
            <v>6033.3955680500003</v>
          </cell>
          <cell r="C1480">
            <v>792.83477783199999</v>
          </cell>
        </row>
        <row r="1481">
          <cell r="B1481">
            <v>6036.4454432100001</v>
          </cell>
          <cell r="C1481">
            <v>793.30383300799997</v>
          </cell>
        </row>
        <row r="1482">
          <cell r="B1482">
            <v>6039.2831633300002</v>
          </cell>
          <cell r="C1482">
            <v>793.637207031</v>
          </cell>
        </row>
        <row r="1483">
          <cell r="B1483">
            <v>6044.2860228999998</v>
          </cell>
          <cell r="C1483">
            <v>794.80700683600003</v>
          </cell>
        </row>
        <row r="1484">
          <cell r="B1484">
            <v>6045.4317184000001</v>
          </cell>
          <cell r="C1484">
            <v>795.11639404300001</v>
          </cell>
        </row>
        <row r="1485">
          <cell r="B1485">
            <v>6045.91372219</v>
          </cell>
          <cell r="C1485">
            <v>795.202636719</v>
          </cell>
        </row>
        <row r="1486">
          <cell r="B1486">
            <v>6045.9441422700002</v>
          </cell>
          <cell r="C1486">
            <v>795.20977783199999</v>
          </cell>
        </row>
        <row r="1487">
          <cell r="B1487">
            <v>6047.5414214800003</v>
          </cell>
          <cell r="C1487">
            <v>795.26043701200001</v>
          </cell>
        </row>
        <row r="1488">
          <cell r="B1488">
            <v>6049.1691207800004</v>
          </cell>
          <cell r="C1488">
            <v>795.43560791000004</v>
          </cell>
        </row>
        <row r="1489">
          <cell r="B1489">
            <v>6050.7968200699997</v>
          </cell>
          <cell r="C1489">
            <v>795.72973632799994</v>
          </cell>
        </row>
        <row r="1490">
          <cell r="B1490">
            <v>6052.4245193699999</v>
          </cell>
          <cell r="C1490">
            <v>796.13507080099998</v>
          </cell>
        </row>
        <row r="1491">
          <cell r="B1491">
            <v>6058.0521782599999</v>
          </cell>
          <cell r="C1491">
            <v>797.71527099599996</v>
          </cell>
        </row>
        <row r="1492">
          <cell r="B1492">
            <v>6080.8770093399999</v>
          </cell>
          <cell r="C1492">
            <v>795.99066162099996</v>
          </cell>
        </row>
        <row r="1493">
          <cell r="B1493">
            <v>6082.6172662899999</v>
          </cell>
          <cell r="C1493">
            <v>795.99005126999998</v>
          </cell>
        </row>
        <row r="1494">
          <cell r="B1494">
            <v>6084.3575232399999</v>
          </cell>
          <cell r="C1494">
            <v>796.25030517599998</v>
          </cell>
        </row>
        <row r="1495">
          <cell r="B1495">
            <v>6086.09778018</v>
          </cell>
          <cell r="C1495">
            <v>796.76342773399995</v>
          </cell>
        </row>
        <row r="1496">
          <cell r="B1496">
            <v>6087.7012525800001</v>
          </cell>
          <cell r="C1496">
            <v>797.45495605500003</v>
          </cell>
        </row>
        <row r="1497">
          <cell r="B1497">
            <v>6087.83803713</v>
          </cell>
          <cell r="C1497">
            <v>797.38977050799997</v>
          </cell>
        </row>
        <row r="1498">
          <cell r="B1498">
            <v>6089.57829408</v>
          </cell>
          <cell r="C1498">
            <v>796.81726074200003</v>
          </cell>
        </row>
        <row r="1499">
          <cell r="B1499">
            <v>6091.31855103</v>
          </cell>
          <cell r="C1499">
            <v>796.51867675799997</v>
          </cell>
        </row>
        <row r="1500">
          <cell r="B1500">
            <v>6108.0865291800001</v>
          </cell>
          <cell r="C1500">
            <v>794.99865722699997</v>
          </cell>
        </row>
        <row r="1501">
          <cell r="B1501">
            <v>6118.6066463200004</v>
          </cell>
          <cell r="C1501">
            <v>792.51165771499996</v>
          </cell>
        </row>
        <row r="1502">
          <cell r="B1502">
            <v>6119.5593317299999</v>
          </cell>
          <cell r="C1502">
            <v>792.67327880899995</v>
          </cell>
        </row>
        <row r="1503">
          <cell r="B1503">
            <v>6124.6176242299998</v>
          </cell>
          <cell r="C1503">
            <v>793.44317626999998</v>
          </cell>
        </row>
        <row r="1504">
          <cell r="B1504">
            <v>6126.2862344599998</v>
          </cell>
          <cell r="C1504">
            <v>793.59039306600005</v>
          </cell>
        </row>
        <row r="1505">
          <cell r="B1505">
            <v>6127.9468385299997</v>
          </cell>
          <cell r="C1505">
            <v>793.52209472699997</v>
          </cell>
        </row>
        <row r="1506">
          <cell r="B1506">
            <v>6127.9548446999997</v>
          </cell>
          <cell r="C1506">
            <v>793.52551269499997</v>
          </cell>
        </row>
        <row r="1507">
          <cell r="B1507">
            <v>6129.6234549399996</v>
          </cell>
          <cell r="C1507">
            <v>794.10076904300001</v>
          </cell>
        </row>
        <row r="1508">
          <cell r="B1508">
            <v>6131.2920651799996</v>
          </cell>
          <cell r="C1508">
            <v>794.51812744100005</v>
          </cell>
        </row>
        <row r="1509">
          <cell r="B1509">
            <v>6132.9606754200004</v>
          </cell>
          <cell r="C1509">
            <v>794.76599121100003</v>
          </cell>
        </row>
        <row r="1510">
          <cell r="B1510">
            <v>6139.3801409999996</v>
          </cell>
          <cell r="C1510">
            <v>795.38208007799994</v>
          </cell>
        </row>
        <row r="1511">
          <cell r="B1511">
            <v>6147.77384815</v>
          </cell>
          <cell r="C1511">
            <v>793.51251220699999</v>
          </cell>
        </row>
        <row r="1512">
          <cell r="B1512">
            <v>6175.3295966100004</v>
          </cell>
          <cell r="C1512">
            <v>794.97406005899995</v>
          </cell>
        </row>
        <row r="1513">
          <cell r="B1513">
            <v>6176.8254630800002</v>
          </cell>
          <cell r="C1513">
            <v>795.10980224599996</v>
          </cell>
        </row>
        <row r="1514">
          <cell r="B1514">
            <v>6178.32132955</v>
          </cell>
          <cell r="C1514">
            <v>795.35583496100003</v>
          </cell>
        </row>
        <row r="1515">
          <cell r="B1515">
            <v>6179.0706436500004</v>
          </cell>
          <cell r="C1515">
            <v>795.53155517599998</v>
          </cell>
        </row>
        <row r="1516">
          <cell r="B1516">
            <v>6179.8171960199998</v>
          </cell>
          <cell r="C1516">
            <v>795.50817871100003</v>
          </cell>
        </row>
        <row r="1517">
          <cell r="B1517">
            <v>6181.3130624900004</v>
          </cell>
          <cell r="C1517">
            <v>795.548339844</v>
          </cell>
        </row>
        <row r="1518">
          <cell r="B1518">
            <v>6182.8089289700001</v>
          </cell>
          <cell r="C1518">
            <v>795.67474365199996</v>
          </cell>
        </row>
        <row r="1519">
          <cell r="B1519">
            <v>6184.3047954399999</v>
          </cell>
          <cell r="C1519">
            <v>795.88458251999998</v>
          </cell>
        </row>
        <row r="1520">
          <cell r="B1520">
            <v>6197.9079358700001</v>
          </cell>
          <cell r="C1520">
            <v>798.156738281</v>
          </cell>
        </row>
        <row r="1521">
          <cell r="B1521">
            <v>6210.5166524599999</v>
          </cell>
          <cell r="C1521">
            <v>792.91546630899995</v>
          </cell>
        </row>
        <row r="1522">
          <cell r="B1522">
            <v>6228.5942750599997</v>
          </cell>
          <cell r="C1522">
            <v>794.23693847699997</v>
          </cell>
        </row>
        <row r="1523">
          <cell r="B1523">
            <v>6246.3856245400002</v>
          </cell>
          <cell r="C1523">
            <v>792.30767822300004</v>
          </cell>
        </row>
        <row r="1524">
          <cell r="B1524">
            <v>6247.4659872900002</v>
          </cell>
          <cell r="C1524">
            <v>792.14630126999998</v>
          </cell>
        </row>
        <row r="1525">
          <cell r="B1525">
            <v>6247.8296846200001</v>
          </cell>
          <cell r="C1525">
            <v>792.19549560500002</v>
          </cell>
        </row>
        <row r="1526">
          <cell r="B1526">
            <v>6249.2737446900001</v>
          </cell>
          <cell r="C1526">
            <v>792.28253173799999</v>
          </cell>
        </row>
        <row r="1527">
          <cell r="B1527">
            <v>6250.7178047699999</v>
          </cell>
          <cell r="C1527">
            <v>792.25939941399997</v>
          </cell>
        </row>
        <row r="1528">
          <cell r="B1528">
            <v>6252.1618648399999</v>
          </cell>
          <cell r="C1528">
            <v>792.12658691399997</v>
          </cell>
        </row>
        <row r="1529">
          <cell r="B1529">
            <v>6253.6059249199998</v>
          </cell>
          <cell r="C1529">
            <v>791.88696289100005</v>
          </cell>
        </row>
        <row r="1530">
          <cell r="B1530">
            <v>6262.0083877200004</v>
          </cell>
          <cell r="C1530">
            <v>790.19140625</v>
          </cell>
        </row>
        <row r="1531">
          <cell r="B1531">
            <v>6319.4796707400001</v>
          </cell>
          <cell r="C1531">
            <v>786.81732177699996</v>
          </cell>
        </row>
        <row r="1532">
          <cell r="B1532">
            <v>6328.6696055700004</v>
          </cell>
          <cell r="C1532">
            <v>785.70428466800001</v>
          </cell>
        </row>
        <row r="1533">
          <cell r="B1533">
            <v>6330.2195952399998</v>
          </cell>
          <cell r="C1533">
            <v>785.77258300799997</v>
          </cell>
        </row>
        <row r="1534">
          <cell r="B1534">
            <v>6331.4496022599997</v>
          </cell>
          <cell r="C1534">
            <v>785.87036132799994</v>
          </cell>
        </row>
        <row r="1535">
          <cell r="B1535">
            <v>6332.6796092799996</v>
          </cell>
          <cell r="C1535">
            <v>786.05413818399995</v>
          </cell>
        </row>
        <row r="1536">
          <cell r="B1536">
            <v>6345.3351234499996</v>
          </cell>
          <cell r="C1536">
            <v>788.37738037099996</v>
          </cell>
        </row>
        <row r="1537">
          <cell r="B1537">
            <v>6349.01780968</v>
          </cell>
          <cell r="C1537">
            <v>788.43383789100005</v>
          </cell>
        </row>
        <row r="1538">
          <cell r="B1538">
            <v>6353.6981977799996</v>
          </cell>
          <cell r="C1538">
            <v>788.30175781299999</v>
          </cell>
        </row>
        <row r="1539">
          <cell r="B1539">
            <v>6355.0375530900001</v>
          </cell>
          <cell r="C1539">
            <v>788.15106201200001</v>
          </cell>
        </row>
        <row r="1540">
          <cell r="B1540">
            <v>6355.7410723700004</v>
          </cell>
          <cell r="C1540">
            <v>788.13861083999996</v>
          </cell>
        </row>
        <row r="1541">
          <cell r="B1541">
            <v>6358.22559611</v>
          </cell>
          <cell r="C1541">
            <v>787.88183593799999</v>
          </cell>
        </row>
        <row r="1542">
          <cell r="B1542">
            <v>6361.9402539800003</v>
          </cell>
          <cell r="C1542">
            <v>787.24066162099996</v>
          </cell>
        </row>
        <row r="1543">
          <cell r="B1543">
            <v>6371.4413714599996</v>
          </cell>
          <cell r="C1543">
            <v>784.99798583999996</v>
          </cell>
        </row>
        <row r="1544">
          <cell r="B1544">
            <v>6373.8354260799997</v>
          </cell>
          <cell r="C1544">
            <v>784.56146240199996</v>
          </cell>
        </row>
        <row r="1545">
          <cell r="B1545">
            <v>6407.0291110899998</v>
          </cell>
          <cell r="C1545">
            <v>776.05993652300003</v>
          </cell>
        </row>
        <row r="1546">
          <cell r="B1546">
            <v>6408.5206052399999</v>
          </cell>
          <cell r="C1546">
            <v>775.46185302699996</v>
          </cell>
        </row>
        <row r="1547">
          <cell r="B1547">
            <v>6419.3016091299996</v>
          </cell>
          <cell r="C1547">
            <v>774.85839843799999</v>
          </cell>
        </row>
        <row r="1548">
          <cell r="B1548">
            <v>6435.8513898600004</v>
          </cell>
          <cell r="C1548">
            <v>775.10076904300001</v>
          </cell>
        </row>
        <row r="1549">
          <cell r="B1549">
            <v>6436.59565028</v>
          </cell>
          <cell r="C1549">
            <v>775.14074706999997</v>
          </cell>
        </row>
        <row r="1550">
          <cell r="B1550">
            <v>6437.45196115</v>
          </cell>
          <cell r="C1550">
            <v>774.92950439499998</v>
          </cell>
        </row>
        <row r="1551">
          <cell r="B1551">
            <v>6437.6680502899999</v>
          </cell>
          <cell r="C1551">
            <v>774.88922119100005</v>
          </cell>
        </row>
        <row r="1552">
          <cell r="B1552">
            <v>6439.0525324399996</v>
          </cell>
          <cell r="C1552">
            <v>775.20922851600005</v>
          </cell>
        </row>
        <row r="1553">
          <cell r="B1553">
            <v>6440.6531037300001</v>
          </cell>
          <cell r="C1553">
            <v>775.62951660199997</v>
          </cell>
        </row>
        <row r="1554">
          <cell r="B1554">
            <v>6442.1820874599998</v>
          </cell>
          <cell r="C1554">
            <v>776.06896972699997</v>
          </cell>
        </row>
        <row r="1555">
          <cell r="B1555">
            <v>6442.2536750199997</v>
          </cell>
          <cell r="C1555">
            <v>776.07183837900004</v>
          </cell>
        </row>
        <row r="1556">
          <cell r="B1556">
            <v>6443.8542463100002</v>
          </cell>
          <cell r="C1556">
            <v>776.20306396499996</v>
          </cell>
        </row>
        <row r="1557">
          <cell r="B1557">
            <v>6444.3678224300002</v>
          </cell>
          <cell r="C1557">
            <v>776.26556396499996</v>
          </cell>
        </row>
        <row r="1558">
          <cell r="B1558">
            <v>6445.4548175999998</v>
          </cell>
          <cell r="C1558">
            <v>776.45477294900002</v>
          </cell>
        </row>
        <row r="1559">
          <cell r="B1559">
            <v>6447.0553888900004</v>
          </cell>
          <cell r="C1559">
            <v>776.75756835899995</v>
          </cell>
        </row>
        <row r="1560">
          <cell r="B1560">
            <v>6456.0645688799996</v>
          </cell>
          <cell r="C1560">
            <v>778.513671875</v>
          </cell>
        </row>
        <row r="1561">
          <cell r="B1561">
            <v>6457.2116288999996</v>
          </cell>
          <cell r="C1561">
            <v>777.20550537099996</v>
          </cell>
        </row>
        <row r="1562">
          <cell r="B1562">
            <v>6464.9692579700004</v>
          </cell>
          <cell r="C1562">
            <v>773.62890625</v>
          </cell>
        </row>
        <row r="1563">
          <cell r="B1563">
            <v>6465.6512777199996</v>
          </cell>
          <cell r="C1563">
            <v>773.583496094</v>
          </cell>
        </row>
        <row r="1564">
          <cell r="B1564">
            <v>6489.9962950600002</v>
          </cell>
          <cell r="C1564">
            <v>771.91027831999997</v>
          </cell>
        </row>
        <row r="1565">
          <cell r="B1565">
            <v>6509.0558814799997</v>
          </cell>
          <cell r="C1565">
            <v>776.23345947300004</v>
          </cell>
        </row>
        <row r="1566">
          <cell r="B1566">
            <v>6514.6573418199996</v>
          </cell>
          <cell r="C1566">
            <v>777.662597656</v>
          </cell>
        </row>
        <row r="1567">
          <cell r="B1567">
            <v>6528.9756971500001</v>
          </cell>
          <cell r="C1567">
            <v>775.22155761700003</v>
          </cell>
        </row>
        <row r="1568">
          <cell r="B1568">
            <v>6530.3810709999998</v>
          </cell>
          <cell r="C1568">
            <v>775.01470947300004</v>
          </cell>
        </row>
        <row r="1569">
          <cell r="B1569">
            <v>6531.7864448500004</v>
          </cell>
          <cell r="C1569">
            <v>774.87628173799999</v>
          </cell>
        </row>
        <row r="1570">
          <cell r="B1570">
            <v>6532.5200510000004</v>
          </cell>
          <cell r="C1570">
            <v>774.84118652300003</v>
          </cell>
        </row>
        <row r="1571">
          <cell r="B1571">
            <v>6533.19181871</v>
          </cell>
          <cell r="C1571">
            <v>774.67749023399995</v>
          </cell>
        </row>
        <row r="1572">
          <cell r="B1572">
            <v>6534.5971925599997</v>
          </cell>
          <cell r="C1572">
            <v>774.39410400400004</v>
          </cell>
        </row>
        <row r="1573">
          <cell r="B1573">
            <v>6549.6316612000001</v>
          </cell>
          <cell r="C1573">
            <v>771.70092773399995</v>
          </cell>
        </row>
        <row r="1574">
          <cell r="B1574">
            <v>6555.6022309600003</v>
          </cell>
          <cell r="C1574">
            <v>768.78192138700001</v>
          </cell>
        </row>
        <row r="1575">
          <cell r="B1575">
            <v>6557.3442486900003</v>
          </cell>
          <cell r="C1575">
            <v>767.92669677699996</v>
          </cell>
        </row>
        <row r="1576">
          <cell r="B1576">
            <v>6558.6754820699998</v>
          </cell>
          <cell r="C1576">
            <v>767.28247070299994</v>
          </cell>
        </row>
        <row r="1577">
          <cell r="B1577">
            <v>6559.0862664200004</v>
          </cell>
          <cell r="C1577">
            <v>767.10748291000004</v>
          </cell>
        </row>
        <row r="1578">
          <cell r="B1578">
            <v>6560.8282841600003</v>
          </cell>
          <cell r="C1578">
            <v>766.39080810500002</v>
          </cell>
        </row>
        <row r="1579">
          <cell r="B1579">
            <v>6562.5703018900003</v>
          </cell>
          <cell r="C1579">
            <v>765.72149658199999</v>
          </cell>
        </row>
        <row r="1580">
          <cell r="B1580">
            <v>6563.923624</v>
          </cell>
          <cell r="C1580">
            <v>765.25402831999997</v>
          </cell>
        </row>
        <row r="1581">
          <cell r="B1581">
            <v>6564.3123196200004</v>
          </cell>
          <cell r="C1581">
            <v>765.44030761700003</v>
          </cell>
        </row>
        <row r="1582">
          <cell r="B1582">
            <v>6566.0543373600003</v>
          </cell>
          <cell r="C1582">
            <v>766.09924316399997</v>
          </cell>
        </row>
        <row r="1583">
          <cell r="B1583">
            <v>6571.6597049600005</v>
          </cell>
          <cell r="C1583">
            <v>767.91180419900002</v>
          </cell>
        </row>
        <row r="1584">
          <cell r="B1584">
            <v>6577.7846886300003</v>
          </cell>
          <cell r="C1584">
            <v>766.750488281</v>
          </cell>
        </row>
        <row r="1585">
          <cell r="B1585">
            <v>6579.9079997899998</v>
          </cell>
          <cell r="C1585">
            <v>766.31854248000002</v>
          </cell>
        </row>
        <row r="1586">
          <cell r="B1586">
            <v>6581.6611299100005</v>
          </cell>
          <cell r="C1586">
            <v>766.03161621100003</v>
          </cell>
        </row>
        <row r="1587">
          <cell r="B1587">
            <v>6590.0072642499999</v>
          </cell>
          <cell r="C1587">
            <v>765.83361816399997</v>
          </cell>
        </row>
        <row r="1588">
          <cell r="B1588">
            <v>6591.38703661</v>
          </cell>
          <cell r="C1588">
            <v>765.67388916000004</v>
          </cell>
        </row>
        <row r="1589">
          <cell r="B1589">
            <v>6593.0037139300002</v>
          </cell>
          <cell r="C1589">
            <v>766.06652831999997</v>
          </cell>
        </row>
        <row r="1590">
          <cell r="B1590">
            <v>6598.2020675000003</v>
          </cell>
          <cell r="C1590">
            <v>767.93225097699997</v>
          </cell>
        </row>
        <row r="1591">
          <cell r="B1591">
            <v>6601.4324306400003</v>
          </cell>
          <cell r="C1591">
            <v>767.82232666000004</v>
          </cell>
        </row>
        <row r="1592">
          <cell r="B1592">
            <v>6610.4354504599996</v>
          </cell>
          <cell r="C1592">
            <v>768.33526611299999</v>
          </cell>
        </row>
        <row r="1593">
          <cell r="B1593">
            <v>6614.5633653499999</v>
          </cell>
          <cell r="C1593">
            <v>768.02404785199997</v>
          </cell>
        </row>
        <row r="1594">
          <cell r="B1594">
            <v>6618.95484743</v>
          </cell>
          <cell r="C1594">
            <v>767.74291992200006</v>
          </cell>
        </row>
        <row r="1595">
          <cell r="B1595">
            <v>6620.56173132</v>
          </cell>
          <cell r="C1595">
            <v>767.73773193399995</v>
          </cell>
        </row>
        <row r="1596">
          <cell r="B1596">
            <v>6620.8655375099997</v>
          </cell>
          <cell r="C1596">
            <v>767.77362060500002</v>
          </cell>
        </row>
        <row r="1597">
          <cell r="B1597">
            <v>6622.16861522</v>
          </cell>
          <cell r="C1597">
            <v>766.85308837900004</v>
          </cell>
        </row>
        <row r="1598">
          <cell r="B1598">
            <v>6623.7754991100001</v>
          </cell>
          <cell r="C1598">
            <v>765.91870117200006</v>
          </cell>
        </row>
        <row r="1599">
          <cell r="B1599">
            <v>6632.1612580499996</v>
          </cell>
          <cell r="C1599">
            <v>761.61517333999996</v>
          </cell>
        </row>
        <row r="1600">
          <cell r="B1600">
            <v>6649.2800489299998</v>
          </cell>
          <cell r="C1600">
            <v>751.57653808600003</v>
          </cell>
        </row>
        <row r="1601">
          <cell r="B1601">
            <v>6650.9736047200004</v>
          </cell>
          <cell r="C1601">
            <v>750.48327636700003</v>
          </cell>
        </row>
        <row r="1602">
          <cell r="B1602">
            <v>6652.66716051</v>
          </cell>
          <cell r="C1602">
            <v>749.21380615199996</v>
          </cell>
        </row>
        <row r="1603">
          <cell r="B1603">
            <v>6653.5997863700004</v>
          </cell>
          <cell r="C1603">
            <v>748.43780517599998</v>
          </cell>
        </row>
        <row r="1604">
          <cell r="B1604">
            <v>6654.3607162999997</v>
          </cell>
          <cell r="C1604">
            <v>747.83435058600003</v>
          </cell>
        </row>
        <row r="1605">
          <cell r="B1605">
            <v>6656.0542720900003</v>
          </cell>
          <cell r="C1605">
            <v>746.37670898399995</v>
          </cell>
        </row>
        <row r="1606">
          <cell r="B1606">
            <v>6667.9753893200004</v>
          </cell>
          <cell r="C1606">
            <v>735.82208251999998</v>
          </cell>
        </row>
        <row r="1607">
          <cell r="B1607">
            <v>6668.4333793599999</v>
          </cell>
          <cell r="C1607">
            <v>735.66680908199999</v>
          </cell>
        </row>
        <row r="1608">
          <cell r="B1608">
            <v>6670.2830419900001</v>
          </cell>
          <cell r="C1608">
            <v>736.78515625</v>
          </cell>
        </row>
        <row r="1609">
          <cell r="B1609">
            <v>6670.7608154700001</v>
          </cell>
          <cell r="C1609">
            <v>737.01971435500002</v>
          </cell>
        </row>
        <row r="1610">
          <cell r="B1610">
            <v>6672.90783474</v>
          </cell>
          <cell r="C1610">
            <v>738.23577880899995</v>
          </cell>
        </row>
        <row r="1611">
          <cell r="B1611">
            <v>6678.9014181900002</v>
          </cell>
          <cell r="C1611">
            <v>747.25909423799999</v>
          </cell>
        </row>
        <row r="1612">
          <cell r="B1612">
            <v>6679.89840938</v>
          </cell>
          <cell r="C1612">
            <v>749.36871337900004</v>
          </cell>
        </row>
        <row r="1613">
          <cell r="B1613">
            <v>6689.7217084699996</v>
          </cell>
          <cell r="C1613">
            <v>765.474609375</v>
          </cell>
        </row>
        <row r="1614">
          <cell r="B1614">
            <v>6692.71325144</v>
          </cell>
          <cell r="C1614">
            <v>766.11108398399995</v>
          </cell>
        </row>
        <row r="1615">
          <cell r="B1615">
            <v>6707.5596598100001</v>
          </cell>
          <cell r="C1615">
            <v>769.32012939499998</v>
          </cell>
        </row>
        <row r="1616">
          <cell r="B1616">
            <v>6721.3323978899998</v>
          </cell>
          <cell r="C1616">
            <v>769.23638916000004</v>
          </cell>
        </row>
        <row r="1617">
          <cell r="B1617">
            <v>6735.2379023000003</v>
          </cell>
          <cell r="C1617">
            <v>769.27667236299999</v>
          </cell>
        </row>
        <row r="1618">
          <cell r="B1618">
            <v>6736.9205682700003</v>
          </cell>
          <cell r="C1618">
            <v>769.21075439499998</v>
          </cell>
        </row>
        <row r="1619">
          <cell r="B1619">
            <v>6738.6032342400003</v>
          </cell>
          <cell r="C1619">
            <v>769.00524902300003</v>
          </cell>
        </row>
        <row r="1620">
          <cell r="B1620">
            <v>6738.7702362600003</v>
          </cell>
          <cell r="C1620">
            <v>768.97161865199996</v>
          </cell>
        </row>
        <row r="1621">
          <cell r="B1621">
            <v>6740.2859001999996</v>
          </cell>
          <cell r="C1621">
            <v>769.15997314499998</v>
          </cell>
        </row>
        <row r="1622">
          <cell r="B1622">
            <v>6741.9685661699996</v>
          </cell>
          <cell r="C1622">
            <v>769.23175048799999</v>
          </cell>
        </row>
        <row r="1623">
          <cell r="B1623">
            <v>6742.5568463700001</v>
          </cell>
          <cell r="C1623">
            <v>769.20806884800004</v>
          </cell>
        </row>
        <row r="1624">
          <cell r="B1624">
            <v>6743.6512321399996</v>
          </cell>
          <cell r="C1624">
            <v>769.25994873000002</v>
          </cell>
        </row>
        <row r="1625">
          <cell r="B1625">
            <v>6745.4194702499999</v>
          </cell>
          <cell r="C1625">
            <v>769.26287841800001</v>
          </cell>
        </row>
        <row r="1626">
          <cell r="B1626">
            <v>6779.3240365700003</v>
          </cell>
          <cell r="C1626">
            <v>769.04132080099998</v>
          </cell>
        </row>
        <row r="1627">
          <cell r="B1627">
            <v>6782.7412345499997</v>
          </cell>
          <cell r="C1627">
            <v>767.55523681600005</v>
          </cell>
        </row>
        <row r="1628">
          <cell r="B1628">
            <v>6783.3823415500001</v>
          </cell>
          <cell r="C1628">
            <v>767.09686279300001</v>
          </cell>
        </row>
        <row r="1629">
          <cell r="B1629">
            <v>6788.1756375900004</v>
          </cell>
          <cell r="C1629">
            <v>767.34649658199999</v>
          </cell>
        </row>
        <row r="1630">
          <cell r="B1630">
            <v>6790.8487660800001</v>
          </cell>
          <cell r="C1630">
            <v>767.32122802699996</v>
          </cell>
        </row>
        <row r="1631">
          <cell r="B1631">
            <v>6796.2235198799999</v>
          </cell>
          <cell r="C1631">
            <v>767.41833496100003</v>
          </cell>
        </row>
        <row r="1632">
          <cell r="B1632">
            <v>6803.3209308100004</v>
          </cell>
          <cell r="C1632">
            <v>768.18261718799999</v>
          </cell>
        </row>
        <row r="1633">
          <cell r="B1633">
            <v>6804.6010199900002</v>
          </cell>
          <cell r="C1633">
            <v>768.38452148399995</v>
          </cell>
        </row>
        <row r="1634">
          <cell r="B1634">
            <v>6804.7628915799996</v>
          </cell>
          <cell r="C1634">
            <v>768.39483642599998</v>
          </cell>
        </row>
        <row r="1635">
          <cell r="B1635">
            <v>6806.0176278099998</v>
          </cell>
          <cell r="C1635">
            <v>768.58941650400004</v>
          </cell>
        </row>
        <row r="1636">
          <cell r="B1636">
            <v>6806.2048523499998</v>
          </cell>
          <cell r="C1636">
            <v>768.52996826200001</v>
          </cell>
        </row>
        <row r="1637">
          <cell r="B1637">
            <v>6807.6468131199999</v>
          </cell>
          <cell r="C1637">
            <v>768.18255615199996</v>
          </cell>
        </row>
        <row r="1638">
          <cell r="B1638">
            <v>6809.0887738800002</v>
          </cell>
          <cell r="C1638">
            <v>767.95288085899995</v>
          </cell>
        </row>
        <row r="1639">
          <cell r="B1639">
            <v>6810.1084333400004</v>
          </cell>
          <cell r="C1639">
            <v>767.87713623000002</v>
          </cell>
        </row>
        <row r="1640">
          <cell r="B1640">
            <v>6810.4796451299999</v>
          </cell>
          <cell r="C1640">
            <v>767.91583251999998</v>
          </cell>
        </row>
        <row r="1641">
          <cell r="B1641">
            <v>6810.5307346500003</v>
          </cell>
          <cell r="C1641">
            <v>767.92071533199999</v>
          </cell>
        </row>
        <row r="1642">
          <cell r="B1642">
            <v>6813.3486847000004</v>
          </cell>
          <cell r="C1642">
            <v>768.312988281</v>
          </cell>
        </row>
        <row r="1643">
          <cell r="B1643">
            <v>6820.0310909299997</v>
          </cell>
          <cell r="C1643">
            <v>768.66522216800001</v>
          </cell>
        </row>
        <row r="1644">
          <cell r="B1644">
            <v>6820.3839130599999</v>
          </cell>
          <cell r="C1644">
            <v>768.87408447300004</v>
          </cell>
        </row>
        <row r="1645">
          <cell r="B1645">
            <v>6821.4545294299996</v>
          </cell>
          <cell r="C1645">
            <v>768.92578125</v>
          </cell>
        </row>
        <row r="1646">
          <cell r="B1646">
            <v>6823.0004654699997</v>
          </cell>
          <cell r="C1646">
            <v>768.687011719</v>
          </cell>
        </row>
        <row r="1647">
          <cell r="B1647">
            <v>6828.8731157700004</v>
          </cell>
          <cell r="C1647">
            <v>769.33441162099996</v>
          </cell>
        </row>
        <row r="1648">
          <cell r="B1648">
            <v>6829.1736049000001</v>
          </cell>
          <cell r="C1648">
            <v>769.26678466800001</v>
          </cell>
        </row>
        <row r="1649">
          <cell r="B1649">
            <v>6829.5028520899996</v>
          </cell>
          <cell r="C1649">
            <v>769.21893310500002</v>
          </cell>
        </row>
        <row r="1650">
          <cell r="B1650">
            <v>6829.7877433200001</v>
          </cell>
          <cell r="C1650">
            <v>769.06671142599998</v>
          </cell>
        </row>
        <row r="1651">
          <cell r="B1651">
            <v>6837.3494619000003</v>
          </cell>
          <cell r="C1651">
            <v>766.74566650400004</v>
          </cell>
        </row>
        <row r="1652">
          <cell r="B1652">
            <v>6847.1983135800001</v>
          </cell>
          <cell r="C1652">
            <v>763.86773681600005</v>
          </cell>
        </row>
        <row r="1653">
          <cell r="B1653">
            <v>6856.3307538299996</v>
          </cell>
          <cell r="C1653">
            <v>760.87213134800004</v>
          </cell>
        </row>
        <row r="1654">
          <cell r="B1654">
            <v>6859.0002412000003</v>
          </cell>
          <cell r="C1654">
            <v>757.87109375</v>
          </cell>
        </row>
        <row r="1655">
          <cell r="B1655">
            <v>6859.5069121099996</v>
          </cell>
          <cell r="C1655">
            <v>760.61346435500002</v>
          </cell>
        </row>
        <row r="1656">
          <cell r="B1656">
            <v>6860.7892049000002</v>
          </cell>
          <cell r="C1656">
            <v>761.03851318399995</v>
          </cell>
        </row>
        <row r="1657">
          <cell r="B1657">
            <v>6861.0083072199996</v>
          </cell>
          <cell r="C1657">
            <v>761.13653564499998</v>
          </cell>
        </row>
        <row r="1658">
          <cell r="B1658">
            <v>6881.1706863400004</v>
          </cell>
          <cell r="C1658">
            <v>770.94750976600005</v>
          </cell>
        </row>
        <row r="1659">
          <cell r="B1659">
            <v>6881.30011027</v>
          </cell>
          <cell r="C1659">
            <v>770.90191650400004</v>
          </cell>
        </row>
        <row r="1660">
          <cell r="B1660">
            <v>6881.4183531299996</v>
          </cell>
          <cell r="C1660">
            <v>770.88458251999998</v>
          </cell>
        </row>
        <row r="1661">
          <cell r="B1661">
            <v>6881.6996164100001</v>
          </cell>
          <cell r="C1661">
            <v>770.90295410199997</v>
          </cell>
        </row>
        <row r="1662">
          <cell r="B1662">
            <v>6884.0997418200004</v>
          </cell>
          <cell r="C1662">
            <v>771.13482666000004</v>
          </cell>
        </row>
        <row r="1663">
          <cell r="B1663">
            <v>6885.1400164500001</v>
          </cell>
          <cell r="C1663">
            <v>770.92779541000004</v>
          </cell>
        </row>
        <row r="1664">
          <cell r="B1664">
            <v>6885.70991202</v>
          </cell>
          <cell r="C1664">
            <v>770.85571289100005</v>
          </cell>
        </row>
        <row r="1665">
          <cell r="B1665">
            <v>6886.2980199200001</v>
          </cell>
          <cell r="C1665">
            <v>770.65386962900004</v>
          </cell>
        </row>
        <row r="1666">
          <cell r="B1666">
            <v>6887.4388255800004</v>
          </cell>
          <cell r="C1666">
            <v>770.523925781</v>
          </cell>
        </row>
        <row r="1667">
          <cell r="B1667">
            <v>6890.4465292200002</v>
          </cell>
          <cell r="C1667">
            <v>769.42303466800001</v>
          </cell>
        </row>
        <row r="1668">
          <cell r="B1668">
            <v>6892.1767923500001</v>
          </cell>
          <cell r="C1668">
            <v>769.94378662099996</v>
          </cell>
        </row>
        <row r="1669">
          <cell r="B1669">
            <v>6898.28785212</v>
          </cell>
          <cell r="C1669">
            <v>770.01422119100005</v>
          </cell>
        </row>
        <row r="1670">
          <cell r="B1670">
            <v>6900.1484659999996</v>
          </cell>
          <cell r="C1670">
            <v>770.31872558600003</v>
          </cell>
        </row>
        <row r="1671">
          <cell r="B1671">
            <v>6927.5653837600003</v>
          </cell>
          <cell r="C1671">
            <v>766.250488281</v>
          </cell>
        </row>
        <row r="1672">
          <cell r="B1672">
            <v>6929.5429003099998</v>
          </cell>
          <cell r="C1672">
            <v>766.94537353500004</v>
          </cell>
        </row>
        <row r="1673">
          <cell r="B1673">
            <v>6930.4621674600003</v>
          </cell>
          <cell r="C1673">
            <v>767.33294677699996</v>
          </cell>
        </row>
        <row r="1674">
          <cell r="B1674">
            <v>6932.0868573999996</v>
          </cell>
          <cell r="C1674">
            <v>767.99633789100005</v>
          </cell>
        </row>
        <row r="1675">
          <cell r="B1675">
            <v>6933.71154733</v>
          </cell>
          <cell r="C1675">
            <v>768.60357666000004</v>
          </cell>
        </row>
        <row r="1676">
          <cell r="B1676">
            <v>6935.3362372700003</v>
          </cell>
          <cell r="C1676">
            <v>769.13854980500003</v>
          </cell>
        </row>
        <row r="1677">
          <cell r="B1677">
            <v>6936.9609272099997</v>
          </cell>
          <cell r="C1677">
            <v>769.58721923799999</v>
          </cell>
        </row>
        <row r="1678">
          <cell r="B1678">
            <v>6945.4130802600002</v>
          </cell>
          <cell r="C1678">
            <v>771.67291259800004</v>
          </cell>
        </row>
        <row r="1679">
          <cell r="B1679">
            <v>6947.1035387100001</v>
          </cell>
          <cell r="C1679">
            <v>771.46704101600005</v>
          </cell>
        </row>
        <row r="1680">
          <cell r="B1680">
            <v>6951.0694239499999</v>
          </cell>
          <cell r="C1680">
            <v>769.72772216800001</v>
          </cell>
        </row>
        <row r="1681">
          <cell r="B1681">
            <v>6953.51409857</v>
          </cell>
          <cell r="C1681">
            <v>769.86248779300001</v>
          </cell>
        </row>
        <row r="1682">
          <cell r="B1682">
            <v>6954.1886653499996</v>
          </cell>
          <cell r="C1682">
            <v>770.02435302699996</v>
          </cell>
        </row>
        <row r="1683">
          <cell r="B1683">
            <v>6959.7441025500002</v>
          </cell>
          <cell r="C1683">
            <v>771.865234375</v>
          </cell>
        </row>
        <row r="1684">
          <cell r="B1684">
            <v>6960.6241593300001</v>
          </cell>
          <cell r="C1684">
            <v>772.04095458999996</v>
          </cell>
        </row>
        <row r="1685">
          <cell r="B1685">
            <v>6965.8418809300001</v>
          </cell>
          <cell r="C1685">
            <v>771.08795166000004</v>
          </cell>
        </row>
        <row r="1686">
          <cell r="B1686">
            <v>6967.4667053200001</v>
          </cell>
          <cell r="C1686">
            <v>771.22790527300003</v>
          </cell>
        </row>
        <row r="1687">
          <cell r="B1687">
            <v>6975.0573417899996</v>
          </cell>
          <cell r="C1687">
            <v>769.10223388700001</v>
          </cell>
        </row>
        <row r="1688">
          <cell r="B1688">
            <v>6976.7775270299999</v>
          </cell>
          <cell r="C1688">
            <v>768.70996093799999</v>
          </cell>
        </row>
        <row r="1689">
          <cell r="B1689">
            <v>6978.4977122600003</v>
          </cell>
          <cell r="C1689">
            <v>768.50457763700001</v>
          </cell>
        </row>
        <row r="1690">
          <cell r="B1690">
            <v>6978.83530152</v>
          </cell>
          <cell r="C1690">
            <v>768.50219726600005</v>
          </cell>
        </row>
        <row r="1691">
          <cell r="B1691">
            <v>6980.2178974899998</v>
          </cell>
          <cell r="C1691">
            <v>768.58679199200003</v>
          </cell>
        </row>
        <row r="1692">
          <cell r="B1692">
            <v>7000.9677875199995</v>
          </cell>
          <cell r="C1692">
            <v>770.13989257799994</v>
          </cell>
        </row>
        <row r="1693">
          <cell r="B1693">
            <v>7003.6229607100004</v>
          </cell>
          <cell r="C1693">
            <v>770.17095947300004</v>
          </cell>
        </row>
        <row r="1694">
          <cell r="B1694">
            <v>7026.0758763900003</v>
          </cell>
          <cell r="C1694">
            <v>773.70037841800001</v>
          </cell>
        </row>
        <row r="1695">
          <cell r="B1695">
            <v>7039.7623951100004</v>
          </cell>
          <cell r="C1695">
            <v>772.88513183600003</v>
          </cell>
        </row>
        <row r="1696">
          <cell r="B1696">
            <v>7044.3850057600002</v>
          </cell>
          <cell r="C1696">
            <v>772.58489990199996</v>
          </cell>
        </row>
        <row r="1697">
          <cell r="B1697">
            <v>7074.6629887099998</v>
          </cell>
          <cell r="C1697">
            <v>769.63604736299999</v>
          </cell>
        </row>
        <row r="1698">
          <cell r="B1698">
            <v>7080.48973836</v>
          </cell>
          <cell r="C1698">
            <v>769.0546875</v>
          </cell>
        </row>
        <row r="1699">
          <cell r="B1699">
            <v>7084.1230892399999</v>
          </cell>
          <cell r="C1699">
            <v>767.97821044900002</v>
          </cell>
        </row>
        <row r="1700">
          <cell r="B1700">
            <v>7100.6084857799997</v>
          </cell>
          <cell r="C1700">
            <v>762.28143310500002</v>
          </cell>
        </row>
        <row r="1701">
          <cell r="B1701">
            <v>7148.22877763</v>
          </cell>
          <cell r="C1701">
            <v>752.38159179700006</v>
          </cell>
        </row>
        <row r="1702">
          <cell r="B1702">
            <v>7157.3257475199998</v>
          </cell>
          <cell r="C1702">
            <v>750.53680419900002</v>
          </cell>
        </row>
        <row r="1703">
          <cell r="B1703">
            <v>7161.9987942799999</v>
          </cell>
          <cell r="C1703">
            <v>749.51892089800003</v>
          </cell>
        </row>
        <row r="1704">
          <cell r="B1704">
            <v>7184.51690977</v>
          </cell>
          <cell r="C1704">
            <v>744.61383056600005</v>
          </cell>
        </row>
        <row r="1705">
          <cell r="B1705">
            <v>7186.0074921599999</v>
          </cell>
          <cell r="C1705">
            <v>744.30560302699996</v>
          </cell>
        </row>
        <row r="1706">
          <cell r="B1706">
            <v>7187.4980745499997</v>
          </cell>
          <cell r="C1706">
            <v>744.03521728500004</v>
          </cell>
        </row>
        <row r="1707">
          <cell r="B1707">
            <v>7190.9404561499996</v>
          </cell>
          <cell r="C1707">
            <v>743.46002197300004</v>
          </cell>
        </row>
        <row r="1708">
          <cell r="B1708">
            <v>7203.6206633000002</v>
          </cell>
          <cell r="C1708">
            <v>742.04455566399997</v>
          </cell>
        </row>
        <row r="1709">
          <cell r="B1709">
            <v>7240.3830799199995</v>
          </cell>
          <cell r="C1709">
            <v>737.94079589800003</v>
          </cell>
        </row>
        <row r="1710">
          <cell r="B1710">
            <v>7279.4953393400001</v>
          </cell>
          <cell r="C1710">
            <v>735.94500732400002</v>
          </cell>
        </row>
        <row r="1711">
          <cell r="B1711">
            <v>7289.8492271100004</v>
          </cell>
          <cell r="C1711">
            <v>735.41662597699997</v>
          </cell>
        </row>
        <row r="1712">
          <cell r="B1712">
            <v>7294.5963129700003</v>
          </cell>
          <cell r="C1712">
            <v>735.17443847699997</v>
          </cell>
        </row>
        <row r="1713">
          <cell r="B1713">
            <v>7300.0638894399999</v>
          </cell>
          <cell r="C1713">
            <v>735.17199706999997</v>
          </cell>
        </row>
        <row r="1714">
          <cell r="B1714">
            <v>7305.0504773399998</v>
          </cell>
          <cell r="C1714">
            <v>733.80993652300003</v>
          </cell>
        </row>
        <row r="1715">
          <cell r="B1715">
            <v>7313.6479425799998</v>
          </cell>
          <cell r="C1715">
            <v>732.89221191399997</v>
          </cell>
        </row>
        <row r="1716">
          <cell r="B1716">
            <v>7359.7445514000001</v>
          </cell>
          <cell r="C1716">
            <v>727.97149658199999</v>
          </cell>
        </row>
        <row r="1717">
          <cell r="B1717">
            <v>7419.1625321600004</v>
          </cell>
          <cell r="C1717">
            <v>727.930175781</v>
          </cell>
        </row>
        <row r="1718">
          <cell r="B1718">
            <v>7419.7144020699998</v>
          </cell>
          <cell r="C1718">
            <v>727.88604736299999</v>
          </cell>
        </row>
        <row r="1719">
          <cell r="B1719">
            <v>7438.96173662</v>
          </cell>
          <cell r="C1719">
            <v>726.29010009800004</v>
          </cell>
        </row>
        <row r="1720">
          <cell r="B1720">
            <v>7448.1488958299997</v>
          </cell>
          <cell r="C1720">
            <v>725.36517333999996</v>
          </cell>
        </row>
        <row r="1721">
          <cell r="B1721">
            <v>7449.7711863200002</v>
          </cell>
          <cell r="C1721">
            <v>725.19061279300001</v>
          </cell>
        </row>
        <row r="1722">
          <cell r="B1722">
            <v>7451.3934768199997</v>
          </cell>
          <cell r="C1722">
            <v>724.99719238299997</v>
          </cell>
        </row>
        <row r="1723">
          <cell r="B1723">
            <v>7453.0157673100002</v>
          </cell>
          <cell r="C1723">
            <v>724.78991699200003</v>
          </cell>
        </row>
        <row r="1724">
          <cell r="B1724">
            <v>7476.3412703900003</v>
          </cell>
          <cell r="C1724">
            <v>721.74011230500003</v>
          </cell>
        </row>
        <row r="1725">
          <cell r="B1725">
            <v>7509.6922940599998</v>
          </cell>
          <cell r="C1725">
            <v>717.56964111299999</v>
          </cell>
        </row>
        <row r="1726">
          <cell r="B1726">
            <v>7514.6241998699998</v>
          </cell>
          <cell r="C1726">
            <v>717.38964843799999</v>
          </cell>
        </row>
        <row r="1727">
          <cell r="B1727">
            <v>7543.4851955000004</v>
          </cell>
          <cell r="C1727">
            <v>716.33612060500002</v>
          </cell>
        </row>
        <row r="1728">
          <cell r="B1728">
            <v>7554.5456316700001</v>
          </cell>
          <cell r="C1728">
            <v>715.93237304700006</v>
          </cell>
        </row>
        <row r="1729">
          <cell r="B1729">
            <v>7591.3850256400001</v>
          </cell>
          <cell r="C1729">
            <v>714.58764648399995</v>
          </cell>
        </row>
        <row r="1730">
          <cell r="B1730">
            <v>7606.41701259</v>
          </cell>
          <cell r="C1730">
            <v>713.37341308600003</v>
          </cell>
        </row>
        <row r="1731">
          <cell r="B1731">
            <v>7656.8393349099997</v>
          </cell>
          <cell r="C1731">
            <v>719.44268798799999</v>
          </cell>
        </row>
        <row r="1732">
          <cell r="B1732">
            <v>7666.8163138</v>
          </cell>
          <cell r="C1732">
            <v>720.57775878899997</v>
          </cell>
        </row>
        <row r="1733">
          <cell r="B1733">
            <v>7672.1442325799999</v>
          </cell>
          <cell r="C1733">
            <v>721.34460449200003</v>
          </cell>
        </row>
        <row r="1734">
          <cell r="B1734">
            <v>7673.0782603099997</v>
          </cell>
          <cell r="C1734">
            <v>721.50451660199997</v>
          </cell>
        </row>
        <row r="1735">
          <cell r="B1735">
            <v>7679.9760052600004</v>
          </cell>
          <cell r="C1735">
            <v>721.76959228500004</v>
          </cell>
        </row>
        <row r="1736">
          <cell r="B1736">
            <v>7753.7684293700004</v>
          </cell>
          <cell r="C1736">
            <v>727.47137451200001</v>
          </cell>
        </row>
        <row r="1737">
          <cell r="B1737">
            <v>7754.8058748499998</v>
          </cell>
          <cell r="C1737">
            <v>727.55767822300004</v>
          </cell>
        </row>
        <row r="1738">
          <cell r="B1738">
            <v>7755.4042916899998</v>
          </cell>
          <cell r="C1738">
            <v>727.53704833999996</v>
          </cell>
        </row>
        <row r="1739">
          <cell r="B1739">
            <v>7757.04015402</v>
          </cell>
          <cell r="C1739">
            <v>727.514160156</v>
          </cell>
        </row>
        <row r="1740">
          <cell r="B1740">
            <v>7844.6317695799999</v>
          </cell>
          <cell r="C1740">
            <v>727.202636719</v>
          </cell>
        </row>
        <row r="1741">
          <cell r="B1741">
            <v>7846.1520296600002</v>
          </cell>
          <cell r="C1741">
            <v>727.21203613299997</v>
          </cell>
        </row>
        <row r="1742">
          <cell r="B1742">
            <v>7847.6722897299996</v>
          </cell>
          <cell r="C1742">
            <v>727.25073242200006</v>
          </cell>
        </row>
        <row r="1743">
          <cell r="B1743">
            <v>7849.1925498099999</v>
          </cell>
          <cell r="C1743">
            <v>727.31781005899995</v>
          </cell>
        </row>
        <row r="1744">
          <cell r="B1744">
            <v>7849.3028597800003</v>
          </cell>
          <cell r="C1744">
            <v>727.32464599599996</v>
          </cell>
        </row>
        <row r="1745">
          <cell r="B1745">
            <v>7850.7128098800003</v>
          </cell>
          <cell r="C1745">
            <v>727.28308105500003</v>
          </cell>
        </row>
        <row r="1746">
          <cell r="B1746">
            <v>7852.2330699599997</v>
          </cell>
          <cell r="C1746">
            <v>727.25646972699997</v>
          </cell>
        </row>
        <row r="1747">
          <cell r="B1747">
            <v>7872.1958857600002</v>
          </cell>
          <cell r="C1747">
            <v>727.02996826200001</v>
          </cell>
        </row>
        <row r="1748">
          <cell r="B1748">
            <v>7932.6229463</v>
          </cell>
          <cell r="C1748">
            <v>726.73614501999998</v>
          </cell>
        </row>
        <row r="1749">
          <cell r="B1749">
            <v>7939.9232513099996</v>
          </cell>
          <cell r="C1749">
            <v>726.53558349599996</v>
          </cell>
        </row>
        <row r="1750">
          <cell r="B1750">
            <v>7941.4077674199998</v>
          </cell>
          <cell r="C1750">
            <v>726.488769531</v>
          </cell>
        </row>
        <row r="1751">
          <cell r="B1751">
            <v>7942.83019719</v>
          </cell>
          <cell r="C1751">
            <v>726.43316650400004</v>
          </cell>
        </row>
        <row r="1752">
          <cell r="B1752">
            <v>7942.8922835200001</v>
          </cell>
          <cell r="C1752">
            <v>726.43585205099998</v>
          </cell>
        </row>
        <row r="1753">
          <cell r="B1753">
            <v>7944.3767996300003</v>
          </cell>
          <cell r="C1753">
            <v>726.48199462900004</v>
          </cell>
        </row>
        <row r="1754">
          <cell r="B1754">
            <v>7945.8613157399996</v>
          </cell>
          <cell r="C1754">
            <v>726.50903320299994</v>
          </cell>
        </row>
        <row r="1755">
          <cell r="B1755">
            <v>8043.1941686</v>
          </cell>
          <cell r="C1755">
            <v>727.63659668000003</v>
          </cell>
        </row>
        <row r="1756">
          <cell r="B1756">
            <v>8066.8018964399998</v>
          </cell>
          <cell r="C1756">
            <v>727.72448730500003</v>
          </cell>
        </row>
        <row r="1757">
          <cell r="B1757">
            <v>8076.0819068199999</v>
          </cell>
          <cell r="C1757">
            <v>727.01672363299997</v>
          </cell>
        </row>
        <row r="1758">
          <cell r="B1758">
            <v>8113.8867201399999</v>
          </cell>
          <cell r="C1758">
            <v>724.03125</v>
          </cell>
        </row>
        <row r="1759">
          <cell r="B1759">
            <v>8148.5960957699999</v>
          </cell>
          <cell r="C1759">
            <v>724.47479248000002</v>
          </cell>
        </row>
        <row r="1760">
          <cell r="B1760">
            <v>8173.0168232799997</v>
          </cell>
          <cell r="C1760">
            <v>722.83013916000004</v>
          </cell>
        </row>
        <row r="1761">
          <cell r="B1761">
            <v>8202.5315588199992</v>
          </cell>
          <cell r="C1761">
            <v>722.64770507799994</v>
          </cell>
        </row>
        <row r="1762">
          <cell r="B1762">
            <v>8203.9063249600003</v>
          </cell>
          <cell r="C1762">
            <v>722.64709472699997</v>
          </cell>
        </row>
        <row r="1763">
          <cell r="B1763">
            <v>8205.2810910999997</v>
          </cell>
          <cell r="C1763">
            <v>722.662109375</v>
          </cell>
        </row>
        <row r="1764">
          <cell r="B1764">
            <v>8206.3035996500003</v>
          </cell>
          <cell r="C1764">
            <v>722.68469238299997</v>
          </cell>
        </row>
        <row r="1765">
          <cell r="B1765">
            <v>8206.6558572400008</v>
          </cell>
          <cell r="C1765">
            <v>722.65954589800003</v>
          </cell>
        </row>
        <row r="1766">
          <cell r="B1766">
            <v>8208.0306233699994</v>
          </cell>
          <cell r="C1766">
            <v>722.56726074200003</v>
          </cell>
        </row>
        <row r="1767">
          <cell r="B1767">
            <v>8236.9870554999998</v>
          </cell>
          <cell r="C1767">
            <v>720.70080566399997</v>
          </cell>
        </row>
        <row r="1768">
          <cell r="B1768">
            <v>8303.3915543099993</v>
          </cell>
          <cell r="C1768">
            <v>716.42065429700006</v>
          </cell>
        </row>
        <row r="1769">
          <cell r="B1769">
            <v>8306.5680093499996</v>
          </cell>
          <cell r="C1769">
            <v>716.24554443399995</v>
          </cell>
        </row>
        <row r="1770">
          <cell r="B1770">
            <v>8307.1253350700008</v>
          </cell>
          <cell r="C1770">
            <v>716.21478271499996</v>
          </cell>
        </row>
        <row r="1771">
          <cell r="B1771">
            <v>8316.8659300700001</v>
          </cell>
          <cell r="C1771">
            <v>715.92883300799997</v>
          </cell>
        </row>
        <row r="1772">
          <cell r="B1772">
            <v>8340.1380012400004</v>
          </cell>
          <cell r="C1772">
            <v>714.66381835899995</v>
          </cell>
        </row>
        <row r="1773">
          <cell r="B1773">
            <v>8341.6564297500008</v>
          </cell>
          <cell r="C1773">
            <v>714.56927490199996</v>
          </cell>
        </row>
        <row r="1774">
          <cell r="B1774">
            <v>8343.1748582500004</v>
          </cell>
          <cell r="C1774">
            <v>714.45245361299999</v>
          </cell>
        </row>
        <row r="1775">
          <cell r="B1775">
            <v>8344.6932867600008</v>
          </cell>
          <cell r="C1775">
            <v>714.31610107400002</v>
          </cell>
        </row>
        <row r="1776">
          <cell r="B1776">
            <v>8346.2117152699993</v>
          </cell>
          <cell r="C1776">
            <v>714.16326904300001</v>
          </cell>
        </row>
        <row r="1777">
          <cell r="B1777">
            <v>8412.9583501399993</v>
          </cell>
          <cell r="C1777">
            <v>707.14154052699996</v>
          </cell>
        </row>
        <row r="1778">
          <cell r="B1778">
            <v>8414.5153780500004</v>
          </cell>
          <cell r="C1778">
            <v>706.98504638700001</v>
          </cell>
        </row>
        <row r="1779">
          <cell r="B1779">
            <v>8416.0724059500008</v>
          </cell>
          <cell r="C1779">
            <v>706.84588623000002</v>
          </cell>
        </row>
        <row r="1780">
          <cell r="B1780">
            <v>8417.6294338600001</v>
          </cell>
          <cell r="C1780">
            <v>706.72747802699996</v>
          </cell>
        </row>
        <row r="1781">
          <cell r="B1781">
            <v>8419.1864617699994</v>
          </cell>
          <cell r="C1781">
            <v>706.63275146499996</v>
          </cell>
        </row>
        <row r="1782">
          <cell r="B1782">
            <v>8420.7434896699997</v>
          </cell>
          <cell r="C1782">
            <v>706.56384277300003</v>
          </cell>
        </row>
        <row r="1783">
          <cell r="B1783">
            <v>8422.3005175800008</v>
          </cell>
          <cell r="C1783">
            <v>706.52258300799997</v>
          </cell>
        </row>
        <row r="1784">
          <cell r="B1784">
            <v>8426.0984693299997</v>
          </cell>
          <cell r="C1784">
            <v>706.456542969</v>
          </cell>
        </row>
        <row r="1785">
          <cell r="B1785">
            <v>8434.7640671299996</v>
          </cell>
          <cell r="C1785">
            <v>705.797363281</v>
          </cell>
        </row>
        <row r="1786">
          <cell r="B1786">
            <v>8437.8788487900001</v>
          </cell>
          <cell r="C1786">
            <v>705.56042480500003</v>
          </cell>
        </row>
        <row r="1787">
          <cell r="B1787">
            <v>8516.6193246599996</v>
          </cell>
          <cell r="C1787">
            <v>705.59466552699996</v>
          </cell>
        </row>
        <row r="1788">
          <cell r="B1788">
            <v>8518.5507907600004</v>
          </cell>
          <cell r="C1788">
            <v>705.59545898399995</v>
          </cell>
        </row>
        <row r="1789">
          <cell r="B1789">
            <v>8532.43124498</v>
          </cell>
          <cell r="C1789">
            <v>705.19427490199996</v>
          </cell>
        </row>
        <row r="1790">
          <cell r="B1790">
            <v>8555.6175721700001</v>
          </cell>
          <cell r="C1790">
            <v>704.52404785199997</v>
          </cell>
        </row>
        <row r="1791">
          <cell r="B1791">
            <v>8589.3678790100003</v>
          </cell>
          <cell r="C1791">
            <v>703.38391113299997</v>
          </cell>
        </row>
        <row r="1792">
          <cell r="B1792">
            <v>8593.7639627200006</v>
          </cell>
          <cell r="C1792">
            <v>701.09967041000004</v>
          </cell>
        </row>
        <row r="1793">
          <cell r="B1793">
            <v>8610.3045096799997</v>
          </cell>
          <cell r="C1793">
            <v>702.67663574200003</v>
          </cell>
        </row>
        <row r="1794">
          <cell r="B1794">
            <v>8611.9321626199999</v>
          </cell>
          <cell r="C1794">
            <v>702.62170410199997</v>
          </cell>
        </row>
        <row r="1795">
          <cell r="B1795">
            <v>8612.3712032099993</v>
          </cell>
          <cell r="C1795">
            <v>702.61749267599998</v>
          </cell>
        </row>
        <row r="1796">
          <cell r="B1796">
            <v>8612.8239564800006</v>
          </cell>
          <cell r="C1796">
            <v>702.59588623000002</v>
          </cell>
        </row>
        <row r="1797">
          <cell r="B1797">
            <v>8613.8247209199999</v>
          </cell>
          <cell r="C1797">
            <v>702.13775634800004</v>
          </cell>
        </row>
        <row r="1798">
          <cell r="B1798">
            <v>8615.2793011800004</v>
          </cell>
          <cell r="C1798">
            <v>701.52893066399997</v>
          </cell>
        </row>
        <row r="1799">
          <cell r="B1799">
            <v>8616.7338814499999</v>
          </cell>
          <cell r="C1799">
            <v>701.04370117200006</v>
          </cell>
        </row>
        <row r="1800">
          <cell r="B1800">
            <v>8618.1884617199994</v>
          </cell>
          <cell r="C1800">
            <v>700.69232177699996</v>
          </cell>
        </row>
        <row r="1801">
          <cell r="B1801">
            <v>8619.6430419900007</v>
          </cell>
          <cell r="C1801">
            <v>700.48223876999998</v>
          </cell>
        </row>
        <row r="1802">
          <cell r="B1802">
            <v>8621.0976222499994</v>
          </cell>
          <cell r="C1802">
            <v>700.41784668000003</v>
          </cell>
        </row>
        <row r="1803">
          <cell r="B1803">
            <v>8655.1682398800003</v>
          </cell>
          <cell r="C1803">
            <v>700.63323974599996</v>
          </cell>
        </row>
        <row r="1804">
          <cell r="B1804">
            <v>8655.4797754600004</v>
          </cell>
          <cell r="C1804">
            <v>700.35449218799999</v>
          </cell>
        </row>
        <row r="1805">
          <cell r="B1805">
            <v>8672.0099375099999</v>
          </cell>
          <cell r="C1805">
            <v>700.74609375</v>
          </cell>
        </row>
        <row r="1806">
          <cell r="B1806">
            <v>8672.0848236799993</v>
          </cell>
          <cell r="C1806">
            <v>700.76269531299999</v>
          </cell>
        </row>
        <row r="1807">
          <cell r="B1807">
            <v>8673.1722255000004</v>
          </cell>
          <cell r="C1807">
            <v>700.669433594</v>
          </cell>
        </row>
        <row r="1808">
          <cell r="B1808">
            <v>8682.1302110800007</v>
          </cell>
          <cell r="C1808">
            <v>699.59429931600005</v>
          </cell>
        </row>
        <row r="1809">
          <cell r="B1809">
            <v>8710.5858299400006</v>
          </cell>
          <cell r="C1809">
            <v>696.140625</v>
          </cell>
        </row>
        <row r="1810">
          <cell r="B1810">
            <v>8729.1671695000005</v>
          </cell>
          <cell r="C1810">
            <v>694.40612793000003</v>
          </cell>
        </row>
        <row r="1811">
          <cell r="B1811">
            <v>8731.22464038</v>
          </cell>
          <cell r="C1811">
            <v>694.21411132799994</v>
          </cell>
        </row>
        <row r="1812">
          <cell r="B1812">
            <v>8733.99129077</v>
          </cell>
          <cell r="C1812">
            <v>694.16723632799994</v>
          </cell>
        </row>
        <row r="1813">
          <cell r="B1813">
            <v>8742.0183239800008</v>
          </cell>
          <cell r="C1813">
            <v>693.91430664100005</v>
          </cell>
        </row>
        <row r="1814">
          <cell r="B1814">
            <v>8756.9595547900008</v>
          </cell>
          <cell r="C1814">
            <v>693.44348144499997</v>
          </cell>
        </row>
        <row r="1815">
          <cell r="B1815">
            <v>8759.7808053099998</v>
          </cell>
          <cell r="C1815">
            <v>691.72064208999996</v>
          </cell>
        </row>
        <row r="1816">
          <cell r="B1816">
            <v>8760.0873714200006</v>
          </cell>
          <cell r="C1816">
            <v>691.67462158199999</v>
          </cell>
        </row>
        <row r="1817">
          <cell r="B1817">
            <v>8783.3086903900003</v>
          </cell>
          <cell r="C1817">
            <v>689.82849121100003</v>
          </cell>
        </row>
        <row r="1818">
          <cell r="B1818">
            <v>8792.1235913199998</v>
          </cell>
          <cell r="C1818">
            <v>690.28698730500003</v>
          </cell>
        </row>
        <row r="1819">
          <cell r="B1819">
            <v>8804.7860278099997</v>
          </cell>
          <cell r="C1819">
            <v>688.82336425799997</v>
          </cell>
        </row>
        <row r="1820">
          <cell r="B1820">
            <v>8808.3116568299993</v>
          </cell>
          <cell r="C1820">
            <v>688.73492431600005</v>
          </cell>
        </row>
        <row r="1821">
          <cell r="B1821">
            <v>8814.7592777000009</v>
          </cell>
          <cell r="C1821">
            <v>688.63275146499996</v>
          </cell>
        </row>
        <row r="1822">
          <cell r="B1822">
            <v>8822.7634308399993</v>
          </cell>
          <cell r="C1822">
            <v>686.53680419900002</v>
          </cell>
        </row>
        <row r="1823">
          <cell r="B1823">
            <v>8892.7255745900002</v>
          </cell>
          <cell r="C1823">
            <v>685.74884033199999</v>
          </cell>
        </row>
        <row r="1824">
          <cell r="B1824">
            <v>8896.0943487900004</v>
          </cell>
          <cell r="C1824">
            <v>691.07977294900002</v>
          </cell>
        </row>
        <row r="1825">
          <cell r="B1825">
            <v>8903.6363649899995</v>
          </cell>
          <cell r="C1825">
            <v>687.462402344</v>
          </cell>
        </row>
        <row r="1826">
          <cell r="B1826">
            <v>8909.9517508400004</v>
          </cell>
          <cell r="C1826">
            <v>687.78808593799999</v>
          </cell>
        </row>
        <row r="1827">
          <cell r="B1827">
            <v>8910.7926695299993</v>
          </cell>
          <cell r="C1827">
            <v>687.76770019499997</v>
          </cell>
        </row>
        <row r="1828">
          <cell r="B1828">
            <v>8912.4971585300009</v>
          </cell>
          <cell r="C1828">
            <v>687.74200439499998</v>
          </cell>
        </row>
        <row r="1829">
          <cell r="B1829">
            <v>8920.3540073500008</v>
          </cell>
          <cell r="C1829">
            <v>686.84741210899995</v>
          </cell>
        </row>
        <row r="1830">
          <cell r="B1830">
            <v>8967.1744733399992</v>
          </cell>
          <cell r="C1830">
            <v>685.67590331999997</v>
          </cell>
        </row>
        <row r="1831">
          <cell r="B1831">
            <v>8991.3892273700003</v>
          </cell>
          <cell r="C1831">
            <v>687.97271728500004</v>
          </cell>
        </row>
        <row r="1832">
          <cell r="B1832">
            <v>9007.5900616100007</v>
          </cell>
          <cell r="C1832">
            <v>687.24670410199997</v>
          </cell>
        </row>
        <row r="1833">
          <cell r="B1833">
            <v>9019.9357761400006</v>
          </cell>
          <cell r="C1833">
            <v>686.97009277300003</v>
          </cell>
        </row>
        <row r="1834">
          <cell r="B1834">
            <v>9033.4576923599998</v>
          </cell>
          <cell r="C1834">
            <v>686.66711425799997</v>
          </cell>
        </row>
        <row r="1835">
          <cell r="B1835">
            <v>9056.8153745700001</v>
          </cell>
          <cell r="C1835">
            <v>686.80554199200003</v>
          </cell>
        </row>
        <row r="1836">
          <cell r="B1836">
            <v>9079.7771033600002</v>
          </cell>
          <cell r="C1836">
            <v>686.94158935500002</v>
          </cell>
        </row>
        <row r="1837">
          <cell r="B1837">
            <v>9081.3768211799998</v>
          </cell>
          <cell r="C1837">
            <v>686.95343017599998</v>
          </cell>
        </row>
        <row r="1838">
          <cell r="B1838">
            <v>9082.9765389900003</v>
          </cell>
          <cell r="C1838">
            <v>686.96972656299999</v>
          </cell>
        </row>
        <row r="1839">
          <cell r="B1839">
            <v>9084.5762568099999</v>
          </cell>
          <cell r="C1839">
            <v>686.99005126999998</v>
          </cell>
        </row>
        <row r="1840">
          <cell r="B1840">
            <v>9086.1759746200005</v>
          </cell>
          <cell r="C1840">
            <v>687.01397705099998</v>
          </cell>
        </row>
        <row r="1841">
          <cell r="B1841">
            <v>9087.7756924299993</v>
          </cell>
          <cell r="C1841">
            <v>687.04077148399995</v>
          </cell>
        </row>
        <row r="1842">
          <cell r="B1842">
            <v>9089.3754102500006</v>
          </cell>
          <cell r="C1842">
            <v>687.069824219</v>
          </cell>
        </row>
        <row r="1843">
          <cell r="B1843">
            <v>9090.9751280599994</v>
          </cell>
          <cell r="C1843">
            <v>687.10034179700006</v>
          </cell>
        </row>
        <row r="1844">
          <cell r="B1844">
            <v>9092.5748458800008</v>
          </cell>
          <cell r="C1844">
            <v>687.13159179700006</v>
          </cell>
        </row>
        <row r="1845">
          <cell r="B1845">
            <v>9094.1745636899996</v>
          </cell>
          <cell r="C1845">
            <v>687.16271972699997</v>
          </cell>
        </row>
        <row r="1846">
          <cell r="B1846">
            <v>9098.5375782899991</v>
          </cell>
          <cell r="C1846">
            <v>687.24670410199997</v>
          </cell>
        </row>
        <row r="1847">
          <cell r="B1847">
            <v>9099.0774880000008</v>
          </cell>
          <cell r="C1847">
            <v>684.88336181600005</v>
          </cell>
        </row>
        <row r="1848">
          <cell r="B1848">
            <v>9100.7014008900005</v>
          </cell>
          <cell r="C1848">
            <v>687.41333007799994</v>
          </cell>
        </row>
        <row r="1849">
          <cell r="B1849">
            <v>9101.6475197799991</v>
          </cell>
          <cell r="C1849">
            <v>684.74584960899995</v>
          </cell>
        </row>
        <row r="1850">
          <cell r="B1850">
            <v>9161.5359365900003</v>
          </cell>
          <cell r="C1850">
            <v>688.87341308600003</v>
          </cell>
        </row>
        <row r="1851">
          <cell r="B1851">
            <v>9164.2909293699995</v>
          </cell>
          <cell r="C1851">
            <v>688.04742431600005</v>
          </cell>
        </row>
        <row r="1852">
          <cell r="B1852">
            <v>9166.7587209199992</v>
          </cell>
          <cell r="C1852">
            <v>687.30755615199996</v>
          </cell>
        </row>
        <row r="1853">
          <cell r="B1853">
            <v>9170.8165430299996</v>
          </cell>
          <cell r="C1853">
            <v>688.97552490199996</v>
          </cell>
        </row>
        <row r="1854">
          <cell r="B1854">
            <v>9173.8619317199991</v>
          </cell>
          <cell r="C1854">
            <v>690.045410156</v>
          </cell>
        </row>
        <row r="1855">
          <cell r="B1855">
            <v>9182.3660733300003</v>
          </cell>
          <cell r="C1855">
            <v>689.62426757799994</v>
          </cell>
        </row>
        <row r="1856">
          <cell r="B1856">
            <v>9188.4238428699991</v>
          </cell>
          <cell r="C1856">
            <v>688.73016357400002</v>
          </cell>
        </row>
        <row r="1857">
          <cell r="B1857">
            <v>9189.9872909500009</v>
          </cell>
          <cell r="C1857">
            <v>688.54754638700001</v>
          </cell>
        </row>
        <row r="1858">
          <cell r="B1858">
            <v>9191.55073902</v>
          </cell>
          <cell r="C1858">
            <v>688.46423339800003</v>
          </cell>
        </row>
        <row r="1859">
          <cell r="B1859">
            <v>9193.1141871</v>
          </cell>
          <cell r="C1859">
            <v>688.48229980500003</v>
          </cell>
        </row>
        <row r="1860">
          <cell r="B1860">
            <v>9194.6776351699991</v>
          </cell>
          <cell r="C1860">
            <v>688.60131835899995</v>
          </cell>
        </row>
        <row r="1861">
          <cell r="B1861">
            <v>9196.2410832400001</v>
          </cell>
          <cell r="C1861">
            <v>688.81829833999996</v>
          </cell>
        </row>
        <row r="1862">
          <cell r="B1862">
            <v>9197.3064384900008</v>
          </cell>
          <cell r="C1862">
            <v>688.99829101600005</v>
          </cell>
        </row>
        <row r="1863">
          <cell r="B1863">
            <v>9207.3343068800004</v>
          </cell>
          <cell r="C1863">
            <v>686.25299072300004</v>
          </cell>
        </row>
        <row r="1864">
          <cell r="B1864">
            <v>9210.3655705500005</v>
          </cell>
          <cell r="C1864">
            <v>686.333984375</v>
          </cell>
        </row>
        <row r="1865">
          <cell r="B1865">
            <v>9211.6833077699994</v>
          </cell>
          <cell r="C1865">
            <v>686.34020996100003</v>
          </cell>
        </row>
        <row r="1866">
          <cell r="B1866">
            <v>9213.0010449900001</v>
          </cell>
          <cell r="C1866">
            <v>686.288574219</v>
          </cell>
        </row>
        <row r="1867">
          <cell r="B1867">
            <v>9214.3187822199998</v>
          </cell>
          <cell r="C1867">
            <v>686.18005371100003</v>
          </cell>
        </row>
        <row r="1868">
          <cell r="B1868">
            <v>9218.4398334599991</v>
          </cell>
          <cell r="C1868">
            <v>685.75347900400004</v>
          </cell>
        </row>
        <row r="1869">
          <cell r="B1869">
            <v>9220.1421682500004</v>
          </cell>
          <cell r="C1869">
            <v>685.43048095699999</v>
          </cell>
        </row>
        <row r="1870">
          <cell r="B1870">
            <v>9260.5571667099994</v>
          </cell>
          <cell r="C1870">
            <v>686.14581298799999</v>
          </cell>
        </row>
        <row r="1871">
          <cell r="B1871">
            <v>9271.6527525199999</v>
          </cell>
          <cell r="C1871">
            <v>687.15411376999998</v>
          </cell>
        </row>
        <row r="1872">
          <cell r="B1872">
            <v>9283.2440344200004</v>
          </cell>
          <cell r="C1872">
            <v>688.70996093799999</v>
          </cell>
        </row>
        <row r="1873">
          <cell r="B1873">
            <v>9288.9501963399998</v>
          </cell>
          <cell r="C1873">
            <v>688.137207031</v>
          </cell>
        </row>
        <row r="1874">
          <cell r="B1874">
            <v>9289.8003929200004</v>
          </cell>
          <cell r="C1874">
            <v>687.89691162099996</v>
          </cell>
        </row>
        <row r="1875">
          <cell r="B1875">
            <v>9308.1225116599999</v>
          </cell>
          <cell r="C1875">
            <v>689.12298583999996</v>
          </cell>
        </row>
        <row r="1876">
          <cell r="B1876">
            <v>9313.1316474699997</v>
          </cell>
          <cell r="C1876">
            <v>686.71350097699997</v>
          </cell>
        </row>
        <row r="1877">
          <cell r="B1877">
            <v>9320.4215745700003</v>
          </cell>
          <cell r="C1877">
            <v>687.19604492200006</v>
          </cell>
        </row>
        <row r="1878">
          <cell r="B1878">
            <v>9330.6284288700008</v>
          </cell>
          <cell r="C1878">
            <v>690.57995605500003</v>
          </cell>
        </row>
        <row r="1879">
          <cell r="B1879">
            <v>9339.7369733300002</v>
          </cell>
          <cell r="C1879">
            <v>690.88482666000004</v>
          </cell>
        </row>
        <row r="1880">
          <cell r="B1880">
            <v>9352.9547980700008</v>
          </cell>
          <cell r="C1880">
            <v>687.58850097699997</v>
          </cell>
        </row>
        <row r="1881">
          <cell r="B1881">
            <v>9361.1781544000005</v>
          </cell>
          <cell r="C1881">
            <v>687.50140380899995</v>
          </cell>
        </row>
        <row r="1882">
          <cell r="B1882">
            <v>9364.6585919999998</v>
          </cell>
          <cell r="C1882">
            <v>687.46453857400002</v>
          </cell>
        </row>
        <row r="1883">
          <cell r="B1883">
            <v>9391.4825923299995</v>
          </cell>
          <cell r="C1883">
            <v>686.95123291000004</v>
          </cell>
        </row>
        <row r="1884">
          <cell r="B1884">
            <v>9393.0188250400006</v>
          </cell>
          <cell r="C1884">
            <v>686.87225341800001</v>
          </cell>
        </row>
        <row r="1885">
          <cell r="B1885">
            <v>9394.5550577600006</v>
          </cell>
          <cell r="C1885">
            <v>686.695800781</v>
          </cell>
        </row>
        <row r="1886">
          <cell r="B1886">
            <v>9395.4177896300007</v>
          </cell>
          <cell r="C1886">
            <v>686.54431152300003</v>
          </cell>
        </row>
        <row r="1887">
          <cell r="B1887">
            <v>9396.0912904699999</v>
          </cell>
          <cell r="C1887">
            <v>687.34930419900002</v>
          </cell>
        </row>
        <row r="1888">
          <cell r="B1888">
            <v>9397.6275231799991</v>
          </cell>
          <cell r="C1888">
            <v>689.08850097699997</v>
          </cell>
        </row>
        <row r="1889">
          <cell r="B1889">
            <v>9399.1637558999992</v>
          </cell>
          <cell r="C1889">
            <v>690.68969726600005</v>
          </cell>
        </row>
        <row r="1890">
          <cell r="B1890">
            <v>9400.2547329099998</v>
          </cell>
          <cell r="C1890">
            <v>691.76751708999996</v>
          </cell>
        </row>
        <row r="1891">
          <cell r="B1891">
            <v>9408.7269880700005</v>
          </cell>
          <cell r="C1891">
            <v>691.36993408199999</v>
          </cell>
        </row>
        <row r="1892">
          <cell r="B1892">
            <v>9436.4717423300008</v>
          </cell>
          <cell r="C1892">
            <v>690.06793212900004</v>
          </cell>
        </row>
        <row r="1893">
          <cell r="B1893">
            <v>9438.1513904900003</v>
          </cell>
          <cell r="C1893">
            <v>689.984375</v>
          </cell>
        </row>
        <row r="1894">
          <cell r="B1894">
            <v>9439.2824528100009</v>
          </cell>
          <cell r="C1894">
            <v>689.92297363299997</v>
          </cell>
        </row>
        <row r="1895">
          <cell r="B1895">
            <v>9439.8310386400008</v>
          </cell>
          <cell r="C1895">
            <v>689.456542969</v>
          </cell>
        </row>
        <row r="1896">
          <cell r="B1896">
            <v>9441.5106867899995</v>
          </cell>
          <cell r="C1896">
            <v>688.15649414100005</v>
          </cell>
        </row>
        <row r="1897">
          <cell r="B1897">
            <v>9443.1903349500008</v>
          </cell>
          <cell r="C1897">
            <v>687.02130126999998</v>
          </cell>
        </row>
        <row r="1898">
          <cell r="B1898">
            <v>9444.8699830999994</v>
          </cell>
          <cell r="C1898">
            <v>686.08294677699996</v>
          </cell>
        </row>
        <row r="1899">
          <cell r="B1899">
            <v>9446.5496312600008</v>
          </cell>
          <cell r="C1899">
            <v>685.36791992200006</v>
          </cell>
        </row>
        <row r="1900">
          <cell r="B1900">
            <v>9448.2292794099994</v>
          </cell>
          <cell r="C1900">
            <v>684.89636230500003</v>
          </cell>
        </row>
        <row r="1901">
          <cell r="B1901">
            <v>9458.7427783900002</v>
          </cell>
          <cell r="C1901">
            <v>682.74102783199999</v>
          </cell>
        </row>
        <row r="1902">
          <cell r="B1902">
            <v>9460.3675323299994</v>
          </cell>
          <cell r="C1902">
            <v>682.28887939499998</v>
          </cell>
        </row>
        <row r="1903">
          <cell r="B1903">
            <v>9461.9922862700005</v>
          </cell>
          <cell r="C1903">
            <v>681.60839843799999</v>
          </cell>
        </row>
        <row r="1904">
          <cell r="B1904">
            <v>9463.0250457799993</v>
          </cell>
          <cell r="C1904">
            <v>681.04211425799997</v>
          </cell>
        </row>
        <row r="1905">
          <cell r="B1905">
            <v>9463.6170402099997</v>
          </cell>
          <cell r="C1905">
            <v>681.19525146499996</v>
          </cell>
        </row>
        <row r="1906">
          <cell r="B1906">
            <v>9465.2417941500007</v>
          </cell>
          <cell r="C1906">
            <v>681.61846923799999</v>
          </cell>
        </row>
        <row r="1907">
          <cell r="B1907">
            <v>9466.8665480899999</v>
          </cell>
          <cell r="C1907">
            <v>682.03350830099998</v>
          </cell>
        </row>
        <row r="1908">
          <cell r="B1908">
            <v>9468.4913020299991</v>
          </cell>
          <cell r="C1908">
            <v>682.42938232400002</v>
          </cell>
        </row>
        <row r="1909">
          <cell r="B1909">
            <v>9470.1160559700002</v>
          </cell>
          <cell r="C1909">
            <v>682.79559326200001</v>
          </cell>
        </row>
        <row r="1910">
          <cell r="B1910">
            <v>9471.7408099099994</v>
          </cell>
          <cell r="C1910">
            <v>683.122558594</v>
          </cell>
        </row>
        <row r="1911">
          <cell r="B1911">
            <v>9473.3655638500004</v>
          </cell>
          <cell r="C1911">
            <v>683.40161132799994</v>
          </cell>
        </row>
        <row r="1912">
          <cell r="B1912">
            <v>9474.9903177899996</v>
          </cell>
          <cell r="C1912">
            <v>683.62536621100003</v>
          </cell>
        </row>
        <row r="1913">
          <cell r="B1913">
            <v>9476.6150717300006</v>
          </cell>
          <cell r="C1913">
            <v>683.78790283199999</v>
          </cell>
        </row>
        <row r="1914">
          <cell r="B1914">
            <v>9478.2398256699998</v>
          </cell>
          <cell r="C1914">
            <v>683.88500976600005</v>
          </cell>
        </row>
        <row r="1915">
          <cell r="B1915">
            <v>9479.8645796100009</v>
          </cell>
          <cell r="C1915">
            <v>683.9140625</v>
          </cell>
        </row>
        <row r="1916">
          <cell r="B1916">
            <v>9523.6517015699992</v>
          </cell>
          <cell r="C1916">
            <v>683.76922607400002</v>
          </cell>
        </row>
        <row r="1917">
          <cell r="B1917">
            <v>9525.2217510299997</v>
          </cell>
          <cell r="C1917">
            <v>683.47436523399995</v>
          </cell>
        </row>
        <row r="1918">
          <cell r="B1918">
            <v>9534.0517608600003</v>
          </cell>
          <cell r="C1918">
            <v>688.471191406</v>
          </cell>
        </row>
        <row r="1919">
          <cell r="B1919">
            <v>9555.6086997099992</v>
          </cell>
          <cell r="C1919">
            <v>689.38415527300003</v>
          </cell>
        </row>
        <row r="1920">
          <cell r="B1920">
            <v>9557.3070637700002</v>
          </cell>
          <cell r="C1920">
            <v>689.44989013700001</v>
          </cell>
        </row>
        <row r="1921">
          <cell r="B1921">
            <v>9558.4302621799998</v>
          </cell>
          <cell r="C1921">
            <v>689.484375</v>
          </cell>
        </row>
        <row r="1922">
          <cell r="B1922">
            <v>9559.0054278299995</v>
          </cell>
          <cell r="C1922">
            <v>689.27514648399995</v>
          </cell>
        </row>
        <row r="1923">
          <cell r="B1923">
            <v>9560.7037918999995</v>
          </cell>
          <cell r="C1923">
            <v>688.73968505899995</v>
          </cell>
        </row>
        <row r="1924">
          <cell r="B1924">
            <v>9562.4021559600005</v>
          </cell>
          <cell r="C1924">
            <v>688.30218505899995</v>
          </cell>
        </row>
        <row r="1925">
          <cell r="B1925">
            <v>9564.1005200300006</v>
          </cell>
          <cell r="C1925">
            <v>687.97521972699997</v>
          </cell>
        </row>
        <row r="1926">
          <cell r="B1926">
            <v>9565.7988840899998</v>
          </cell>
          <cell r="C1926">
            <v>687.76824951200001</v>
          </cell>
        </row>
        <row r="1927">
          <cell r="B1927">
            <v>9567.4972481599998</v>
          </cell>
          <cell r="C1927">
            <v>687.68719482400002</v>
          </cell>
        </row>
        <row r="1928">
          <cell r="B1928">
            <v>9581.0245678800002</v>
          </cell>
          <cell r="C1928">
            <v>687.55194091800001</v>
          </cell>
        </row>
        <row r="1929">
          <cell r="B1929">
            <v>9587.9296731100003</v>
          </cell>
          <cell r="C1929">
            <v>685.86682128899997</v>
          </cell>
        </row>
        <row r="1930">
          <cell r="B1930">
            <v>9590.3314002900006</v>
          </cell>
          <cell r="C1930">
            <v>685.26647949200003</v>
          </cell>
        </row>
        <row r="1931">
          <cell r="B1931">
            <v>9624.4120152800006</v>
          </cell>
          <cell r="C1931">
            <v>684.477050781</v>
          </cell>
        </row>
        <row r="1932">
          <cell r="B1932">
            <v>9639.9482306499995</v>
          </cell>
          <cell r="C1932">
            <v>685.73114013700001</v>
          </cell>
        </row>
        <row r="1933">
          <cell r="B1933">
            <v>9643.3840968099994</v>
          </cell>
          <cell r="C1933">
            <v>685.91595458999996</v>
          </cell>
        </row>
        <row r="1934">
          <cell r="B1934">
            <v>9647.6748951999998</v>
          </cell>
          <cell r="C1934">
            <v>685.40667724599996</v>
          </cell>
        </row>
        <row r="1935">
          <cell r="B1935">
            <v>9656.7226781200006</v>
          </cell>
          <cell r="C1935">
            <v>684.33264160199997</v>
          </cell>
        </row>
        <row r="1936">
          <cell r="B1936">
            <v>9658.3464505499996</v>
          </cell>
          <cell r="C1936">
            <v>683.68261718799999</v>
          </cell>
        </row>
        <row r="1937">
          <cell r="B1937">
            <v>9659.5407840499993</v>
          </cell>
          <cell r="C1937">
            <v>684.61389160199997</v>
          </cell>
        </row>
        <row r="1938">
          <cell r="B1938">
            <v>9662.0748111699995</v>
          </cell>
          <cell r="C1938">
            <v>684.79809570299994</v>
          </cell>
        </row>
        <row r="1939">
          <cell r="B1939">
            <v>9664.2741489100008</v>
          </cell>
          <cell r="C1939">
            <v>684.21667480500003</v>
          </cell>
        </row>
        <row r="1940">
          <cell r="B1940">
            <v>9664.4426383400005</v>
          </cell>
          <cell r="C1940">
            <v>684.07214355500003</v>
          </cell>
        </row>
        <row r="1941">
          <cell r="B1941">
            <v>9671.4877938400004</v>
          </cell>
          <cell r="C1941">
            <v>685.18170166000004</v>
          </cell>
        </row>
        <row r="1942">
          <cell r="B1942">
            <v>9726.7389057399996</v>
          </cell>
          <cell r="C1942">
            <v>682.50335693399995</v>
          </cell>
        </row>
        <row r="1943">
          <cell r="B1943">
            <v>9737.51917134</v>
          </cell>
          <cell r="C1943">
            <v>681.86791992200006</v>
          </cell>
        </row>
        <row r="1944">
          <cell r="B1944">
            <v>9750.9459477199998</v>
          </cell>
          <cell r="C1944">
            <v>669.03747558600003</v>
          </cell>
        </row>
        <row r="1945">
          <cell r="B1945">
            <v>9763.6963310299998</v>
          </cell>
          <cell r="C1945">
            <v>670.16998291000004</v>
          </cell>
        </row>
        <row r="1946">
          <cell r="B1946">
            <v>9790.5508950099993</v>
          </cell>
          <cell r="C1946">
            <v>659.08087158199999</v>
          </cell>
        </row>
        <row r="1947">
          <cell r="B1947">
            <v>9791.9567635700005</v>
          </cell>
          <cell r="C1947">
            <v>659.28485107400002</v>
          </cell>
        </row>
        <row r="1948">
          <cell r="B1948">
            <v>9796.6999408699994</v>
          </cell>
          <cell r="C1948">
            <v>661.64379882799994</v>
          </cell>
        </row>
        <row r="1949">
          <cell r="B1949">
            <v>9802.2646245800006</v>
          </cell>
          <cell r="C1949">
            <v>667.46276855500003</v>
          </cell>
        </row>
        <row r="1950">
          <cell r="B1950">
            <v>9816.6349979400002</v>
          </cell>
          <cell r="C1950">
            <v>669.10870361299999</v>
          </cell>
        </row>
        <row r="1951">
          <cell r="B1951">
            <v>9822.2102386000006</v>
          </cell>
          <cell r="C1951">
            <v>670.39733886700003</v>
          </cell>
        </row>
        <row r="1952">
          <cell r="B1952">
            <v>9840.4586620200007</v>
          </cell>
          <cell r="C1952">
            <v>682.41857910199997</v>
          </cell>
        </row>
        <row r="1953">
          <cell r="B1953">
            <v>9850.0165598700005</v>
          </cell>
          <cell r="C1953">
            <v>682.53375244100005</v>
          </cell>
        </row>
        <row r="1954">
          <cell r="B1954">
            <v>9852.6161600800006</v>
          </cell>
          <cell r="C1954">
            <v>678.41998291000004</v>
          </cell>
        </row>
        <row r="1955">
          <cell r="B1955">
            <v>9873.08422599</v>
          </cell>
          <cell r="C1955">
            <v>683.738769531</v>
          </cell>
        </row>
        <row r="1956">
          <cell r="B1956">
            <v>9880.4766393699992</v>
          </cell>
          <cell r="C1956">
            <v>684.12493896499996</v>
          </cell>
        </row>
        <row r="1957">
          <cell r="B1957">
            <v>9897.8882845999997</v>
          </cell>
          <cell r="C1957">
            <v>685.03442382799994</v>
          </cell>
        </row>
        <row r="1958">
          <cell r="B1958">
            <v>9900.8663330500003</v>
          </cell>
          <cell r="C1958">
            <v>685.20593261700003</v>
          </cell>
        </row>
        <row r="1959">
          <cell r="B1959">
            <v>9901.1913429899996</v>
          </cell>
          <cell r="C1959">
            <v>685.17706298799999</v>
          </cell>
        </row>
        <row r="1960">
          <cell r="B1960">
            <v>9943.4153285800003</v>
          </cell>
          <cell r="C1960">
            <v>683.49316406299999</v>
          </cell>
        </row>
        <row r="1961">
          <cell r="B1961">
            <v>9989.5399749900007</v>
          </cell>
          <cell r="C1961">
            <v>682.73663330099998</v>
          </cell>
        </row>
        <row r="1962">
          <cell r="B1962">
            <v>10020.442016000001</v>
          </cell>
          <cell r="C1962">
            <v>684.310058594</v>
          </cell>
        </row>
        <row r="1963">
          <cell r="B1963">
            <v>10070.1238985</v>
          </cell>
          <cell r="C1963">
            <v>684.50714111299999</v>
          </cell>
        </row>
        <row r="1964">
          <cell r="B1964">
            <v>10077.0084773</v>
          </cell>
          <cell r="C1964">
            <v>684.84344482400002</v>
          </cell>
        </row>
        <row r="1965">
          <cell r="B1965">
            <v>10097.480069400001</v>
          </cell>
          <cell r="C1965">
            <v>686.28234863299997</v>
          </cell>
        </row>
        <row r="1966">
          <cell r="B1966">
            <v>10127.152470499999</v>
          </cell>
          <cell r="C1966">
            <v>685.23504638700001</v>
          </cell>
        </row>
        <row r="1967">
          <cell r="B1967">
            <v>10174.549709299999</v>
          </cell>
          <cell r="C1967">
            <v>685.67028808600003</v>
          </cell>
        </row>
        <row r="1968">
          <cell r="B1968">
            <v>10208.4654102</v>
          </cell>
          <cell r="C1968">
            <v>684.39019775400004</v>
          </cell>
        </row>
        <row r="1969">
          <cell r="B1969">
            <v>10247.5614546</v>
          </cell>
          <cell r="C1969">
            <v>685.08819580099998</v>
          </cell>
        </row>
        <row r="1970">
          <cell r="B1970">
            <v>10253.0605971</v>
          </cell>
          <cell r="C1970">
            <v>685.49969482400002</v>
          </cell>
        </row>
        <row r="1971">
          <cell r="B1971">
            <v>10308.293632499999</v>
          </cell>
          <cell r="C1971">
            <v>684.85083007799994</v>
          </cell>
        </row>
        <row r="1972">
          <cell r="B1972">
            <v>10316.5627914</v>
          </cell>
          <cell r="C1972">
            <v>685.56964111299999</v>
          </cell>
        </row>
        <row r="1973">
          <cell r="B1973">
            <v>10354.801436600001</v>
          </cell>
          <cell r="C1973">
            <v>684.79943847699997</v>
          </cell>
        </row>
        <row r="1974">
          <cell r="B1974">
            <v>10407.4049294</v>
          </cell>
          <cell r="C1974">
            <v>685.45855712900004</v>
          </cell>
        </row>
        <row r="1975">
          <cell r="B1975">
            <v>10409.4403678</v>
          </cell>
          <cell r="C1975">
            <v>685.49743652300003</v>
          </cell>
        </row>
        <row r="1976">
          <cell r="B1976">
            <v>10470.5328536</v>
          </cell>
          <cell r="C1976">
            <v>683.67700195299994</v>
          </cell>
        </row>
        <row r="1977">
          <cell r="B1977">
            <v>10501.8791134</v>
          </cell>
          <cell r="C1977">
            <v>682.13446044900002</v>
          </cell>
        </row>
        <row r="1978">
          <cell r="B1978">
            <v>10531.270927699999</v>
          </cell>
          <cell r="C1978">
            <v>685.57543945299994</v>
          </cell>
        </row>
        <row r="1979">
          <cell r="B1979">
            <v>10532.6149735</v>
          </cell>
          <cell r="C1979">
            <v>685.72686767599998</v>
          </cell>
        </row>
        <row r="1980">
          <cell r="B1980">
            <v>10594.572527800001</v>
          </cell>
          <cell r="C1980">
            <v>687.35607910199997</v>
          </cell>
        </row>
        <row r="1981">
          <cell r="B1981">
            <v>10671.595118699999</v>
          </cell>
          <cell r="C1981">
            <v>685.62969970699999</v>
          </cell>
        </row>
        <row r="1982">
          <cell r="B1982">
            <v>10686.712918200001</v>
          </cell>
          <cell r="C1982">
            <v>685.02825927699996</v>
          </cell>
        </row>
        <row r="1983">
          <cell r="B1983">
            <v>10687.510714599999</v>
          </cell>
          <cell r="C1983">
            <v>685.05969238299997</v>
          </cell>
        </row>
        <row r="1984">
          <cell r="B1984">
            <v>10739.6268079</v>
          </cell>
          <cell r="C1984">
            <v>685.40435791000004</v>
          </cell>
        </row>
        <row r="1985">
          <cell r="B1985">
            <v>10745.117679999999</v>
          </cell>
          <cell r="C1985">
            <v>685.20001220699999</v>
          </cell>
        </row>
        <row r="1986">
          <cell r="B1986">
            <v>10746.7518005</v>
          </cell>
          <cell r="C1986">
            <v>685.12310791000004</v>
          </cell>
        </row>
        <row r="1987">
          <cell r="B1987">
            <v>10748.3859209</v>
          </cell>
          <cell r="C1987">
            <v>685.01556396499996</v>
          </cell>
        </row>
        <row r="1988">
          <cell r="B1988">
            <v>10750.020041399999</v>
          </cell>
          <cell r="C1988">
            <v>684.880371094</v>
          </cell>
        </row>
        <row r="1989">
          <cell r="B1989">
            <v>10751.6541619</v>
          </cell>
          <cell r="C1989">
            <v>684.72094726600005</v>
          </cell>
        </row>
        <row r="1990">
          <cell r="B1990">
            <v>10753.288282400001</v>
          </cell>
          <cell r="C1990">
            <v>684.54174804700006</v>
          </cell>
        </row>
        <row r="1991">
          <cell r="B1991">
            <v>10754.9224029</v>
          </cell>
          <cell r="C1991">
            <v>684.34747314499998</v>
          </cell>
        </row>
        <row r="1992">
          <cell r="B1992">
            <v>10756.5565233</v>
          </cell>
          <cell r="C1992">
            <v>684.14324951200001</v>
          </cell>
        </row>
        <row r="1993">
          <cell r="B1993">
            <v>10758.190643800001</v>
          </cell>
          <cell r="C1993">
            <v>683.93463134800004</v>
          </cell>
        </row>
        <row r="1994">
          <cell r="B1994">
            <v>10801.225177</v>
          </cell>
          <cell r="C1994">
            <v>678.43707275400004</v>
          </cell>
        </row>
        <row r="1995">
          <cell r="B1995">
            <v>10821.870518899999</v>
          </cell>
          <cell r="C1995">
            <v>680.60357666000004</v>
          </cell>
        </row>
        <row r="1996">
          <cell r="B1996">
            <v>10857.400944000001</v>
          </cell>
          <cell r="C1996">
            <v>685.72888183600003</v>
          </cell>
        </row>
        <row r="1997">
          <cell r="B1997">
            <v>10858.8604304</v>
          </cell>
          <cell r="C1997">
            <v>685.92163085899995</v>
          </cell>
        </row>
        <row r="1998">
          <cell r="B1998">
            <v>10860.3199167</v>
          </cell>
          <cell r="C1998">
            <v>686.07592773399995</v>
          </cell>
        </row>
        <row r="1999">
          <cell r="B1999">
            <v>10861.779403099999</v>
          </cell>
          <cell r="C1999">
            <v>686.18847656299999</v>
          </cell>
        </row>
        <row r="2000">
          <cell r="B2000">
            <v>10863.2388894</v>
          </cell>
          <cell r="C2000">
            <v>686.25677490199996</v>
          </cell>
        </row>
        <row r="2001">
          <cell r="B2001">
            <v>10864.6983757</v>
          </cell>
          <cell r="C2001">
            <v>686.27954101600005</v>
          </cell>
        </row>
        <row r="2002">
          <cell r="B2002">
            <v>10866.157862100001</v>
          </cell>
          <cell r="C2002">
            <v>686.25610351600005</v>
          </cell>
        </row>
        <row r="2003">
          <cell r="B2003">
            <v>10871.8993684</v>
          </cell>
          <cell r="C2003">
            <v>686.07391357400002</v>
          </cell>
        </row>
        <row r="2004">
          <cell r="B2004">
            <v>10911.532672900001</v>
          </cell>
          <cell r="C2004">
            <v>683.37493896499996</v>
          </cell>
        </row>
        <row r="2005">
          <cell r="B2005">
            <v>10953.7787094</v>
          </cell>
          <cell r="C2005">
            <v>683.97155761700003</v>
          </cell>
        </row>
        <row r="2006">
          <cell r="B2006">
            <v>10988.512419000001</v>
          </cell>
          <cell r="C2006">
            <v>685.251953125</v>
          </cell>
        </row>
        <row r="2007">
          <cell r="B2007">
            <v>11021.0984099</v>
          </cell>
          <cell r="C2007">
            <v>685.30505371100003</v>
          </cell>
        </row>
        <row r="2008">
          <cell r="B2008">
            <v>11063.948550499999</v>
          </cell>
          <cell r="C2008">
            <v>685.37481689499998</v>
          </cell>
        </row>
        <row r="2009">
          <cell r="B2009">
            <v>11065.534759100001</v>
          </cell>
          <cell r="C2009">
            <v>685.29522705099998</v>
          </cell>
        </row>
        <row r="2010">
          <cell r="B2010">
            <v>11124.6805931</v>
          </cell>
          <cell r="C2010">
            <v>686.384277344</v>
          </cell>
        </row>
        <row r="2011">
          <cell r="B2011">
            <v>11143.7810224</v>
          </cell>
          <cell r="C2011">
            <v>685.68756103500004</v>
          </cell>
        </row>
        <row r="2012">
          <cell r="B2012">
            <v>11144.6487469</v>
          </cell>
          <cell r="C2012">
            <v>685.74591064499998</v>
          </cell>
        </row>
        <row r="2013">
          <cell r="B2013">
            <v>11195.977984200001</v>
          </cell>
          <cell r="C2013">
            <v>686.87701416000004</v>
          </cell>
        </row>
        <row r="2014">
          <cell r="B2014">
            <v>11224.5963668</v>
          </cell>
          <cell r="C2014">
            <v>685.90789794900002</v>
          </cell>
        </row>
        <row r="2015">
          <cell r="B2015">
            <v>11231.316355700001</v>
          </cell>
          <cell r="C2015">
            <v>685.75640869100005</v>
          </cell>
        </row>
        <row r="2016">
          <cell r="B2016">
            <v>11291.7114561</v>
          </cell>
          <cell r="C2016">
            <v>686.80706787099996</v>
          </cell>
        </row>
        <row r="2017">
          <cell r="B2017">
            <v>11311.497234</v>
          </cell>
          <cell r="C2017">
            <v>687.15124511700003</v>
          </cell>
        </row>
        <row r="2018">
          <cell r="B2018">
            <v>11327.880345699999</v>
          </cell>
          <cell r="C2018">
            <v>685.91339111299999</v>
          </cell>
        </row>
        <row r="2019">
          <cell r="B2019">
            <v>11331.7043347</v>
          </cell>
          <cell r="C2019">
            <v>686.30426025400004</v>
          </cell>
        </row>
        <row r="2020">
          <cell r="B2020">
            <v>11387.2007825</v>
          </cell>
          <cell r="C2020">
            <v>685.79577636700003</v>
          </cell>
        </row>
        <row r="2021">
          <cell r="B2021">
            <v>11419.9312145</v>
          </cell>
          <cell r="C2021">
            <v>686.77124023399995</v>
          </cell>
        </row>
        <row r="2022">
          <cell r="B2022">
            <v>11428.644407199999</v>
          </cell>
          <cell r="C2022">
            <v>687.49530029300001</v>
          </cell>
        </row>
        <row r="2023">
          <cell r="B2023">
            <v>11471.0746203</v>
          </cell>
          <cell r="C2023">
            <v>686.04412841800001</v>
          </cell>
        </row>
        <row r="2024">
          <cell r="B2024">
            <v>11521.137216200001</v>
          </cell>
          <cell r="C2024">
            <v>686.20770263700001</v>
          </cell>
        </row>
        <row r="2025">
          <cell r="B2025">
            <v>11556.472922299999</v>
          </cell>
          <cell r="C2025">
            <v>685.28680419900002</v>
          </cell>
        </row>
        <row r="2026">
          <cell r="B2026">
            <v>11577.665604</v>
          </cell>
          <cell r="C2026">
            <v>685.42059326200001</v>
          </cell>
        </row>
        <row r="2027">
          <cell r="B2027">
            <v>11616.393526</v>
          </cell>
          <cell r="C2027">
            <v>686.04602050799997</v>
          </cell>
        </row>
        <row r="2028">
          <cell r="B2028">
            <v>11617.627458499999</v>
          </cell>
          <cell r="C2028">
            <v>686.05883789100005</v>
          </cell>
        </row>
        <row r="2029">
          <cell r="B2029">
            <v>11618.0324482</v>
          </cell>
          <cell r="C2029">
            <v>686.00982666000004</v>
          </cell>
        </row>
        <row r="2030">
          <cell r="B2030">
            <v>11619.6713705</v>
          </cell>
          <cell r="C2030">
            <v>685.78503418000003</v>
          </cell>
        </row>
        <row r="2031">
          <cell r="B2031">
            <v>11621.3102927</v>
          </cell>
          <cell r="C2031">
            <v>685.53973388700001</v>
          </cell>
        </row>
        <row r="2032">
          <cell r="B2032">
            <v>11622.9492149</v>
          </cell>
          <cell r="C2032">
            <v>685.28063964800003</v>
          </cell>
        </row>
        <row r="2033">
          <cell r="B2033">
            <v>11624.5881371</v>
          </cell>
          <cell r="C2033">
            <v>685.01458740199996</v>
          </cell>
        </row>
        <row r="2034">
          <cell r="B2034">
            <v>11626.227059299999</v>
          </cell>
          <cell r="C2034">
            <v>684.74884033199999</v>
          </cell>
        </row>
        <row r="2035">
          <cell r="B2035">
            <v>11727.307848300001</v>
          </cell>
          <cell r="C2035">
            <v>668.53057861299999</v>
          </cell>
        </row>
        <row r="2036">
          <cell r="B2036">
            <v>11728.5313136</v>
          </cell>
          <cell r="C2036">
            <v>668.33422851600005</v>
          </cell>
        </row>
        <row r="2037">
          <cell r="B2037">
            <v>11729.576042799999</v>
          </cell>
          <cell r="C2037">
            <v>668.19750976600005</v>
          </cell>
        </row>
        <row r="2038">
          <cell r="B2038">
            <v>11789.6993346</v>
          </cell>
          <cell r="C2038">
            <v>667.99822998000002</v>
          </cell>
        </row>
        <row r="2039">
          <cell r="B2039">
            <v>11842.975558</v>
          </cell>
          <cell r="C2039">
            <v>672.54675293000003</v>
          </cell>
        </row>
        <row r="2040">
          <cell r="B2040">
            <v>11851.795066000001</v>
          </cell>
          <cell r="C2040">
            <v>674.29974365199996</v>
          </cell>
        </row>
        <row r="2041">
          <cell r="B2041">
            <v>11860.1109158</v>
          </cell>
          <cell r="C2041">
            <v>675.51257324200003</v>
          </cell>
        </row>
        <row r="2042">
          <cell r="B2042">
            <v>11878.5051945</v>
          </cell>
          <cell r="C2042">
            <v>679.197265625</v>
          </cell>
        </row>
        <row r="2043">
          <cell r="B2043">
            <v>11880.2245723</v>
          </cell>
          <cell r="C2043">
            <v>679.53216552699996</v>
          </cell>
        </row>
        <row r="2044">
          <cell r="B2044">
            <v>11881.9439501</v>
          </cell>
          <cell r="C2044">
            <v>679.84063720699999</v>
          </cell>
        </row>
        <row r="2045">
          <cell r="B2045">
            <v>11883.663327800001</v>
          </cell>
          <cell r="C2045">
            <v>680.11358642599998</v>
          </cell>
        </row>
        <row r="2046">
          <cell r="B2046">
            <v>11885.382705599999</v>
          </cell>
          <cell r="C2046">
            <v>680.34295654300001</v>
          </cell>
        </row>
        <row r="2047">
          <cell r="B2047">
            <v>11887.102083399999</v>
          </cell>
          <cell r="C2047">
            <v>680.52191162099996</v>
          </cell>
        </row>
        <row r="2048">
          <cell r="B2048">
            <v>11888.821461199999</v>
          </cell>
          <cell r="C2048">
            <v>680.64526367200006</v>
          </cell>
        </row>
        <row r="2049">
          <cell r="B2049">
            <v>11920.7928472</v>
          </cell>
          <cell r="C2049">
            <v>682.39343261700003</v>
          </cell>
        </row>
        <row r="2050">
          <cell r="B2050">
            <v>11946.3280529</v>
          </cell>
          <cell r="C2050">
            <v>682.95190429700006</v>
          </cell>
        </row>
        <row r="2051">
          <cell r="B2051">
            <v>12003.477446299999</v>
          </cell>
          <cell r="C2051">
            <v>683.53253173799999</v>
          </cell>
        </row>
        <row r="2052">
          <cell r="B2052">
            <v>12023.502135500001</v>
          </cell>
          <cell r="C2052">
            <v>683.51696777300003</v>
          </cell>
        </row>
        <row r="2053">
          <cell r="B2053">
            <v>12086.161316899999</v>
          </cell>
          <cell r="C2053">
            <v>680.53192138700001</v>
          </cell>
        </row>
        <row r="2054">
          <cell r="B2054">
            <v>12096.9187501</v>
          </cell>
          <cell r="C2054">
            <v>679.31365966800001</v>
          </cell>
        </row>
        <row r="2055">
          <cell r="B2055">
            <v>12100.776760500001</v>
          </cell>
          <cell r="C2055">
            <v>678.82696533199999</v>
          </cell>
        </row>
        <row r="2056">
          <cell r="B2056">
            <v>12165.8283249</v>
          </cell>
          <cell r="C2056">
            <v>680.26995849599996</v>
          </cell>
        </row>
        <row r="2057">
          <cell r="B2057">
            <v>12175.196213499999</v>
          </cell>
          <cell r="C2057">
            <v>680.38983154300001</v>
          </cell>
        </row>
        <row r="2058">
          <cell r="B2058">
            <v>12176.7559251</v>
          </cell>
          <cell r="C2058">
            <v>680.42730712900004</v>
          </cell>
        </row>
        <row r="2059">
          <cell r="B2059">
            <v>12178.3156368</v>
          </cell>
          <cell r="C2059">
            <v>680.49890136700003</v>
          </cell>
        </row>
        <row r="2060">
          <cell r="B2060">
            <v>12179.8753485</v>
          </cell>
          <cell r="C2060">
            <v>680.60296630899995</v>
          </cell>
        </row>
        <row r="2061">
          <cell r="B2061">
            <v>12179.916448</v>
          </cell>
          <cell r="C2061">
            <v>680.60650634800004</v>
          </cell>
        </row>
        <row r="2062">
          <cell r="B2062">
            <v>12181.435060100001</v>
          </cell>
          <cell r="C2062">
            <v>680.54956054700006</v>
          </cell>
        </row>
        <row r="2063">
          <cell r="B2063">
            <v>12182.9947718</v>
          </cell>
          <cell r="C2063">
            <v>680.52954101600005</v>
          </cell>
        </row>
        <row r="2064">
          <cell r="B2064">
            <v>12184.554483399999</v>
          </cell>
          <cell r="C2064">
            <v>680.548339844</v>
          </cell>
        </row>
        <row r="2065">
          <cell r="B2065">
            <v>12184.8721377</v>
          </cell>
          <cell r="C2065">
            <v>680.55993652300003</v>
          </cell>
        </row>
        <row r="2066">
          <cell r="B2066">
            <v>12186.114195100001</v>
          </cell>
          <cell r="C2066">
            <v>680.46984863299997</v>
          </cell>
        </row>
        <row r="2067">
          <cell r="B2067">
            <v>12187.673906800001</v>
          </cell>
          <cell r="C2067">
            <v>680.36853027300003</v>
          </cell>
        </row>
        <row r="2068">
          <cell r="B2068">
            <v>12189.2336184</v>
          </cell>
          <cell r="C2068">
            <v>680.28167724599996</v>
          </cell>
        </row>
        <row r="2069">
          <cell r="B2069">
            <v>12200.0919233</v>
          </cell>
          <cell r="C2069">
            <v>679.73236083999996</v>
          </cell>
        </row>
        <row r="2070">
          <cell r="B2070">
            <v>12286.121104899999</v>
          </cell>
          <cell r="C2070">
            <v>676.12316894499997</v>
          </cell>
        </row>
        <row r="2071">
          <cell r="B2071">
            <v>12365.809042000001</v>
          </cell>
          <cell r="C2071">
            <v>669.20239257799994</v>
          </cell>
        </row>
        <row r="2072">
          <cell r="B2072">
            <v>12386.816175</v>
          </cell>
          <cell r="C2072">
            <v>667.47589111299999</v>
          </cell>
        </row>
        <row r="2073">
          <cell r="B2073">
            <v>12445.9224087</v>
          </cell>
          <cell r="C2073">
            <v>658.37231445299994</v>
          </cell>
        </row>
        <row r="2074">
          <cell r="B2074">
            <v>12487.510987600001</v>
          </cell>
          <cell r="C2074">
            <v>654.23602294900002</v>
          </cell>
        </row>
        <row r="2075">
          <cell r="B2075">
            <v>12532.6631294</v>
          </cell>
          <cell r="C2075">
            <v>652.17785644499997</v>
          </cell>
        </row>
        <row r="2076">
          <cell r="B2076">
            <v>12559.783802100001</v>
          </cell>
          <cell r="C2076">
            <v>650.94158935500002</v>
          </cell>
        </row>
        <row r="2077">
          <cell r="B2077">
            <v>12563.3415396</v>
          </cell>
          <cell r="C2077">
            <v>650.77941894499997</v>
          </cell>
        </row>
        <row r="2078">
          <cell r="B2078">
            <v>12564.8399548</v>
          </cell>
          <cell r="C2078">
            <v>650.70776367200006</v>
          </cell>
        </row>
        <row r="2079">
          <cell r="B2079">
            <v>12566.338369999999</v>
          </cell>
          <cell r="C2079">
            <v>650.63061523399995</v>
          </cell>
        </row>
        <row r="2080">
          <cell r="B2080">
            <v>12567.836785199999</v>
          </cell>
          <cell r="C2080">
            <v>650.54980468799999</v>
          </cell>
        </row>
        <row r="2081">
          <cell r="B2081">
            <v>12569.3352005</v>
          </cell>
          <cell r="C2081">
            <v>650.46704101600005</v>
          </cell>
        </row>
        <row r="2082">
          <cell r="B2082">
            <v>12570.833615699999</v>
          </cell>
          <cell r="C2082">
            <v>650.38421630899995</v>
          </cell>
        </row>
        <row r="2083">
          <cell r="B2083">
            <v>12572.332030899999</v>
          </cell>
          <cell r="C2083">
            <v>650.30316162099996</v>
          </cell>
        </row>
        <row r="2084">
          <cell r="B2084">
            <v>12573.8304462</v>
          </cell>
          <cell r="C2084">
            <v>650.22570800799997</v>
          </cell>
        </row>
        <row r="2085">
          <cell r="B2085">
            <v>12577.6731654</v>
          </cell>
          <cell r="C2085">
            <v>650.03350830099998</v>
          </cell>
        </row>
        <row r="2086">
          <cell r="B2086">
            <v>12578.0282269</v>
          </cell>
          <cell r="C2086">
            <v>650.01574706999997</v>
          </cell>
        </row>
        <row r="2087">
          <cell r="B2087">
            <v>12641.7329704</v>
          </cell>
          <cell r="C2087">
            <v>646.82897949200003</v>
          </cell>
        </row>
        <row r="2088">
          <cell r="B2088">
            <v>12662.144029200001</v>
          </cell>
          <cell r="C2088">
            <v>644.37780761700003</v>
          </cell>
        </row>
        <row r="2089">
          <cell r="B2089">
            <v>12667.546301099999</v>
          </cell>
          <cell r="C2089">
            <v>643.79040527300003</v>
          </cell>
        </row>
        <row r="2090">
          <cell r="B2090">
            <v>12716.172522700001</v>
          </cell>
          <cell r="C2090">
            <v>637.89715576200001</v>
          </cell>
        </row>
        <row r="2091">
          <cell r="B2091">
            <v>12719.0341735</v>
          </cell>
          <cell r="C2091">
            <v>637.54296875</v>
          </cell>
        </row>
        <row r="2092">
          <cell r="B2092">
            <v>12719.208718399999</v>
          </cell>
          <cell r="C2092">
            <v>637.46667480500003</v>
          </cell>
        </row>
        <row r="2093">
          <cell r="B2093">
            <v>12719.2584615</v>
          </cell>
          <cell r="C2093">
            <v>637.52429199200003</v>
          </cell>
        </row>
        <row r="2094">
          <cell r="B2094">
            <v>12720.0989976</v>
          </cell>
          <cell r="C2094">
            <v>637.56811523399995</v>
          </cell>
        </row>
        <row r="2095">
          <cell r="B2095">
            <v>12783.8492121</v>
          </cell>
          <cell r="C2095">
            <v>640.89453125</v>
          </cell>
        </row>
        <row r="2096">
          <cell r="B2096">
            <v>12787.551486099999</v>
          </cell>
          <cell r="C2096">
            <v>641.08770751999998</v>
          </cell>
        </row>
        <row r="2097">
          <cell r="B2097">
            <v>12788.9840282</v>
          </cell>
          <cell r="C2097">
            <v>641.15228271499996</v>
          </cell>
        </row>
        <row r="2098">
          <cell r="B2098">
            <v>12790.4165703</v>
          </cell>
          <cell r="C2098">
            <v>641.19567871100003</v>
          </cell>
        </row>
        <row r="2099">
          <cell r="B2099">
            <v>12791.849112399999</v>
          </cell>
          <cell r="C2099">
            <v>641.21691894499997</v>
          </cell>
        </row>
        <row r="2100">
          <cell r="B2100">
            <v>12798.939712699999</v>
          </cell>
          <cell r="C2100">
            <v>641.26641845699999</v>
          </cell>
        </row>
        <row r="2101">
          <cell r="B2101">
            <v>12812.409902699999</v>
          </cell>
          <cell r="C2101">
            <v>640.57794189499998</v>
          </cell>
        </row>
        <row r="2102">
          <cell r="B2102">
            <v>12861.110446500001</v>
          </cell>
          <cell r="C2102">
            <v>640.00225830099998</v>
          </cell>
        </row>
        <row r="2103">
          <cell r="B2103">
            <v>12875.4698018</v>
          </cell>
          <cell r="C2103">
            <v>639.832519531</v>
          </cell>
        </row>
        <row r="2104">
          <cell r="B2104">
            <v>12876.7637679</v>
          </cell>
          <cell r="C2104">
            <v>639.81726074200003</v>
          </cell>
        </row>
        <row r="2105">
          <cell r="B2105">
            <v>12881.452855199999</v>
          </cell>
          <cell r="C2105">
            <v>639.97973632799994</v>
          </cell>
        </row>
        <row r="2106">
          <cell r="B2106">
            <v>12918.323526599999</v>
          </cell>
          <cell r="C2106">
            <v>638.36029052699996</v>
          </cell>
        </row>
        <row r="2107">
          <cell r="B2107">
            <v>12927.689336699999</v>
          </cell>
          <cell r="C2107">
            <v>638.12884521499996</v>
          </cell>
        </row>
        <row r="2108">
          <cell r="B2108">
            <v>12928.959718399999</v>
          </cell>
          <cell r="C2108">
            <v>638.09796142599998</v>
          </cell>
        </row>
        <row r="2109">
          <cell r="B2109">
            <v>12930.230100000001</v>
          </cell>
          <cell r="C2109">
            <v>638.06860351600005</v>
          </cell>
        </row>
        <row r="2110">
          <cell r="B2110">
            <v>12931.5004816</v>
          </cell>
          <cell r="C2110">
            <v>638.04125976600005</v>
          </cell>
        </row>
        <row r="2111">
          <cell r="B2111">
            <v>12937.0633461</v>
          </cell>
          <cell r="C2111">
            <v>637.926269531</v>
          </cell>
        </row>
        <row r="2112">
          <cell r="B2112">
            <v>12951.099022599999</v>
          </cell>
          <cell r="C2112">
            <v>638.04272460899995</v>
          </cell>
        </row>
        <row r="2113">
          <cell r="B2113">
            <v>12954.9176799</v>
          </cell>
          <cell r="C2113">
            <v>638.07440185500002</v>
          </cell>
        </row>
        <row r="2114">
          <cell r="B2114">
            <v>12959.2326345</v>
          </cell>
          <cell r="C2114">
            <v>638.11022949200003</v>
          </cell>
        </row>
        <row r="2115">
          <cell r="B2115">
            <v>13014.2772408</v>
          </cell>
          <cell r="C2115">
            <v>640.08886718799999</v>
          </cell>
        </row>
        <row r="2116">
          <cell r="B2116">
            <v>13033.924598699999</v>
          </cell>
          <cell r="C2116">
            <v>640.79510498000002</v>
          </cell>
        </row>
        <row r="2117">
          <cell r="B2117">
            <v>13063.941869300001</v>
          </cell>
          <cell r="C2117">
            <v>641.18713378899997</v>
          </cell>
        </row>
        <row r="2118">
          <cell r="B2118">
            <v>13084.277451100001</v>
          </cell>
          <cell r="C2118">
            <v>641.45269775400004</v>
          </cell>
        </row>
        <row r="2119">
          <cell r="B2119">
            <v>13087.3937088</v>
          </cell>
          <cell r="C2119">
            <v>641.49340820299994</v>
          </cell>
        </row>
        <row r="2120">
          <cell r="B2120">
            <v>13112.325995499999</v>
          </cell>
          <cell r="C2120">
            <v>641.39508056600005</v>
          </cell>
        </row>
        <row r="2121">
          <cell r="B2121">
            <v>13144.327299299999</v>
          </cell>
          <cell r="C2121">
            <v>639.01812744100005</v>
          </cell>
        </row>
        <row r="2122">
          <cell r="B2122">
            <v>13152.263010299999</v>
          </cell>
          <cell r="C2122">
            <v>638.95318603500004</v>
          </cell>
        </row>
        <row r="2123">
          <cell r="B2123">
            <v>13189.4591119</v>
          </cell>
          <cell r="C2123">
            <v>638.64868164100005</v>
          </cell>
        </row>
        <row r="2124">
          <cell r="B2124">
            <v>13226.412721000001</v>
          </cell>
          <cell r="C2124">
            <v>637.91302490199996</v>
          </cell>
        </row>
        <row r="2125">
          <cell r="B2125">
            <v>13226.9314404</v>
          </cell>
          <cell r="C2125">
            <v>637.88555908199999</v>
          </cell>
        </row>
        <row r="2126">
          <cell r="B2126">
            <v>13232.3436747</v>
          </cell>
          <cell r="C2126">
            <v>637.59899902300003</v>
          </cell>
        </row>
        <row r="2127">
          <cell r="B2127">
            <v>13266.592346199999</v>
          </cell>
          <cell r="C2127">
            <v>635.78533935500002</v>
          </cell>
        </row>
        <row r="2128">
          <cell r="B2128">
            <v>13302.056607500001</v>
          </cell>
          <cell r="C2128">
            <v>634.73895263700001</v>
          </cell>
        </row>
        <row r="2129">
          <cell r="B2129">
            <v>13308.498903</v>
          </cell>
          <cell r="C2129">
            <v>634.548828125</v>
          </cell>
        </row>
        <row r="2130">
          <cell r="B2130">
            <v>13343.7256985</v>
          </cell>
          <cell r="C2130">
            <v>632.73333740199996</v>
          </cell>
        </row>
        <row r="2131">
          <cell r="B2131">
            <v>13374.9429975</v>
          </cell>
          <cell r="C2131">
            <v>631.49041748000002</v>
          </cell>
        </row>
        <row r="2132">
          <cell r="B2132">
            <v>13388.6058959</v>
          </cell>
          <cell r="C2132">
            <v>631.45593261700003</v>
          </cell>
        </row>
        <row r="2133">
          <cell r="B2133">
            <v>13420.859168700001</v>
          </cell>
          <cell r="C2133">
            <v>631.37445068399995</v>
          </cell>
        </row>
        <row r="2134">
          <cell r="B2134">
            <v>13432.1334001</v>
          </cell>
          <cell r="C2134">
            <v>630.68518066399997</v>
          </cell>
        </row>
        <row r="2135">
          <cell r="B2135">
            <v>13452.6641036</v>
          </cell>
          <cell r="C2135">
            <v>629.19396972699997</v>
          </cell>
        </row>
        <row r="2136">
          <cell r="B2136">
            <v>13469.6103962</v>
          </cell>
          <cell r="C2136">
            <v>627.96307373000002</v>
          </cell>
        </row>
        <row r="2137">
          <cell r="B2137">
            <v>13497.829428499999</v>
          </cell>
          <cell r="C2137">
            <v>628.939453125</v>
          </cell>
        </row>
        <row r="2138">
          <cell r="B2138">
            <v>13526.845321000001</v>
          </cell>
          <cell r="C2138">
            <v>628.92047119100005</v>
          </cell>
        </row>
        <row r="2139">
          <cell r="B2139">
            <v>13538.403123599999</v>
          </cell>
          <cell r="C2139">
            <v>624.68371581999997</v>
          </cell>
        </row>
        <row r="2140">
          <cell r="B2140">
            <v>13568.4540344</v>
          </cell>
          <cell r="C2140">
            <v>624.97491455099998</v>
          </cell>
        </row>
        <row r="2141">
          <cell r="B2141">
            <v>13569.1048039</v>
          </cell>
          <cell r="C2141">
            <v>628.40313720699999</v>
          </cell>
        </row>
        <row r="2142">
          <cell r="B2142">
            <v>13574.7717426</v>
          </cell>
          <cell r="C2142">
            <v>628.33374023399995</v>
          </cell>
        </row>
        <row r="2143">
          <cell r="B2143">
            <v>13575.664503</v>
          </cell>
          <cell r="C2143">
            <v>624.81066894499997</v>
          </cell>
        </row>
        <row r="2144">
          <cell r="B2144">
            <v>13575.965805899999</v>
          </cell>
          <cell r="C2144">
            <v>624.723144531</v>
          </cell>
        </row>
        <row r="2145">
          <cell r="B2145">
            <v>13607.9318214</v>
          </cell>
          <cell r="C2145">
            <v>625.22253418000003</v>
          </cell>
        </row>
        <row r="2146">
          <cell r="B2146">
            <v>13621.7845325</v>
          </cell>
          <cell r="C2146">
            <v>623.90203857400002</v>
          </cell>
        </row>
        <row r="2147">
          <cell r="B2147">
            <v>13622.4802076</v>
          </cell>
          <cell r="C2147">
            <v>624.12725830099998</v>
          </cell>
        </row>
        <row r="2148">
          <cell r="B2148">
            <v>13622.989863999999</v>
          </cell>
          <cell r="C2148">
            <v>623.96661376999998</v>
          </cell>
        </row>
        <row r="2149">
          <cell r="B2149">
            <v>13623.4764596</v>
          </cell>
          <cell r="C2149">
            <v>624.38507080099998</v>
          </cell>
        </row>
        <row r="2150">
          <cell r="B2150">
            <v>13652.1204643</v>
          </cell>
          <cell r="C2150">
            <v>622.16510009800004</v>
          </cell>
        </row>
        <row r="2151">
          <cell r="B2151">
            <v>13654.1081249</v>
          </cell>
          <cell r="C2151">
            <v>620.34045410199997</v>
          </cell>
        </row>
        <row r="2152">
          <cell r="B2152">
            <v>13706.024263900001</v>
          </cell>
          <cell r="C2152">
            <v>619.70977783199999</v>
          </cell>
        </row>
        <row r="2153">
          <cell r="B2153">
            <v>13711.1768758</v>
          </cell>
          <cell r="C2153">
            <v>623.08892822300004</v>
          </cell>
        </row>
        <row r="2154">
          <cell r="B2154">
            <v>13729.7771484</v>
          </cell>
          <cell r="C2154">
            <v>622.61285400400004</v>
          </cell>
        </row>
        <row r="2155">
          <cell r="B2155">
            <v>13744.5546947</v>
          </cell>
          <cell r="C2155">
            <v>621.89050293000003</v>
          </cell>
        </row>
        <row r="2156">
          <cell r="B2156">
            <v>13748.066374100001</v>
          </cell>
          <cell r="C2156">
            <v>620.78192138700001</v>
          </cell>
        </row>
        <row r="2157">
          <cell r="B2157">
            <v>13749.924877199999</v>
          </cell>
          <cell r="C2157">
            <v>620.18835449200003</v>
          </cell>
        </row>
        <row r="2158">
          <cell r="B2158">
            <v>13791.663406600001</v>
          </cell>
          <cell r="C2158">
            <v>621.28302001999998</v>
          </cell>
        </row>
        <row r="2159">
          <cell r="B2159">
            <v>13801.1937648</v>
          </cell>
          <cell r="C2159">
            <v>625.32952880899995</v>
          </cell>
        </row>
        <row r="2160">
          <cell r="B2160">
            <v>13807.857013700001</v>
          </cell>
          <cell r="C2160">
            <v>625.73663330099998</v>
          </cell>
        </row>
        <row r="2161">
          <cell r="B2161">
            <v>13812.5159798</v>
          </cell>
          <cell r="C2161">
            <v>625.48272705099998</v>
          </cell>
        </row>
        <row r="2162">
          <cell r="B2162">
            <v>13821.487288599999</v>
          </cell>
          <cell r="C2162">
            <v>620.80603027300003</v>
          </cell>
        </row>
        <row r="2163">
          <cell r="B2163">
            <v>13822.0558315</v>
          </cell>
          <cell r="C2163">
            <v>620.52581787099996</v>
          </cell>
        </row>
        <row r="2164">
          <cell r="B2164">
            <v>13824.406276199999</v>
          </cell>
          <cell r="C2164">
            <v>619.36456298799999</v>
          </cell>
        </row>
        <row r="2165">
          <cell r="B2165">
            <v>13865.079124</v>
          </cell>
          <cell r="C2165">
            <v>617.51751708999996</v>
          </cell>
        </row>
        <row r="2166">
          <cell r="B2166">
            <v>13878.1031511</v>
          </cell>
          <cell r="C2166">
            <v>616.84582519499997</v>
          </cell>
        </row>
        <row r="2167">
          <cell r="B2167">
            <v>13883.0965309</v>
          </cell>
          <cell r="C2167">
            <v>617.635253906</v>
          </cell>
        </row>
        <row r="2168">
          <cell r="B2168">
            <v>13885.643815199999</v>
          </cell>
          <cell r="C2168">
            <v>617.59411621100003</v>
          </cell>
        </row>
        <row r="2169">
          <cell r="B2169">
            <v>13889.3246941</v>
          </cell>
          <cell r="C2169">
            <v>617.40765380899995</v>
          </cell>
        </row>
        <row r="2170">
          <cell r="B2170">
            <v>13898.3394295</v>
          </cell>
          <cell r="C2170">
            <v>614.354003906</v>
          </cell>
        </row>
        <row r="2171">
          <cell r="B2171">
            <v>13962.61256</v>
          </cell>
          <cell r="C2171">
            <v>613.29669189499998</v>
          </cell>
        </row>
        <row r="2172">
          <cell r="B2172">
            <v>13962.665299</v>
          </cell>
          <cell r="C2172">
            <v>613.603515625</v>
          </cell>
        </row>
        <row r="2173">
          <cell r="B2173">
            <v>14012.3288765</v>
          </cell>
          <cell r="C2173">
            <v>615.47338867200006</v>
          </cell>
        </row>
        <row r="2174">
          <cell r="B2174">
            <v>14012.969148800001</v>
          </cell>
          <cell r="C2174">
            <v>615.89282226600005</v>
          </cell>
        </row>
        <row r="2175">
          <cell r="B2175">
            <v>14015.134388500001</v>
          </cell>
          <cell r="C2175">
            <v>617.26666259800004</v>
          </cell>
        </row>
        <row r="2176">
          <cell r="B2176">
            <v>14016.7313555</v>
          </cell>
          <cell r="C2176">
            <v>617.17144775400004</v>
          </cell>
        </row>
        <row r="2177">
          <cell r="B2177">
            <v>14035.808567599999</v>
          </cell>
          <cell r="C2177">
            <v>616.03399658199999</v>
          </cell>
        </row>
        <row r="2178">
          <cell r="B2178">
            <v>14042.6740648</v>
          </cell>
          <cell r="C2178">
            <v>615.62463378899997</v>
          </cell>
        </row>
        <row r="2179">
          <cell r="B2179">
            <v>14078.9664975</v>
          </cell>
          <cell r="C2179">
            <v>616.83557128899997</v>
          </cell>
        </row>
        <row r="2180">
          <cell r="B2180">
            <v>14079.967220500001</v>
          </cell>
          <cell r="C2180">
            <v>616.86895751999998</v>
          </cell>
        </row>
        <row r="2181">
          <cell r="B2181">
            <v>14081.4343794</v>
          </cell>
          <cell r="C2181">
            <v>616.91088867200006</v>
          </cell>
        </row>
        <row r="2182">
          <cell r="B2182">
            <v>14082.901538399999</v>
          </cell>
          <cell r="C2182">
            <v>616.93804931600005</v>
          </cell>
        </row>
        <row r="2183">
          <cell r="B2183">
            <v>14084.368697399999</v>
          </cell>
          <cell r="C2183">
            <v>616.94989013700001</v>
          </cell>
        </row>
        <row r="2184">
          <cell r="B2184">
            <v>14085.532922300001</v>
          </cell>
          <cell r="C2184">
            <v>616.94696044900002</v>
          </cell>
        </row>
        <row r="2185">
          <cell r="B2185">
            <v>14085.8358563</v>
          </cell>
          <cell r="C2185">
            <v>616.94165039100005</v>
          </cell>
        </row>
        <row r="2186">
          <cell r="B2186">
            <v>14087.3030153</v>
          </cell>
          <cell r="C2186">
            <v>616.90649414100005</v>
          </cell>
        </row>
        <row r="2187">
          <cell r="B2187">
            <v>14126.9586096</v>
          </cell>
          <cell r="C2187">
            <v>615.83404541000004</v>
          </cell>
        </row>
        <row r="2188">
          <cell r="B2188">
            <v>14131.735659800001</v>
          </cell>
          <cell r="C2188">
            <v>615.61126708999996</v>
          </cell>
        </row>
        <row r="2189">
          <cell r="B2189">
            <v>14133.4222856</v>
          </cell>
          <cell r="C2189">
            <v>615.53686523399995</v>
          </cell>
        </row>
        <row r="2190">
          <cell r="B2190">
            <v>14135.108911400001</v>
          </cell>
          <cell r="C2190">
            <v>615.47247314499998</v>
          </cell>
        </row>
        <row r="2191">
          <cell r="B2191">
            <v>14136.7955373</v>
          </cell>
          <cell r="C2191">
            <v>615.41986083999996</v>
          </cell>
        </row>
        <row r="2192">
          <cell r="B2192">
            <v>14138.4821631</v>
          </cell>
          <cell r="C2192">
            <v>615.38067626999998</v>
          </cell>
        </row>
        <row r="2193">
          <cell r="B2193">
            <v>14140.1687889</v>
          </cell>
          <cell r="C2193">
            <v>615.35589599599996</v>
          </cell>
        </row>
        <row r="2194">
          <cell r="B2194">
            <v>14140.5508771</v>
          </cell>
          <cell r="C2194">
            <v>615.35198974599996</v>
          </cell>
        </row>
        <row r="2195">
          <cell r="B2195">
            <v>14197.0411601</v>
          </cell>
          <cell r="C2195">
            <v>614.77423095699999</v>
          </cell>
        </row>
        <row r="2196">
          <cell r="B2196">
            <v>14207.263357100001</v>
          </cell>
          <cell r="C2196">
            <v>614.66967773399995</v>
          </cell>
        </row>
        <row r="2197">
          <cell r="B2197">
            <v>14241.0677234</v>
          </cell>
          <cell r="C2197">
            <v>614.32391357400002</v>
          </cell>
        </row>
        <row r="2198">
          <cell r="B2198">
            <v>14281.9746543</v>
          </cell>
          <cell r="C2198">
            <v>612.45294189499998</v>
          </cell>
        </row>
        <row r="2199">
          <cell r="B2199">
            <v>14286.837821700001</v>
          </cell>
          <cell r="C2199">
            <v>612.32043456999997</v>
          </cell>
        </row>
        <row r="2200">
          <cell r="B2200">
            <v>14344.5831313</v>
          </cell>
          <cell r="C2200">
            <v>612.60913085899995</v>
          </cell>
        </row>
        <row r="2201">
          <cell r="B2201">
            <v>14366.412657000001</v>
          </cell>
          <cell r="C2201">
            <v>612.33135986299999</v>
          </cell>
        </row>
        <row r="2202">
          <cell r="B2202">
            <v>14401.8604602</v>
          </cell>
          <cell r="C2202">
            <v>609.86639404300001</v>
          </cell>
        </row>
        <row r="2203">
          <cell r="B2203">
            <v>14444.523525799999</v>
          </cell>
          <cell r="C2203">
            <v>606.81335449200003</v>
          </cell>
        </row>
        <row r="2204">
          <cell r="B2204">
            <v>14445.609033000001</v>
          </cell>
          <cell r="C2204">
            <v>606.76599121100003</v>
          </cell>
        </row>
        <row r="2205">
          <cell r="B2205">
            <v>14446.349404799999</v>
          </cell>
          <cell r="C2205">
            <v>606.78454589800003</v>
          </cell>
        </row>
        <row r="2206">
          <cell r="B2206">
            <v>14450.2661336</v>
          </cell>
          <cell r="C2206">
            <v>606.8828125</v>
          </cell>
        </row>
        <row r="2207">
          <cell r="B2207">
            <v>14512.699498</v>
          </cell>
          <cell r="C2207">
            <v>608.58441162099996</v>
          </cell>
        </row>
        <row r="2208">
          <cell r="B2208">
            <v>14524.501415999999</v>
          </cell>
          <cell r="C2208">
            <v>608.74523925799997</v>
          </cell>
        </row>
        <row r="2209">
          <cell r="B2209">
            <v>14579.0494968</v>
          </cell>
          <cell r="C2209">
            <v>606.36273193399995</v>
          </cell>
        </row>
        <row r="2210">
          <cell r="B2210">
            <v>14603.394118300001</v>
          </cell>
          <cell r="C2210">
            <v>605.96295166000004</v>
          </cell>
        </row>
        <row r="2211">
          <cell r="B2211">
            <v>14639.088752400001</v>
          </cell>
          <cell r="C2211">
            <v>604.96771240199996</v>
          </cell>
        </row>
        <row r="2212">
          <cell r="B2212">
            <v>14682.2871404</v>
          </cell>
          <cell r="C2212">
            <v>602.55877685500002</v>
          </cell>
        </row>
        <row r="2213">
          <cell r="B2213">
            <v>14736.3735521</v>
          </cell>
          <cell r="C2213">
            <v>601.40234375</v>
          </cell>
        </row>
        <row r="2214">
          <cell r="B2214">
            <v>14761.180482199999</v>
          </cell>
          <cell r="C2214">
            <v>602.48577880899995</v>
          </cell>
        </row>
        <row r="2215">
          <cell r="B2215">
            <v>14833.659798000001</v>
          </cell>
          <cell r="C2215">
            <v>597.34484863299997</v>
          </cell>
        </row>
        <row r="2216">
          <cell r="B2216">
            <v>14840.0741438</v>
          </cell>
          <cell r="C2216">
            <v>597.00909423799999</v>
          </cell>
        </row>
        <row r="2217">
          <cell r="B2217">
            <v>14844.448720099999</v>
          </cell>
          <cell r="C2217">
            <v>596.83026123000002</v>
          </cell>
        </row>
        <row r="2218">
          <cell r="B2218">
            <v>14858.4599636</v>
          </cell>
          <cell r="C2218">
            <v>595.87561035199997</v>
          </cell>
        </row>
        <row r="2219">
          <cell r="B2219">
            <v>14917.470520000001</v>
          </cell>
          <cell r="C2219">
            <v>592.36785888700001</v>
          </cell>
        </row>
        <row r="2220">
          <cell r="B2220">
            <v>14994.3147092</v>
          </cell>
          <cell r="C2220">
            <v>592.31518554700006</v>
          </cell>
        </row>
        <row r="2221">
          <cell r="B2221">
            <v>14994.4119142</v>
          </cell>
          <cell r="C2221">
            <v>592.31958007799994</v>
          </cell>
        </row>
        <row r="2222">
          <cell r="B2222">
            <v>14994.5068751</v>
          </cell>
          <cell r="C2222">
            <v>592.31500244100005</v>
          </cell>
        </row>
        <row r="2223">
          <cell r="B2223">
            <v>15002.636239400001</v>
          </cell>
          <cell r="C2223">
            <v>592.21282958999996</v>
          </cell>
        </row>
        <row r="2224">
          <cell r="B2224">
            <v>15071.353352599999</v>
          </cell>
          <cell r="C2224">
            <v>591.33923339800003</v>
          </cell>
        </row>
        <row r="2225">
          <cell r="B2225">
            <v>15145.8024489</v>
          </cell>
          <cell r="C2225">
            <v>591.26763916000004</v>
          </cell>
        </row>
        <row r="2226">
          <cell r="B2226">
            <v>15146.6635609</v>
          </cell>
          <cell r="C2226">
            <v>591.270996094</v>
          </cell>
        </row>
        <row r="2227">
          <cell r="B2227">
            <v>15148.298545600001</v>
          </cell>
          <cell r="C2227">
            <v>591.35040283199999</v>
          </cell>
        </row>
        <row r="2228">
          <cell r="B2228">
            <v>15181.5169031</v>
          </cell>
          <cell r="C2228">
            <v>589.45635986299999</v>
          </cell>
        </row>
        <row r="2229">
          <cell r="B2229">
            <v>15223.390313800001</v>
          </cell>
          <cell r="C2229">
            <v>587.02276611299999</v>
          </cell>
        </row>
        <row r="2230">
          <cell r="B2230">
            <v>15225.3545598</v>
          </cell>
          <cell r="C2230">
            <v>587.00512695299994</v>
          </cell>
        </row>
        <row r="2231">
          <cell r="B2231">
            <v>15227.512141900001</v>
          </cell>
          <cell r="C2231">
            <v>586.98571777300003</v>
          </cell>
        </row>
        <row r="2232">
          <cell r="B2232">
            <v>15302.410529500001</v>
          </cell>
          <cell r="C2232">
            <v>586.312988281</v>
          </cell>
        </row>
        <row r="2233">
          <cell r="B2233">
            <v>15370.598266000001</v>
          </cell>
          <cell r="C2233">
            <v>585.70043945299994</v>
          </cell>
        </row>
        <row r="2234">
          <cell r="B2234">
            <v>15379.4664553</v>
          </cell>
          <cell r="C2234">
            <v>585.51190185500002</v>
          </cell>
        </row>
        <row r="2235">
          <cell r="B2235">
            <v>15389.2072536</v>
          </cell>
          <cell r="C2235">
            <v>585.07611083999996</v>
          </cell>
        </row>
        <row r="2236">
          <cell r="B2236">
            <v>15456.5223374</v>
          </cell>
          <cell r="C2236">
            <v>585.07611083999996</v>
          </cell>
        </row>
        <row r="2237">
          <cell r="B2237">
            <v>15510.3441692</v>
          </cell>
          <cell r="C2237">
            <v>586.33917236299999</v>
          </cell>
        </row>
        <row r="2238">
          <cell r="B2238">
            <v>15511.991395200001</v>
          </cell>
          <cell r="C2238">
            <v>586.37792968799999</v>
          </cell>
        </row>
        <row r="2239">
          <cell r="B2239">
            <v>15513.638621300001</v>
          </cell>
          <cell r="C2239">
            <v>586.41589355500003</v>
          </cell>
        </row>
        <row r="2240">
          <cell r="B2240">
            <v>15515.2858474</v>
          </cell>
          <cell r="C2240">
            <v>586.45220947300004</v>
          </cell>
        </row>
        <row r="2241">
          <cell r="B2241">
            <v>15516.9330734</v>
          </cell>
          <cell r="C2241">
            <v>586.48577880899995</v>
          </cell>
        </row>
        <row r="2242">
          <cell r="B2242">
            <v>15518.580299499999</v>
          </cell>
          <cell r="C2242">
            <v>586.51574706999997</v>
          </cell>
        </row>
        <row r="2243">
          <cell r="B2243">
            <v>15520.2275255</v>
          </cell>
          <cell r="C2243">
            <v>586.54125976600005</v>
          </cell>
        </row>
        <row r="2244">
          <cell r="B2244">
            <v>15521.8747516</v>
          </cell>
          <cell r="C2244">
            <v>586.56170654300001</v>
          </cell>
        </row>
        <row r="2245">
          <cell r="B2245">
            <v>15523.5219777</v>
          </cell>
          <cell r="C2245">
            <v>586.57641601600005</v>
          </cell>
        </row>
        <row r="2246">
          <cell r="B2246">
            <v>15535.635494800001</v>
          </cell>
          <cell r="C2246">
            <v>586.66265869100005</v>
          </cell>
        </row>
        <row r="2247">
          <cell r="B2247">
            <v>15544.2431247</v>
          </cell>
          <cell r="C2247">
            <v>586.48327636700003</v>
          </cell>
        </row>
        <row r="2248">
          <cell r="B2248">
            <v>15566.7791026</v>
          </cell>
          <cell r="C2248">
            <v>584.85229492200006</v>
          </cell>
        </row>
        <row r="2249">
          <cell r="B2249">
            <v>15628.450205700001</v>
          </cell>
          <cell r="C2249">
            <v>580.82818603500004</v>
          </cell>
        </row>
        <row r="2250">
          <cell r="B2250">
            <v>15629.9490633</v>
          </cell>
          <cell r="C2250">
            <v>580.73297119100005</v>
          </cell>
        </row>
        <row r="2251">
          <cell r="B2251">
            <v>15631.4479209</v>
          </cell>
          <cell r="C2251">
            <v>580.64459228500004</v>
          </cell>
        </row>
        <row r="2252">
          <cell r="B2252">
            <v>15632.946778400001</v>
          </cell>
          <cell r="C2252">
            <v>580.564941406</v>
          </cell>
        </row>
        <row r="2253">
          <cell r="B2253">
            <v>15633.156456500001</v>
          </cell>
          <cell r="C2253">
            <v>580.55529785199997</v>
          </cell>
        </row>
        <row r="2254">
          <cell r="B2254">
            <v>15634.445636</v>
          </cell>
          <cell r="C2254">
            <v>580.59771728500004</v>
          </cell>
        </row>
        <row r="2255">
          <cell r="B2255">
            <v>15635.944493499999</v>
          </cell>
          <cell r="C2255">
            <v>580.63836669900002</v>
          </cell>
        </row>
        <row r="2256">
          <cell r="B2256">
            <v>15637.443351100001</v>
          </cell>
          <cell r="C2256">
            <v>580.669433594</v>
          </cell>
        </row>
        <row r="2257">
          <cell r="B2257">
            <v>15638.9422087</v>
          </cell>
          <cell r="C2257">
            <v>580.69024658199999</v>
          </cell>
        </row>
        <row r="2258">
          <cell r="B2258">
            <v>15681.029681100001</v>
          </cell>
          <cell r="C2258">
            <v>581.12506103500004</v>
          </cell>
        </row>
        <row r="2259">
          <cell r="B2259">
            <v>15690.949262</v>
          </cell>
          <cell r="C2259">
            <v>581.09307861299999</v>
          </cell>
        </row>
        <row r="2260">
          <cell r="B2260">
            <v>15747.741622699999</v>
          </cell>
          <cell r="C2260">
            <v>579.60528564499998</v>
          </cell>
        </row>
        <row r="2261">
          <cell r="B2261">
            <v>15769.6603055</v>
          </cell>
          <cell r="C2261">
            <v>579.62524414100005</v>
          </cell>
        </row>
        <row r="2262">
          <cell r="B2262">
            <v>15801.193280199999</v>
          </cell>
          <cell r="C2262">
            <v>580.01617431600005</v>
          </cell>
        </row>
        <row r="2263">
          <cell r="B2263">
            <v>15831.574638100001</v>
          </cell>
          <cell r="C2263">
            <v>580.10656738299997</v>
          </cell>
        </row>
        <row r="2264">
          <cell r="B2264">
            <v>15849.6926969</v>
          </cell>
          <cell r="C2264">
            <v>580.43829345699999</v>
          </cell>
        </row>
        <row r="2265">
          <cell r="B2265">
            <v>15877.030231299999</v>
          </cell>
          <cell r="C2265">
            <v>581.520996094</v>
          </cell>
        </row>
        <row r="2266">
          <cell r="B2266">
            <v>15934.595033699999</v>
          </cell>
          <cell r="C2266">
            <v>579.54510498000002</v>
          </cell>
        </row>
        <row r="2267">
          <cell r="B2267">
            <v>15947.407152</v>
          </cell>
          <cell r="C2267">
            <v>579.51470947300004</v>
          </cell>
        </row>
        <row r="2268">
          <cell r="B2268">
            <v>16019.498032199999</v>
          </cell>
          <cell r="C2268">
            <v>579.93988037099996</v>
          </cell>
        </row>
        <row r="2269">
          <cell r="B2269">
            <v>16065.2919537</v>
          </cell>
          <cell r="C2269">
            <v>579.23461914100005</v>
          </cell>
        </row>
        <row r="2270">
          <cell r="B2270">
            <v>16104.4017042</v>
          </cell>
          <cell r="C2270">
            <v>579.65112304700006</v>
          </cell>
        </row>
        <row r="2271">
          <cell r="B2271">
            <v>16165.968565499999</v>
          </cell>
          <cell r="C2271">
            <v>578.99548339800003</v>
          </cell>
        </row>
        <row r="2272">
          <cell r="B2272">
            <v>16182.776491500001</v>
          </cell>
          <cell r="C2272">
            <v>578.81646728500004</v>
          </cell>
        </row>
        <row r="2273">
          <cell r="B2273">
            <v>16189.306047599999</v>
          </cell>
          <cell r="C2273">
            <v>579.22967529300001</v>
          </cell>
        </row>
        <row r="2274">
          <cell r="B2274">
            <v>16204.131842299999</v>
          </cell>
          <cell r="C2274">
            <v>579.85211181600005</v>
          </cell>
        </row>
        <row r="2275">
          <cell r="B2275">
            <v>16274.211054900001</v>
          </cell>
          <cell r="C2275">
            <v>581.42523193399995</v>
          </cell>
        </row>
        <row r="2276">
          <cell r="B2276">
            <v>16342.9772868</v>
          </cell>
          <cell r="C2276">
            <v>577.84283447300004</v>
          </cell>
        </row>
        <row r="2277">
          <cell r="B2277">
            <v>16359.116738299999</v>
          </cell>
          <cell r="C2277">
            <v>577.84283447300004</v>
          </cell>
        </row>
        <row r="2278">
          <cell r="B2278">
            <v>16384.520565999999</v>
          </cell>
          <cell r="C2278">
            <v>577.30175781299999</v>
          </cell>
        </row>
        <row r="2279">
          <cell r="B2279">
            <v>16444.023086099998</v>
          </cell>
          <cell r="C2279">
            <v>576.28063964800003</v>
          </cell>
        </row>
        <row r="2280">
          <cell r="B2280">
            <v>16488.523553499999</v>
          </cell>
          <cell r="C2280">
            <v>574.56927490199996</v>
          </cell>
        </row>
        <row r="2281">
          <cell r="B2281">
            <v>16526.341124400002</v>
          </cell>
          <cell r="C2281">
            <v>574.23321533199999</v>
          </cell>
        </row>
        <row r="2282">
          <cell r="B2282">
            <v>16527.751949500002</v>
          </cell>
          <cell r="C2282">
            <v>574.21704101600005</v>
          </cell>
        </row>
        <row r="2283">
          <cell r="B2283">
            <v>16528.807193299999</v>
          </cell>
          <cell r="C2283">
            <v>574.19976806600005</v>
          </cell>
        </row>
        <row r="2284">
          <cell r="B2284">
            <v>16529.162774600001</v>
          </cell>
          <cell r="C2284">
            <v>574.20208740199996</v>
          </cell>
        </row>
        <row r="2285">
          <cell r="B2285">
            <v>16530.573599700001</v>
          </cell>
          <cell r="C2285">
            <v>574.205566406</v>
          </cell>
        </row>
        <row r="2286">
          <cell r="B2286">
            <v>16580.074725999999</v>
          </cell>
          <cell r="C2286">
            <v>574.22467041000004</v>
          </cell>
        </row>
        <row r="2287">
          <cell r="B2287">
            <v>16605.765441299998</v>
          </cell>
          <cell r="C2287">
            <v>573.33880615199996</v>
          </cell>
        </row>
        <row r="2288">
          <cell r="B2288">
            <v>16657.870268800001</v>
          </cell>
          <cell r="C2288">
            <v>575.82806396499996</v>
          </cell>
        </row>
        <row r="2289">
          <cell r="B2289">
            <v>16682.709983799999</v>
          </cell>
          <cell r="C2289">
            <v>574.70520019499997</v>
          </cell>
        </row>
        <row r="2290">
          <cell r="B2290">
            <v>16735.6663954</v>
          </cell>
          <cell r="C2290">
            <v>572.31146240199996</v>
          </cell>
        </row>
        <row r="2291">
          <cell r="B2291">
            <v>16759.654569999999</v>
          </cell>
          <cell r="C2291">
            <v>574.015136719</v>
          </cell>
        </row>
        <row r="2292">
          <cell r="B2292">
            <v>16783.123022</v>
          </cell>
          <cell r="C2292">
            <v>574.30297851600005</v>
          </cell>
        </row>
        <row r="2293">
          <cell r="B2293">
            <v>16817.004503</v>
          </cell>
          <cell r="C2293">
            <v>575.52355956999997</v>
          </cell>
        </row>
        <row r="2294">
          <cell r="B2294">
            <v>16836.599199799999</v>
          </cell>
          <cell r="C2294">
            <v>576.22949218799999</v>
          </cell>
        </row>
        <row r="2295">
          <cell r="B2295">
            <v>16845.532291799998</v>
          </cell>
          <cell r="C2295">
            <v>576.02642822300004</v>
          </cell>
        </row>
      </sheetData>
      <sheetData sheetId="7">
        <row r="4">
          <cell r="M4">
            <v>0</v>
          </cell>
        </row>
      </sheetData>
      <sheetData sheetId="8" refreshError="1"/>
      <sheetData sheetId="9"/>
      <sheetData sheetId="10"/>
      <sheetData sheetId="11"/>
      <sheetData sheetId="12">
        <row r="13">
          <cell r="B13">
            <v>0</v>
          </cell>
        </row>
      </sheetData>
      <sheetData sheetId="13"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L-05"/>
      <sheetName val="WC_AM_05R1"/>
      <sheetName val="AM-05"/>
      <sheetName val="Data (AM-5)"/>
      <sheetName val="Plot (AM-5)"/>
      <sheetName val="Plot (AM-5) Rev"/>
      <sheetName val="NSL AM_5"/>
      <sheetName val="AM-05R1"/>
    </sheetNames>
    <sheetDataSet>
      <sheetData sheetId="0" refreshError="1"/>
      <sheetData sheetId="1" refreshError="1"/>
      <sheetData sheetId="2" refreshError="1"/>
      <sheetData sheetId="3" refreshError="1"/>
      <sheetData sheetId="4" refreshError="1"/>
      <sheetData sheetId="5" refreshError="1"/>
      <sheetData sheetId="6">
        <row r="9">
          <cell r="B9">
            <v>0</v>
          </cell>
          <cell r="C9">
            <v>380</v>
          </cell>
        </row>
        <row r="10">
          <cell r="B10">
            <v>10</v>
          </cell>
          <cell r="C10">
            <v>380</v>
          </cell>
        </row>
        <row r="11">
          <cell r="B11">
            <v>20</v>
          </cell>
          <cell r="C11">
            <v>380</v>
          </cell>
        </row>
        <row r="12">
          <cell r="B12">
            <v>30</v>
          </cell>
          <cell r="C12">
            <v>380</v>
          </cell>
        </row>
        <row r="13">
          <cell r="B13">
            <v>40</v>
          </cell>
          <cell r="C13">
            <v>380</v>
          </cell>
        </row>
        <row r="14">
          <cell r="B14">
            <v>50</v>
          </cell>
          <cell r="C14">
            <v>380</v>
          </cell>
        </row>
        <row r="15">
          <cell r="B15">
            <v>60</v>
          </cell>
          <cell r="C15">
            <v>380</v>
          </cell>
        </row>
        <row r="16">
          <cell r="B16">
            <v>70</v>
          </cell>
          <cell r="C16">
            <v>380</v>
          </cell>
        </row>
        <row r="17">
          <cell r="B17">
            <v>80</v>
          </cell>
          <cell r="C17">
            <v>380</v>
          </cell>
        </row>
        <row r="18">
          <cell r="B18">
            <v>90</v>
          </cell>
          <cell r="C18">
            <v>380</v>
          </cell>
        </row>
        <row r="19">
          <cell r="B19">
            <v>100</v>
          </cell>
          <cell r="C19">
            <v>380</v>
          </cell>
        </row>
        <row r="20">
          <cell r="B20">
            <v>110</v>
          </cell>
          <cell r="C20">
            <v>380</v>
          </cell>
        </row>
        <row r="21">
          <cell r="B21">
            <v>120</v>
          </cell>
          <cell r="C21">
            <v>380.05599999999998</v>
          </cell>
        </row>
        <row r="22">
          <cell r="B22">
            <v>130</v>
          </cell>
          <cell r="C22">
            <v>380.26100000000002</v>
          </cell>
        </row>
        <row r="23">
          <cell r="B23">
            <v>140</v>
          </cell>
          <cell r="C23">
            <v>380.32900000000001</v>
          </cell>
        </row>
        <row r="24">
          <cell r="B24">
            <v>150</v>
          </cell>
          <cell r="C24">
            <v>380.32600000000002</v>
          </cell>
        </row>
        <row r="25">
          <cell r="B25">
            <v>160</v>
          </cell>
          <cell r="C25">
            <v>380.38400000000001</v>
          </cell>
        </row>
        <row r="26">
          <cell r="B26">
            <v>170</v>
          </cell>
          <cell r="C26">
            <v>380.51400000000001</v>
          </cell>
        </row>
        <row r="27">
          <cell r="B27">
            <v>180</v>
          </cell>
          <cell r="C27">
            <v>380.68900000000002</v>
          </cell>
        </row>
        <row r="28">
          <cell r="B28">
            <v>190</v>
          </cell>
          <cell r="C28">
            <v>380.86799999999999</v>
          </cell>
        </row>
        <row r="29">
          <cell r="B29">
            <v>200</v>
          </cell>
          <cell r="C29">
            <v>381.02600000000001</v>
          </cell>
        </row>
        <row r="30">
          <cell r="B30">
            <v>210</v>
          </cell>
          <cell r="C30">
            <v>381.14299999999997</v>
          </cell>
        </row>
        <row r="31">
          <cell r="B31">
            <v>220</v>
          </cell>
          <cell r="C31">
            <v>381.26</v>
          </cell>
        </row>
        <row r="32">
          <cell r="B32">
            <v>230</v>
          </cell>
          <cell r="C32">
            <v>381.37599999999998</v>
          </cell>
        </row>
        <row r="33">
          <cell r="B33">
            <v>240</v>
          </cell>
          <cell r="C33">
            <v>381.49299999999999</v>
          </cell>
        </row>
        <row r="34">
          <cell r="B34">
            <v>250</v>
          </cell>
          <cell r="C34">
            <v>381.52600000000001</v>
          </cell>
        </row>
        <row r="35">
          <cell r="B35">
            <v>260</v>
          </cell>
          <cell r="C35">
            <v>381.54199999999997</v>
          </cell>
        </row>
        <row r="36">
          <cell r="B36">
            <v>270</v>
          </cell>
          <cell r="C36">
            <v>381.55399999999997</v>
          </cell>
        </row>
        <row r="37">
          <cell r="B37">
            <v>280</v>
          </cell>
          <cell r="C37">
            <v>381.55399999999997</v>
          </cell>
        </row>
        <row r="38">
          <cell r="B38">
            <v>290</v>
          </cell>
          <cell r="C38">
            <v>381.52100000000002</v>
          </cell>
        </row>
        <row r="39">
          <cell r="B39">
            <v>300</v>
          </cell>
          <cell r="C39">
            <v>381.428</v>
          </cell>
        </row>
        <row r="40">
          <cell r="B40">
            <v>310</v>
          </cell>
          <cell r="C40">
            <v>381.33499999999998</v>
          </cell>
        </row>
        <row r="41">
          <cell r="B41">
            <v>320</v>
          </cell>
          <cell r="C41">
            <v>381.24099999999999</v>
          </cell>
        </row>
        <row r="42">
          <cell r="B42">
            <v>330</v>
          </cell>
          <cell r="C42">
            <v>381.14800000000002</v>
          </cell>
        </row>
        <row r="43">
          <cell r="B43">
            <v>340</v>
          </cell>
          <cell r="C43">
            <v>381.05500000000001</v>
          </cell>
        </row>
        <row r="44">
          <cell r="B44">
            <v>350</v>
          </cell>
          <cell r="C44">
            <v>380.96100000000001</v>
          </cell>
        </row>
        <row r="45">
          <cell r="B45">
            <v>360</v>
          </cell>
          <cell r="C45">
            <v>380.86799999999999</v>
          </cell>
        </row>
        <row r="46">
          <cell r="B46">
            <v>370</v>
          </cell>
          <cell r="C46">
            <v>380.77499999999998</v>
          </cell>
        </row>
        <row r="47">
          <cell r="B47">
            <v>380</v>
          </cell>
          <cell r="C47">
            <v>380.68200000000002</v>
          </cell>
        </row>
        <row r="48">
          <cell r="B48">
            <v>390</v>
          </cell>
          <cell r="C48">
            <v>380.58800000000002</v>
          </cell>
        </row>
        <row r="49">
          <cell r="B49">
            <v>400</v>
          </cell>
          <cell r="C49">
            <v>380.41</v>
          </cell>
        </row>
        <row r="50">
          <cell r="B50">
            <v>410</v>
          </cell>
          <cell r="C50">
            <v>380.21199999999999</v>
          </cell>
        </row>
        <row r="51">
          <cell r="B51">
            <v>420</v>
          </cell>
          <cell r="C51">
            <v>380.00700000000001</v>
          </cell>
        </row>
        <row r="52">
          <cell r="B52">
            <v>430</v>
          </cell>
          <cell r="C52">
            <v>379.71800000000002</v>
          </cell>
        </row>
        <row r="53">
          <cell r="B53">
            <v>440</v>
          </cell>
          <cell r="C53">
            <v>379.43</v>
          </cell>
        </row>
        <row r="54">
          <cell r="B54">
            <v>450</v>
          </cell>
          <cell r="C54">
            <v>379.17500000000001</v>
          </cell>
        </row>
        <row r="55">
          <cell r="B55">
            <v>460</v>
          </cell>
          <cell r="C55">
            <v>378.904</v>
          </cell>
        </row>
        <row r="56">
          <cell r="B56">
            <v>470</v>
          </cell>
          <cell r="C56">
            <v>378.642</v>
          </cell>
        </row>
        <row r="57">
          <cell r="B57">
            <v>472.767</v>
          </cell>
          <cell r="C57">
            <v>378.56900000000002</v>
          </cell>
        </row>
        <row r="58">
          <cell r="B58">
            <v>480</v>
          </cell>
          <cell r="C58">
            <v>378.37599999999998</v>
          </cell>
        </row>
        <row r="59">
          <cell r="B59">
            <v>490</v>
          </cell>
          <cell r="C59">
            <v>378.09800000000001</v>
          </cell>
        </row>
        <row r="60">
          <cell r="B60">
            <v>500</v>
          </cell>
          <cell r="C60">
            <v>377.81</v>
          </cell>
        </row>
        <row r="61">
          <cell r="B61">
            <v>510</v>
          </cell>
          <cell r="C61">
            <v>377.51900000000001</v>
          </cell>
        </row>
        <row r="62">
          <cell r="B62">
            <v>520</v>
          </cell>
          <cell r="C62">
            <v>377.24400000000003</v>
          </cell>
        </row>
        <row r="63">
          <cell r="B63">
            <v>530</v>
          </cell>
          <cell r="C63">
            <v>376.97199999999998</v>
          </cell>
        </row>
        <row r="64">
          <cell r="B64">
            <v>530.67700000000002</v>
          </cell>
          <cell r="C64">
            <v>376.95299999999997</v>
          </cell>
        </row>
        <row r="65">
          <cell r="B65">
            <v>540</v>
          </cell>
          <cell r="C65">
            <v>376.685</v>
          </cell>
        </row>
        <row r="66">
          <cell r="B66">
            <v>550</v>
          </cell>
          <cell r="C66">
            <v>376.39699999999999</v>
          </cell>
        </row>
        <row r="67">
          <cell r="B67">
            <v>560</v>
          </cell>
          <cell r="C67">
            <v>376.11</v>
          </cell>
        </row>
        <row r="68">
          <cell r="B68">
            <v>570</v>
          </cell>
          <cell r="C68">
            <v>375.822</v>
          </cell>
        </row>
        <row r="69">
          <cell r="B69">
            <v>580</v>
          </cell>
          <cell r="C69">
            <v>375.53500000000003</v>
          </cell>
        </row>
        <row r="70">
          <cell r="B70">
            <v>590</v>
          </cell>
          <cell r="C70">
            <v>375.24700000000001</v>
          </cell>
        </row>
        <row r="71">
          <cell r="B71">
            <v>600</v>
          </cell>
          <cell r="C71">
            <v>375</v>
          </cell>
        </row>
        <row r="72">
          <cell r="B72">
            <v>610</v>
          </cell>
          <cell r="C72">
            <v>375</v>
          </cell>
        </row>
        <row r="73">
          <cell r="B73">
            <v>620</v>
          </cell>
          <cell r="C73">
            <v>375</v>
          </cell>
        </row>
        <row r="74">
          <cell r="B74">
            <v>630</v>
          </cell>
          <cell r="C74">
            <v>375</v>
          </cell>
        </row>
        <row r="75">
          <cell r="B75">
            <v>640</v>
          </cell>
          <cell r="C75">
            <v>375</v>
          </cell>
        </row>
        <row r="76">
          <cell r="B76">
            <v>650</v>
          </cell>
          <cell r="C76">
            <v>375</v>
          </cell>
        </row>
        <row r="77">
          <cell r="B77">
            <v>660</v>
          </cell>
          <cell r="C77">
            <v>375</v>
          </cell>
        </row>
        <row r="78">
          <cell r="B78">
            <v>670</v>
          </cell>
          <cell r="C78">
            <v>375</v>
          </cell>
        </row>
        <row r="79">
          <cell r="B79">
            <v>680</v>
          </cell>
          <cell r="C79">
            <v>375</v>
          </cell>
        </row>
        <row r="80">
          <cell r="B80">
            <v>690</v>
          </cell>
          <cell r="C80">
            <v>375</v>
          </cell>
        </row>
        <row r="81">
          <cell r="B81">
            <v>700</v>
          </cell>
          <cell r="C81">
            <v>375.28199999999998</v>
          </cell>
        </row>
        <row r="82">
          <cell r="B82">
            <v>710</v>
          </cell>
          <cell r="C82">
            <v>375.70800000000003</v>
          </cell>
        </row>
        <row r="83">
          <cell r="B83">
            <v>720</v>
          </cell>
          <cell r="C83">
            <v>376.13499999999999</v>
          </cell>
        </row>
        <row r="84">
          <cell r="B84">
            <v>730</v>
          </cell>
          <cell r="C84">
            <v>376.56099999999998</v>
          </cell>
        </row>
        <row r="85">
          <cell r="B85">
            <v>740</v>
          </cell>
          <cell r="C85">
            <v>376.988</v>
          </cell>
        </row>
        <row r="86">
          <cell r="B86">
            <v>744.71699999999998</v>
          </cell>
          <cell r="C86">
            <v>377.18900000000002</v>
          </cell>
        </row>
        <row r="87">
          <cell r="B87">
            <v>750</v>
          </cell>
          <cell r="C87">
            <v>377.41399999999999</v>
          </cell>
        </row>
        <row r="88">
          <cell r="B88">
            <v>760</v>
          </cell>
          <cell r="C88">
            <v>377.83600000000001</v>
          </cell>
        </row>
        <row r="89">
          <cell r="B89">
            <v>770</v>
          </cell>
          <cell r="C89">
            <v>378.24900000000002</v>
          </cell>
        </row>
        <row r="90">
          <cell r="B90">
            <v>780</v>
          </cell>
          <cell r="C90">
            <v>378.65</v>
          </cell>
        </row>
        <row r="91">
          <cell r="B91">
            <v>790</v>
          </cell>
          <cell r="C91">
            <v>379.03300000000002</v>
          </cell>
        </row>
        <row r="92">
          <cell r="B92">
            <v>800</v>
          </cell>
          <cell r="C92">
            <v>379.38499999999999</v>
          </cell>
        </row>
        <row r="93">
          <cell r="B93">
            <v>810</v>
          </cell>
          <cell r="C93">
            <v>379.69400000000002</v>
          </cell>
        </row>
        <row r="94">
          <cell r="B94">
            <v>820</v>
          </cell>
          <cell r="C94">
            <v>379.94299999999998</v>
          </cell>
        </row>
        <row r="95">
          <cell r="B95">
            <v>830</v>
          </cell>
          <cell r="C95">
            <v>380</v>
          </cell>
        </row>
        <row r="96">
          <cell r="B96">
            <v>840</v>
          </cell>
          <cell r="C96">
            <v>380</v>
          </cell>
        </row>
        <row r="97">
          <cell r="B97">
            <v>850</v>
          </cell>
          <cell r="C97">
            <v>380</v>
          </cell>
        </row>
        <row r="98">
          <cell r="B98">
            <v>860</v>
          </cell>
          <cell r="C98">
            <v>380</v>
          </cell>
        </row>
        <row r="99">
          <cell r="B99">
            <v>870</v>
          </cell>
          <cell r="C99">
            <v>380</v>
          </cell>
        </row>
        <row r="100">
          <cell r="B100">
            <v>880</v>
          </cell>
          <cell r="C100">
            <v>380</v>
          </cell>
        </row>
        <row r="101">
          <cell r="B101">
            <v>885.22400000000005</v>
          </cell>
          <cell r="C101">
            <v>380</v>
          </cell>
        </row>
        <row r="102">
          <cell r="B102">
            <v>890</v>
          </cell>
          <cell r="C102">
            <v>380</v>
          </cell>
        </row>
        <row r="103">
          <cell r="B103">
            <v>900</v>
          </cell>
          <cell r="C103">
            <v>380</v>
          </cell>
        </row>
        <row r="104">
          <cell r="B104">
            <v>910</v>
          </cell>
          <cell r="C104">
            <v>380</v>
          </cell>
        </row>
        <row r="105">
          <cell r="B105">
            <v>920</v>
          </cell>
          <cell r="C105">
            <v>380</v>
          </cell>
        </row>
        <row r="106">
          <cell r="B106">
            <v>930</v>
          </cell>
          <cell r="C106">
            <v>380</v>
          </cell>
        </row>
        <row r="107">
          <cell r="B107">
            <v>940</v>
          </cell>
          <cell r="C107">
            <v>380</v>
          </cell>
        </row>
        <row r="108">
          <cell r="B108">
            <v>950</v>
          </cell>
          <cell r="C108">
            <v>380</v>
          </cell>
        </row>
        <row r="109">
          <cell r="B109">
            <v>960</v>
          </cell>
          <cell r="C109">
            <v>380</v>
          </cell>
        </row>
        <row r="110">
          <cell r="B110">
            <v>970</v>
          </cell>
          <cell r="C110">
            <v>379.99299999999999</v>
          </cell>
        </row>
        <row r="111">
          <cell r="B111">
            <v>980</v>
          </cell>
          <cell r="C111">
            <v>379.971</v>
          </cell>
        </row>
        <row r="112">
          <cell r="B112">
            <v>990</v>
          </cell>
          <cell r="C112">
            <v>379.94900000000001</v>
          </cell>
        </row>
        <row r="113">
          <cell r="B113">
            <v>1000</v>
          </cell>
          <cell r="C113">
            <v>379.928</v>
          </cell>
        </row>
        <row r="114">
          <cell r="B114">
            <v>1010</v>
          </cell>
          <cell r="C114">
            <v>379.90600000000001</v>
          </cell>
        </row>
        <row r="115">
          <cell r="B115">
            <v>1020</v>
          </cell>
          <cell r="C115">
            <v>379.88400000000001</v>
          </cell>
        </row>
        <row r="116">
          <cell r="B116">
            <v>1030</v>
          </cell>
          <cell r="C116">
            <v>379.86200000000002</v>
          </cell>
        </row>
        <row r="117">
          <cell r="B117">
            <v>1040</v>
          </cell>
          <cell r="C117">
            <v>379.84</v>
          </cell>
        </row>
        <row r="118">
          <cell r="B118">
            <v>1050</v>
          </cell>
          <cell r="C118">
            <v>379.81799999999998</v>
          </cell>
        </row>
        <row r="119">
          <cell r="B119">
            <v>1060</v>
          </cell>
          <cell r="C119">
            <v>379.79599999999999</v>
          </cell>
        </row>
        <row r="120">
          <cell r="B120">
            <v>1070</v>
          </cell>
          <cell r="C120">
            <v>379.77499999999998</v>
          </cell>
        </row>
        <row r="121">
          <cell r="B121">
            <v>1080</v>
          </cell>
          <cell r="C121">
            <v>379.75299999999999</v>
          </cell>
        </row>
        <row r="122">
          <cell r="B122">
            <v>1090</v>
          </cell>
          <cell r="C122">
            <v>379.73099999999999</v>
          </cell>
        </row>
        <row r="123">
          <cell r="B123">
            <v>1100</v>
          </cell>
          <cell r="C123">
            <v>379.709</v>
          </cell>
        </row>
        <row r="124">
          <cell r="B124">
            <v>1110</v>
          </cell>
          <cell r="C124">
            <v>379.68700000000001</v>
          </cell>
        </row>
        <row r="125">
          <cell r="B125">
            <v>1120</v>
          </cell>
          <cell r="C125">
            <v>379.72800000000001</v>
          </cell>
        </row>
        <row r="126">
          <cell r="B126">
            <v>1130</v>
          </cell>
          <cell r="C126">
            <v>379.83199999999999</v>
          </cell>
        </row>
        <row r="127">
          <cell r="B127">
            <v>1140</v>
          </cell>
          <cell r="C127">
            <v>379.85</v>
          </cell>
        </row>
        <row r="128">
          <cell r="B128">
            <v>1150</v>
          </cell>
          <cell r="C128">
            <v>379.82</v>
          </cell>
        </row>
        <row r="129">
          <cell r="B129">
            <v>1160</v>
          </cell>
          <cell r="C129">
            <v>379.73099999999999</v>
          </cell>
        </row>
        <row r="130">
          <cell r="B130">
            <v>1170</v>
          </cell>
          <cell r="C130">
            <v>379.62900000000002</v>
          </cell>
        </row>
        <row r="131">
          <cell r="B131">
            <v>1180</v>
          </cell>
          <cell r="C131">
            <v>379.55599999999998</v>
          </cell>
        </row>
        <row r="132">
          <cell r="B132">
            <v>1190</v>
          </cell>
          <cell r="C132">
            <v>379.48500000000001</v>
          </cell>
        </row>
        <row r="133">
          <cell r="B133">
            <v>1200</v>
          </cell>
          <cell r="C133">
            <v>379.41800000000001</v>
          </cell>
        </row>
        <row r="134">
          <cell r="B134">
            <v>1210</v>
          </cell>
          <cell r="C134">
            <v>379.38</v>
          </cell>
        </row>
        <row r="135">
          <cell r="B135">
            <v>1220</v>
          </cell>
          <cell r="C135">
            <v>379.34899999999999</v>
          </cell>
        </row>
        <row r="136">
          <cell r="B136">
            <v>1230</v>
          </cell>
          <cell r="C136">
            <v>379.32299999999998</v>
          </cell>
        </row>
        <row r="137">
          <cell r="B137">
            <v>1240</v>
          </cell>
          <cell r="C137">
            <v>379.30099999999999</v>
          </cell>
        </row>
        <row r="138">
          <cell r="B138">
            <v>1250</v>
          </cell>
          <cell r="C138">
            <v>379.28500000000003</v>
          </cell>
        </row>
        <row r="139">
          <cell r="B139">
            <v>1260</v>
          </cell>
          <cell r="C139">
            <v>379.27300000000002</v>
          </cell>
        </row>
        <row r="140">
          <cell r="B140">
            <v>1270</v>
          </cell>
          <cell r="C140">
            <v>379.26900000000001</v>
          </cell>
        </row>
        <row r="141">
          <cell r="B141">
            <v>1280</v>
          </cell>
          <cell r="C141">
            <v>379.274</v>
          </cell>
        </row>
        <row r="142">
          <cell r="B142">
            <v>1290</v>
          </cell>
          <cell r="C142">
            <v>379.298</v>
          </cell>
        </row>
        <row r="143">
          <cell r="B143">
            <v>1300</v>
          </cell>
          <cell r="C143">
            <v>379.34100000000001</v>
          </cell>
        </row>
        <row r="144">
          <cell r="B144">
            <v>1310</v>
          </cell>
          <cell r="C144">
            <v>379.392</v>
          </cell>
        </row>
        <row r="145">
          <cell r="B145">
            <v>1320</v>
          </cell>
          <cell r="C145">
            <v>379.45100000000002</v>
          </cell>
        </row>
        <row r="146">
          <cell r="B146">
            <v>1330</v>
          </cell>
          <cell r="C146">
            <v>379.51100000000002</v>
          </cell>
        </row>
        <row r="147">
          <cell r="B147">
            <v>1340</v>
          </cell>
          <cell r="C147">
            <v>379.565</v>
          </cell>
        </row>
        <row r="148">
          <cell r="B148">
            <v>1350</v>
          </cell>
          <cell r="C148">
            <v>379.61500000000001</v>
          </cell>
        </row>
        <row r="149">
          <cell r="B149">
            <v>1360</v>
          </cell>
          <cell r="C149">
            <v>379.64100000000002</v>
          </cell>
        </row>
        <row r="150">
          <cell r="B150">
            <v>1370</v>
          </cell>
          <cell r="C150">
            <v>379.637</v>
          </cell>
        </row>
        <row r="151">
          <cell r="B151">
            <v>1380</v>
          </cell>
          <cell r="C151">
            <v>379.67899999999997</v>
          </cell>
        </row>
        <row r="152">
          <cell r="B152">
            <v>1387.0139999999999</v>
          </cell>
          <cell r="C152">
            <v>379.637</v>
          </cell>
        </row>
        <row r="153">
          <cell r="B153">
            <v>1390</v>
          </cell>
          <cell r="C153">
            <v>379.61099999999999</v>
          </cell>
        </row>
        <row r="154">
          <cell r="B154">
            <v>1400</v>
          </cell>
          <cell r="C154">
            <v>379.48899999999998</v>
          </cell>
        </row>
        <row r="155">
          <cell r="B155">
            <v>1410</v>
          </cell>
          <cell r="C155">
            <v>379.42399999999998</v>
          </cell>
        </row>
        <row r="156">
          <cell r="B156">
            <v>1420</v>
          </cell>
          <cell r="C156">
            <v>379.33699999999999</v>
          </cell>
        </row>
        <row r="157">
          <cell r="B157">
            <v>1426.729</v>
          </cell>
          <cell r="C157">
            <v>379.27800000000002</v>
          </cell>
        </row>
        <row r="158">
          <cell r="B158">
            <v>1430</v>
          </cell>
          <cell r="C158">
            <v>379.25099999999998</v>
          </cell>
        </row>
        <row r="159">
          <cell r="B159">
            <v>1440</v>
          </cell>
          <cell r="C159">
            <v>379.21199999999999</v>
          </cell>
        </row>
        <row r="160">
          <cell r="B160">
            <v>1450</v>
          </cell>
          <cell r="C160">
            <v>379.16</v>
          </cell>
        </row>
        <row r="161">
          <cell r="B161">
            <v>1460</v>
          </cell>
          <cell r="C161">
            <v>379.07299999999998</v>
          </cell>
        </row>
        <row r="162">
          <cell r="B162">
            <v>1470</v>
          </cell>
          <cell r="C162">
            <v>378.97899999999998</v>
          </cell>
        </row>
        <row r="163">
          <cell r="B163">
            <v>1480</v>
          </cell>
          <cell r="C163">
            <v>378.97699999999998</v>
          </cell>
        </row>
        <row r="164">
          <cell r="B164">
            <v>1490</v>
          </cell>
          <cell r="C164">
            <v>378.91199999999998</v>
          </cell>
        </row>
        <row r="165">
          <cell r="B165">
            <v>1500</v>
          </cell>
          <cell r="C165">
            <v>378.86200000000002</v>
          </cell>
        </row>
        <row r="166">
          <cell r="B166">
            <v>1510</v>
          </cell>
          <cell r="C166">
            <v>378.779</v>
          </cell>
        </row>
        <row r="167">
          <cell r="B167">
            <v>1520</v>
          </cell>
          <cell r="C167">
            <v>378.762</v>
          </cell>
        </row>
        <row r="168">
          <cell r="B168">
            <v>1530</v>
          </cell>
          <cell r="C168">
            <v>378.73399999999998</v>
          </cell>
        </row>
        <row r="169">
          <cell r="B169">
            <v>1540</v>
          </cell>
          <cell r="C169">
            <v>378.74799999999999</v>
          </cell>
        </row>
        <row r="170">
          <cell r="B170">
            <v>1550</v>
          </cell>
          <cell r="C170">
            <v>378.762</v>
          </cell>
        </row>
        <row r="171">
          <cell r="B171">
            <v>1560</v>
          </cell>
          <cell r="C171">
            <v>378.77699999999999</v>
          </cell>
        </row>
        <row r="172">
          <cell r="B172">
            <v>1570</v>
          </cell>
          <cell r="C172">
            <v>378.791</v>
          </cell>
        </row>
        <row r="173">
          <cell r="B173">
            <v>1580</v>
          </cell>
          <cell r="C173">
            <v>378.80500000000001</v>
          </cell>
        </row>
        <row r="174">
          <cell r="B174">
            <v>1590</v>
          </cell>
          <cell r="C174">
            <v>378.81900000000002</v>
          </cell>
        </row>
        <row r="175">
          <cell r="B175">
            <v>1600</v>
          </cell>
          <cell r="C175">
            <v>378.83300000000003</v>
          </cell>
        </row>
        <row r="176">
          <cell r="B176">
            <v>1610</v>
          </cell>
          <cell r="C176">
            <v>378.84699999999998</v>
          </cell>
        </row>
        <row r="177">
          <cell r="B177">
            <v>1620</v>
          </cell>
          <cell r="C177">
            <v>378.86099999999999</v>
          </cell>
        </row>
        <row r="178">
          <cell r="B178">
            <v>1630</v>
          </cell>
          <cell r="C178">
            <v>378.875</v>
          </cell>
        </row>
        <row r="179">
          <cell r="B179">
            <v>1640</v>
          </cell>
          <cell r="C179">
            <v>378.88900000000001</v>
          </cell>
        </row>
        <row r="180">
          <cell r="B180">
            <v>1650</v>
          </cell>
          <cell r="C180">
            <v>378.904</v>
          </cell>
        </row>
        <row r="181">
          <cell r="B181">
            <v>1660</v>
          </cell>
          <cell r="C181">
            <v>378.91800000000001</v>
          </cell>
        </row>
        <row r="182">
          <cell r="B182">
            <v>1670</v>
          </cell>
          <cell r="C182">
            <v>378.93200000000002</v>
          </cell>
        </row>
        <row r="183">
          <cell r="B183">
            <v>1680</v>
          </cell>
          <cell r="C183">
            <v>378.94600000000003</v>
          </cell>
        </row>
        <row r="184">
          <cell r="B184">
            <v>1690</v>
          </cell>
          <cell r="C184">
            <v>378.96</v>
          </cell>
        </row>
        <row r="185">
          <cell r="B185">
            <v>1700</v>
          </cell>
          <cell r="C185">
            <v>378.97399999999999</v>
          </cell>
        </row>
        <row r="186">
          <cell r="B186">
            <v>1710</v>
          </cell>
          <cell r="C186">
            <v>378.988</v>
          </cell>
        </row>
        <row r="187">
          <cell r="B187">
            <v>1720</v>
          </cell>
          <cell r="C187">
            <v>379.00200000000001</v>
          </cell>
        </row>
        <row r="188">
          <cell r="B188">
            <v>1730</v>
          </cell>
          <cell r="C188">
            <v>379.01600000000002</v>
          </cell>
        </row>
        <row r="189">
          <cell r="B189">
            <v>1740</v>
          </cell>
          <cell r="C189">
            <v>379.03100000000001</v>
          </cell>
        </row>
        <row r="190">
          <cell r="B190">
            <v>1750</v>
          </cell>
          <cell r="C190">
            <v>379.04500000000002</v>
          </cell>
        </row>
        <row r="191">
          <cell r="B191">
            <v>1760</v>
          </cell>
          <cell r="C191">
            <v>379.05900000000003</v>
          </cell>
        </row>
        <row r="192">
          <cell r="B192">
            <v>1770</v>
          </cell>
          <cell r="C192">
            <v>379.08300000000003</v>
          </cell>
        </row>
        <row r="193">
          <cell r="B193">
            <v>1780</v>
          </cell>
          <cell r="C193">
            <v>379.17899999999997</v>
          </cell>
        </row>
        <row r="194">
          <cell r="B194">
            <v>1790</v>
          </cell>
          <cell r="C194">
            <v>379.209</v>
          </cell>
        </row>
        <row r="195">
          <cell r="B195">
            <v>1800</v>
          </cell>
          <cell r="C195">
            <v>379.27800000000002</v>
          </cell>
        </row>
        <row r="196">
          <cell r="B196">
            <v>1810</v>
          </cell>
          <cell r="C196">
            <v>379.29199999999997</v>
          </cell>
        </row>
        <row r="197">
          <cell r="B197">
            <v>1820</v>
          </cell>
          <cell r="C197">
            <v>379.22500000000002</v>
          </cell>
        </row>
        <row r="198">
          <cell r="B198">
            <v>1830</v>
          </cell>
          <cell r="C198">
            <v>379.15800000000002</v>
          </cell>
        </row>
        <row r="199">
          <cell r="B199">
            <v>1840</v>
          </cell>
          <cell r="C199">
            <v>379.16199999999998</v>
          </cell>
        </row>
        <row r="200">
          <cell r="B200">
            <v>1850</v>
          </cell>
          <cell r="C200">
            <v>379.14</v>
          </cell>
        </row>
        <row r="201">
          <cell r="B201">
            <v>1860</v>
          </cell>
          <cell r="C201">
            <v>379.21899999999999</v>
          </cell>
        </row>
        <row r="202">
          <cell r="B202">
            <v>1870</v>
          </cell>
          <cell r="C202">
            <v>379.14100000000002</v>
          </cell>
        </row>
        <row r="203">
          <cell r="B203">
            <v>1880</v>
          </cell>
          <cell r="C203">
            <v>379.08100000000002</v>
          </cell>
        </row>
        <row r="204">
          <cell r="B204">
            <v>1890</v>
          </cell>
          <cell r="C204">
            <v>379.005</v>
          </cell>
        </row>
        <row r="205">
          <cell r="B205">
            <v>1900</v>
          </cell>
          <cell r="C205">
            <v>378.923</v>
          </cell>
        </row>
        <row r="206">
          <cell r="B206">
            <v>1910</v>
          </cell>
          <cell r="C206">
            <v>378.83100000000002</v>
          </cell>
        </row>
        <row r="207">
          <cell r="B207">
            <v>1920</v>
          </cell>
          <cell r="C207">
            <v>378.73599999999999</v>
          </cell>
        </row>
        <row r="208">
          <cell r="B208">
            <v>1930</v>
          </cell>
          <cell r="C208">
            <v>378.637</v>
          </cell>
        </row>
        <row r="209">
          <cell r="B209">
            <v>1940</v>
          </cell>
          <cell r="C209">
            <v>378.52600000000001</v>
          </cell>
        </row>
        <row r="210">
          <cell r="B210">
            <v>1941.066</v>
          </cell>
          <cell r="C210">
            <v>378.51499999999999</v>
          </cell>
        </row>
        <row r="211">
          <cell r="B211">
            <v>1950</v>
          </cell>
          <cell r="C211">
            <v>378.42599999999999</v>
          </cell>
        </row>
        <row r="212">
          <cell r="B212">
            <v>1960</v>
          </cell>
          <cell r="C212">
            <v>378.34300000000002</v>
          </cell>
        </row>
        <row r="213">
          <cell r="B213">
            <v>1970</v>
          </cell>
          <cell r="C213">
            <v>378.28699999999998</v>
          </cell>
        </row>
        <row r="214">
          <cell r="B214">
            <v>1980</v>
          </cell>
          <cell r="C214">
            <v>378.25299999999999</v>
          </cell>
        </row>
        <row r="215">
          <cell r="B215">
            <v>1990</v>
          </cell>
          <cell r="C215">
            <v>378.137</v>
          </cell>
        </row>
        <row r="216">
          <cell r="B216">
            <v>2000</v>
          </cell>
          <cell r="C216">
            <v>378.02600000000001</v>
          </cell>
        </row>
        <row r="217">
          <cell r="B217">
            <v>2010</v>
          </cell>
          <cell r="C217">
            <v>377.93400000000003</v>
          </cell>
        </row>
        <row r="218">
          <cell r="B218">
            <v>2012.155</v>
          </cell>
          <cell r="C218">
            <v>377.91699999999997</v>
          </cell>
        </row>
        <row r="219">
          <cell r="B219">
            <v>2020</v>
          </cell>
          <cell r="C219">
            <v>377.85599999999999</v>
          </cell>
        </row>
        <row r="220">
          <cell r="B220">
            <v>2030</v>
          </cell>
          <cell r="C220">
            <v>377.827</v>
          </cell>
        </row>
        <row r="221">
          <cell r="B221">
            <v>2040</v>
          </cell>
          <cell r="C221">
            <v>377.80900000000003</v>
          </cell>
        </row>
        <row r="222">
          <cell r="B222">
            <v>2050</v>
          </cell>
          <cell r="C222">
            <v>377.798</v>
          </cell>
        </row>
        <row r="223">
          <cell r="B223">
            <v>2060</v>
          </cell>
          <cell r="C223">
            <v>377.84899999999999</v>
          </cell>
        </row>
        <row r="224">
          <cell r="B224">
            <v>2070</v>
          </cell>
          <cell r="C224">
            <v>377.91800000000001</v>
          </cell>
        </row>
        <row r="225">
          <cell r="B225">
            <v>2080</v>
          </cell>
          <cell r="C225">
            <v>377.988</v>
          </cell>
        </row>
        <row r="226">
          <cell r="B226">
            <v>2090</v>
          </cell>
          <cell r="C226">
            <v>378.05799999999999</v>
          </cell>
        </row>
        <row r="227">
          <cell r="B227">
            <v>2100</v>
          </cell>
          <cell r="C227">
            <v>378.12799999999999</v>
          </cell>
        </row>
        <row r="228">
          <cell r="B228">
            <v>2110</v>
          </cell>
          <cell r="C228">
            <v>378.197</v>
          </cell>
        </row>
        <row r="229">
          <cell r="B229">
            <v>2120</v>
          </cell>
          <cell r="C229">
            <v>378.267</v>
          </cell>
        </row>
        <row r="230">
          <cell r="B230">
            <v>2130</v>
          </cell>
          <cell r="C230">
            <v>378.33699999999999</v>
          </cell>
        </row>
        <row r="231">
          <cell r="B231">
            <v>2140</v>
          </cell>
          <cell r="C231">
            <v>378.40699999999998</v>
          </cell>
        </row>
        <row r="232">
          <cell r="B232">
            <v>2150</v>
          </cell>
          <cell r="C232">
            <v>378.51499999999999</v>
          </cell>
        </row>
        <row r="233">
          <cell r="B233">
            <v>2160</v>
          </cell>
          <cell r="C233">
            <v>378.608</v>
          </cell>
        </row>
        <row r="234">
          <cell r="B234">
            <v>2170</v>
          </cell>
          <cell r="C234">
            <v>378.64600000000002</v>
          </cell>
        </row>
        <row r="235">
          <cell r="B235">
            <v>2180</v>
          </cell>
          <cell r="C235">
            <v>378.65899999999999</v>
          </cell>
        </row>
        <row r="236">
          <cell r="B236">
            <v>2190</v>
          </cell>
          <cell r="C236">
            <v>378.67099999999999</v>
          </cell>
        </row>
        <row r="237">
          <cell r="B237">
            <v>2200</v>
          </cell>
          <cell r="C237">
            <v>378.68299999999999</v>
          </cell>
        </row>
        <row r="238">
          <cell r="B238">
            <v>2210</v>
          </cell>
          <cell r="C238">
            <v>378.69499999999999</v>
          </cell>
        </row>
        <row r="239">
          <cell r="B239">
            <v>2220</v>
          </cell>
          <cell r="C239">
            <v>378.70699999999999</v>
          </cell>
        </row>
        <row r="240">
          <cell r="B240">
            <v>2230</v>
          </cell>
          <cell r="C240">
            <v>378.71899999999999</v>
          </cell>
        </row>
        <row r="241">
          <cell r="B241">
            <v>2240</v>
          </cell>
          <cell r="C241">
            <v>378.73099999999999</v>
          </cell>
        </row>
        <row r="242">
          <cell r="B242">
            <v>2250</v>
          </cell>
          <cell r="C242">
            <v>378.58</v>
          </cell>
        </row>
        <row r="243">
          <cell r="B243">
            <v>2260</v>
          </cell>
          <cell r="C243">
            <v>378.58600000000001</v>
          </cell>
        </row>
        <row r="244">
          <cell r="B244">
            <v>2263.259</v>
          </cell>
          <cell r="C244">
            <v>378.60500000000002</v>
          </cell>
        </row>
        <row r="245">
          <cell r="B245">
            <v>2270</v>
          </cell>
          <cell r="C245">
            <v>378.65100000000001</v>
          </cell>
        </row>
        <row r="246">
          <cell r="B246">
            <v>2280</v>
          </cell>
          <cell r="C246">
            <v>378.74400000000003</v>
          </cell>
        </row>
        <row r="247">
          <cell r="B247">
            <v>2290</v>
          </cell>
          <cell r="C247">
            <v>378.84100000000001</v>
          </cell>
        </row>
        <row r="248">
          <cell r="B248">
            <v>2300</v>
          </cell>
          <cell r="C248">
            <v>378.87599999999998</v>
          </cell>
        </row>
        <row r="249">
          <cell r="B249">
            <v>2310</v>
          </cell>
          <cell r="C249">
            <v>378.88200000000001</v>
          </cell>
        </row>
        <row r="250">
          <cell r="B250">
            <v>2320</v>
          </cell>
          <cell r="C250">
            <v>378.88</v>
          </cell>
        </row>
        <row r="251">
          <cell r="B251">
            <v>2330</v>
          </cell>
          <cell r="C251">
            <v>378.89800000000002</v>
          </cell>
        </row>
        <row r="252">
          <cell r="B252">
            <v>2340</v>
          </cell>
          <cell r="C252">
            <v>378.89400000000001</v>
          </cell>
        </row>
        <row r="253">
          <cell r="B253">
            <v>2350</v>
          </cell>
          <cell r="C253">
            <v>378.87099999999998</v>
          </cell>
        </row>
        <row r="254">
          <cell r="B254">
            <v>2360</v>
          </cell>
          <cell r="C254">
            <v>378.87400000000002</v>
          </cell>
        </row>
        <row r="255">
          <cell r="B255">
            <v>2370</v>
          </cell>
          <cell r="C255">
            <v>378.88099999999997</v>
          </cell>
        </row>
        <row r="256">
          <cell r="B256">
            <v>2380</v>
          </cell>
          <cell r="C256">
            <v>378.88499999999999</v>
          </cell>
        </row>
        <row r="257">
          <cell r="B257">
            <v>2390</v>
          </cell>
          <cell r="C257">
            <v>378.85399999999998</v>
          </cell>
        </row>
        <row r="258">
          <cell r="B258">
            <v>2400</v>
          </cell>
          <cell r="C258">
            <v>378.84899999999999</v>
          </cell>
        </row>
        <row r="259">
          <cell r="B259">
            <v>2410</v>
          </cell>
          <cell r="C259">
            <v>378.84</v>
          </cell>
        </row>
        <row r="260">
          <cell r="B260">
            <v>2420</v>
          </cell>
          <cell r="C260">
            <v>378.83600000000001</v>
          </cell>
        </row>
        <row r="261">
          <cell r="B261">
            <v>2429.9090000000001</v>
          </cell>
          <cell r="C261">
            <v>378.78</v>
          </cell>
        </row>
        <row r="262">
          <cell r="B262">
            <v>2430</v>
          </cell>
          <cell r="C262">
            <v>378.78</v>
          </cell>
        </row>
        <row r="263">
          <cell r="B263">
            <v>2440</v>
          </cell>
          <cell r="C263">
            <v>378.73899999999998</v>
          </cell>
        </row>
        <row r="264">
          <cell r="B264">
            <v>2450</v>
          </cell>
          <cell r="C264">
            <v>378.68</v>
          </cell>
        </row>
        <row r="265">
          <cell r="B265">
            <v>2460</v>
          </cell>
          <cell r="C265">
            <v>378.57100000000003</v>
          </cell>
        </row>
        <row r="266">
          <cell r="B266">
            <v>2470</v>
          </cell>
          <cell r="C266">
            <v>378.48399999999998</v>
          </cell>
        </row>
        <row r="267">
          <cell r="B267">
            <v>2480</v>
          </cell>
          <cell r="C267">
            <v>378.392</v>
          </cell>
        </row>
        <row r="268">
          <cell r="B268">
            <v>2490</v>
          </cell>
          <cell r="C268">
            <v>378.32100000000003</v>
          </cell>
        </row>
        <row r="269">
          <cell r="B269">
            <v>2500</v>
          </cell>
          <cell r="C269">
            <v>378.18299999999999</v>
          </cell>
        </row>
        <row r="270">
          <cell r="B270">
            <v>2510</v>
          </cell>
          <cell r="C270">
            <v>378.04500000000002</v>
          </cell>
        </row>
        <row r="271">
          <cell r="B271">
            <v>2520</v>
          </cell>
          <cell r="C271">
            <v>377.99299999999999</v>
          </cell>
        </row>
        <row r="272">
          <cell r="B272">
            <v>2530</v>
          </cell>
          <cell r="C272">
            <v>377.93099999999998</v>
          </cell>
        </row>
        <row r="273">
          <cell r="B273">
            <v>2540</v>
          </cell>
          <cell r="C273">
            <v>377.82299999999998</v>
          </cell>
        </row>
        <row r="274">
          <cell r="B274">
            <v>2550</v>
          </cell>
          <cell r="C274">
            <v>377.76799999999997</v>
          </cell>
        </row>
        <row r="275">
          <cell r="B275">
            <v>2560</v>
          </cell>
          <cell r="C275">
            <v>377.70699999999999</v>
          </cell>
        </row>
        <row r="276">
          <cell r="B276">
            <v>2570</v>
          </cell>
          <cell r="C276">
            <v>377.77800000000002</v>
          </cell>
        </row>
        <row r="277">
          <cell r="B277">
            <v>2580</v>
          </cell>
          <cell r="C277">
            <v>377.83199999999999</v>
          </cell>
        </row>
        <row r="278">
          <cell r="B278">
            <v>2590</v>
          </cell>
          <cell r="C278">
            <v>377.798</v>
          </cell>
        </row>
        <row r="279">
          <cell r="B279">
            <v>2600</v>
          </cell>
          <cell r="C279">
            <v>377.83100000000002</v>
          </cell>
        </row>
        <row r="280">
          <cell r="B280">
            <v>2610</v>
          </cell>
          <cell r="C280">
            <v>377.89400000000001</v>
          </cell>
        </row>
        <row r="281">
          <cell r="B281">
            <v>2620</v>
          </cell>
          <cell r="C281">
            <v>377.95699999999999</v>
          </cell>
        </row>
        <row r="282">
          <cell r="B282">
            <v>2630</v>
          </cell>
          <cell r="C282">
            <v>378.02</v>
          </cell>
        </row>
        <row r="283">
          <cell r="B283">
            <v>2640</v>
          </cell>
          <cell r="C283">
            <v>378.08300000000003</v>
          </cell>
        </row>
        <row r="284">
          <cell r="B284">
            <v>2650</v>
          </cell>
          <cell r="C284">
            <v>378.14600000000002</v>
          </cell>
        </row>
        <row r="285">
          <cell r="B285">
            <v>2660</v>
          </cell>
          <cell r="C285">
            <v>378.209</v>
          </cell>
        </row>
        <row r="286">
          <cell r="B286">
            <v>2670</v>
          </cell>
          <cell r="C286">
            <v>378.27199999999999</v>
          </cell>
        </row>
        <row r="287">
          <cell r="B287">
            <v>2680</v>
          </cell>
          <cell r="C287">
            <v>378.33499999999998</v>
          </cell>
        </row>
        <row r="288">
          <cell r="B288">
            <v>2690</v>
          </cell>
          <cell r="C288">
            <v>378.39800000000002</v>
          </cell>
        </row>
        <row r="289">
          <cell r="B289">
            <v>2700</v>
          </cell>
          <cell r="C289">
            <v>378.46100000000001</v>
          </cell>
        </row>
        <row r="290">
          <cell r="B290">
            <v>2710</v>
          </cell>
          <cell r="C290">
            <v>378.524</v>
          </cell>
        </row>
        <row r="291">
          <cell r="B291">
            <v>2720</v>
          </cell>
          <cell r="C291">
            <v>378.58699999999999</v>
          </cell>
        </row>
        <row r="292">
          <cell r="B292">
            <v>2730</v>
          </cell>
          <cell r="C292">
            <v>378.69799999999998</v>
          </cell>
        </row>
        <row r="293">
          <cell r="B293">
            <v>2740</v>
          </cell>
          <cell r="C293">
            <v>378.81400000000002</v>
          </cell>
        </row>
        <row r="294">
          <cell r="B294">
            <v>2750</v>
          </cell>
          <cell r="C294">
            <v>378.923</v>
          </cell>
        </row>
        <row r="295">
          <cell r="B295">
            <v>2760</v>
          </cell>
          <cell r="C295">
            <v>379.03199999999998</v>
          </cell>
        </row>
        <row r="296">
          <cell r="B296">
            <v>2770</v>
          </cell>
          <cell r="C296">
            <v>379.14</v>
          </cell>
        </row>
        <row r="297">
          <cell r="B297">
            <v>2780</v>
          </cell>
          <cell r="C297">
            <v>379.24700000000001</v>
          </cell>
        </row>
        <row r="298">
          <cell r="B298">
            <v>2790</v>
          </cell>
          <cell r="C298">
            <v>379.36200000000002</v>
          </cell>
        </row>
        <row r="299">
          <cell r="B299">
            <v>2800</v>
          </cell>
          <cell r="C299">
            <v>379.49</v>
          </cell>
        </row>
        <row r="300">
          <cell r="B300">
            <v>2810</v>
          </cell>
          <cell r="C300">
            <v>379.64400000000001</v>
          </cell>
        </row>
        <row r="301">
          <cell r="B301">
            <v>2820</v>
          </cell>
          <cell r="C301">
            <v>379.67399999999998</v>
          </cell>
        </row>
        <row r="302">
          <cell r="B302">
            <v>2830</v>
          </cell>
          <cell r="C302">
            <v>379.69099999999997</v>
          </cell>
        </row>
        <row r="303">
          <cell r="B303">
            <v>2840</v>
          </cell>
          <cell r="C303">
            <v>379.70499999999998</v>
          </cell>
        </row>
        <row r="304">
          <cell r="B304">
            <v>2850</v>
          </cell>
          <cell r="C304">
            <v>379.721</v>
          </cell>
        </row>
        <row r="305">
          <cell r="B305">
            <v>2860</v>
          </cell>
          <cell r="C305">
            <v>379.721</v>
          </cell>
        </row>
        <row r="306">
          <cell r="B306">
            <v>2870</v>
          </cell>
          <cell r="C306">
            <v>379.72</v>
          </cell>
        </row>
        <row r="307">
          <cell r="B307">
            <v>2880</v>
          </cell>
          <cell r="C307">
            <v>379.68900000000002</v>
          </cell>
        </row>
        <row r="308">
          <cell r="B308">
            <v>2882.4949999999999</v>
          </cell>
          <cell r="C308">
            <v>379.68200000000002</v>
          </cell>
        </row>
        <row r="309">
          <cell r="B309">
            <v>2890</v>
          </cell>
          <cell r="C309">
            <v>379.65600000000001</v>
          </cell>
        </row>
        <row r="310">
          <cell r="B310">
            <v>2900</v>
          </cell>
          <cell r="C310">
            <v>379.61099999999999</v>
          </cell>
        </row>
        <row r="311">
          <cell r="B311">
            <v>2910</v>
          </cell>
          <cell r="C311">
            <v>379.553</v>
          </cell>
        </row>
        <row r="312">
          <cell r="B312">
            <v>2920</v>
          </cell>
          <cell r="C312">
            <v>379.483</v>
          </cell>
        </row>
        <row r="313">
          <cell r="B313">
            <v>2930</v>
          </cell>
          <cell r="C313">
            <v>379.40199999999999</v>
          </cell>
        </row>
        <row r="314">
          <cell r="B314">
            <v>2940</v>
          </cell>
          <cell r="C314">
            <v>379.31</v>
          </cell>
        </row>
        <row r="315">
          <cell r="B315">
            <v>2950</v>
          </cell>
          <cell r="C315">
            <v>379.23200000000003</v>
          </cell>
        </row>
        <row r="316">
          <cell r="B316">
            <v>2954.5120000000002</v>
          </cell>
          <cell r="C316">
            <v>379.19600000000003</v>
          </cell>
        </row>
        <row r="317">
          <cell r="B317">
            <v>2960</v>
          </cell>
          <cell r="C317">
            <v>379.15</v>
          </cell>
        </row>
        <row r="318">
          <cell r="B318">
            <v>2970</v>
          </cell>
          <cell r="C318">
            <v>379.06700000000001</v>
          </cell>
        </row>
        <row r="319">
          <cell r="B319">
            <v>2980</v>
          </cell>
          <cell r="C319">
            <v>378.98399999999998</v>
          </cell>
        </row>
        <row r="320">
          <cell r="B320">
            <v>2990</v>
          </cell>
          <cell r="C320">
            <v>378.90100000000001</v>
          </cell>
        </row>
        <row r="321">
          <cell r="B321">
            <v>3000</v>
          </cell>
          <cell r="C321">
            <v>378.81799999999998</v>
          </cell>
        </row>
        <row r="322">
          <cell r="B322">
            <v>3010</v>
          </cell>
          <cell r="C322">
            <v>378.73399999999998</v>
          </cell>
        </row>
        <row r="323">
          <cell r="B323">
            <v>3020</v>
          </cell>
          <cell r="C323">
            <v>378.65100000000001</v>
          </cell>
        </row>
        <row r="324">
          <cell r="B324">
            <v>3030</v>
          </cell>
          <cell r="C324">
            <v>378.58100000000002</v>
          </cell>
        </row>
        <row r="325">
          <cell r="B325">
            <v>3040</v>
          </cell>
          <cell r="C325">
            <v>378.51299999999998</v>
          </cell>
        </row>
        <row r="326">
          <cell r="B326">
            <v>3050</v>
          </cell>
          <cell r="C326">
            <v>378.46899999999999</v>
          </cell>
        </row>
        <row r="327">
          <cell r="B327">
            <v>3060</v>
          </cell>
          <cell r="C327">
            <v>378.42399999999998</v>
          </cell>
        </row>
        <row r="328">
          <cell r="B328">
            <v>3070</v>
          </cell>
          <cell r="C328">
            <v>378.38</v>
          </cell>
        </row>
        <row r="329">
          <cell r="B329">
            <v>3080</v>
          </cell>
          <cell r="C329">
            <v>378.33600000000001</v>
          </cell>
        </row>
        <row r="330">
          <cell r="B330">
            <v>3090</v>
          </cell>
          <cell r="C330">
            <v>378.291</v>
          </cell>
        </row>
        <row r="331">
          <cell r="B331">
            <v>3100</v>
          </cell>
          <cell r="C331">
            <v>378.24700000000001</v>
          </cell>
        </row>
        <row r="332">
          <cell r="B332">
            <v>3110</v>
          </cell>
          <cell r="C332">
            <v>378.20299999999997</v>
          </cell>
        </row>
        <row r="333">
          <cell r="B333">
            <v>3120</v>
          </cell>
          <cell r="C333">
            <v>378.19499999999999</v>
          </cell>
        </row>
        <row r="334">
          <cell r="B334">
            <v>3130</v>
          </cell>
          <cell r="C334">
            <v>378.19200000000001</v>
          </cell>
        </row>
        <row r="335">
          <cell r="B335">
            <v>3140</v>
          </cell>
          <cell r="C335">
            <v>378.18900000000002</v>
          </cell>
        </row>
        <row r="336">
          <cell r="B336">
            <v>3150</v>
          </cell>
          <cell r="C336">
            <v>378.11099999999999</v>
          </cell>
        </row>
        <row r="337">
          <cell r="B337">
            <v>3160</v>
          </cell>
          <cell r="C337">
            <v>377.97699999999998</v>
          </cell>
        </row>
        <row r="338">
          <cell r="B338">
            <v>3170</v>
          </cell>
          <cell r="C338">
            <v>377.84399999999999</v>
          </cell>
        </row>
        <row r="339">
          <cell r="B339">
            <v>3180</v>
          </cell>
          <cell r="C339">
            <v>377.71100000000001</v>
          </cell>
        </row>
        <row r="340">
          <cell r="B340">
            <v>3190</v>
          </cell>
          <cell r="C340">
            <v>377.63200000000001</v>
          </cell>
        </row>
        <row r="341">
          <cell r="B341">
            <v>3200</v>
          </cell>
          <cell r="C341">
            <v>377.58499999999998</v>
          </cell>
        </row>
        <row r="342">
          <cell r="B342">
            <v>3210</v>
          </cell>
          <cell r="C342">
            <v>377.57600000000002</v>
          </cell>
        </row>
        <row r="343">
          <cell r="B343">
            <v>3220</v>
          </cell>
          <cell r="C343">
            <v>377.58699999999999</v>
          </cell>
        </row>
        <row r="344">
          <cell r="B344">
            <v>3230</v>
          </cell>
          <cell r="C344">
            <v>377.60599999999999</v>
          </cell>
        </row>
        <row r="345">
          <cell r="B345">
            <v>3240</v>
          </cell>
          <cell r="C345">
            <v>377.589</v>
          </cell>
        </row>
        <row r="346">
          <cell r="B346">
            <v>3250</v>
          </cell>
          <cell r="C346">
            <v>377.61099999999999</v>
          </cell>
        </row>
        <row r="347">
          <cell r="B347">
            <v>3260</v>
          </cell>
          <cell r="C347">
            <v>377.654</v>
          </cell>
        </row>
        <row r="348">
          <cell r="B348">
            <v>3270</v>
          </cell>
          <cell r="C348">
            <v>377.69499999999999</v>
          </cell>
        </row>
        <row r="349">
          <cell r="B349">
            <v>3280</v>
          </cell>
          <cell r="C349">
            <v>377.858</v>
          </cell>
        </row>
        <row r="350">
          <cell r="B350">
            <v>3290</v>
          </cell>
          <cell r="C350">
            <v>378.02</v>
          </cell>
        </row>
        <row r="351">
          <cell r="B351">
            <v>3300</v>
          </cell>
          <cell r="C351">
            <v>378.18299999999999</v>
          </cell>
        </row>
        <row r="352">
          <cell r="B352">
            <v>3310</v>
          </cell>
          <cell r="C352">
            <v>378.36500000000001</v>
          </cell>
        </row>
        <row r="353">
          <cell r="B353">
            <v>3320</v>
          </cell>
          <cell r="C353">
            <v>378.46600000000001</v>
          </cell>
        </row>
        <row r="354">
          <cell r="B354">
            <v>3330</v>
          </cell>
          <cell r="C354">
            <v>378.517</v>
          </cell>
        </row>
        <row r="355">
          <cell r="B355">
            <v>3340</v>
          </cell>
          <cell r="C355">
            <v>378.59500000000003</v>
          </cell>
        </row>
        <row r="356">
          <cell r="B356">
            <v>3342.451</v>
          </cell>
          <cell r="C356">
            <v>378.61</v>
          </cell>
        </row>
        <row r="357">
          <cell r="B357">
            <v>3350</v>
          </cell>
          <cell r="C357">
            <v>378.53800000000001</v>
          </cell>
        </row>
        <row r="358">
          <cell r="B358">
            <v>3360</v>
          </cell>
          <cell r="C358">
            <v>378.447</v>
          </cell>
        </row>
        <row r="359">
          <cell r="B359">
            <v>3370</v>
          </cell>
          <cell r="C359">
            <v>378.39800000000002</v>
          </cell>
        </row>
        <row r="360">
          <cell r="B360">
            <v>3380</v>
          </cell>
          <cell r="C360">
            <v>378.35700000000003</v>
          </cell>
        </row>
        <row r="361">
          <cell r="B361">
            <v>3390</v>
          </cell>
          <cell r="C361">
            <v>378.28699999999998</v>
          </cell>
        </row>
        <row r="362">
          <cell r="B362">
            <v>3400</v>
          </cell>
          <cell r="C362">
            <v>378.27199999999999</v>
          </cell>
        </row>
        <row r="363">
          <cell r="B363">
            <v>3410</v>
          </cell>
          <cell r="C363">
            <v>378.28399999999999</v>
          </cell>
        </row>
        <row r="364">
          <cell r="B364">
            <v>3420</v>
          </cell>
          <cell r="C364">
            <v>378.31700000000001</v>
          </cell>
        </row>
        <row r="365">
          <cell r="B365">
            <v>3430</v>
          </cell>
          <cell r="C365">
            <v>378.43799999999999</v>
          </cell>
        </row>
        <row r="366">
          <cell r="B366">
            <v>3440</v>
          </cell>
          <cell r="C366">
            <v>378.96300000000002</v>
          </cell>
        </row>
        <row r="367">
          <cell r="B367">
            <v>3450</v>
          </cell>
          <cell r="C367">
            <v>379.48399999999998</v>
          </cell>
        </row>
        <row r="368">
          <cell r="B368">
            <v>3460</v>
          </cell>
          <cell r="C368">
            <v>379.99599999999998</v>
          </cell>
        </row>
        <row r="369">
          <cell r="B369">
            <v>3470</v>
          </cell>
          <cell r="C369">
            <v>380</v>
          </cell>
        </row>
        <row r="370">
          <cell r="B370">
            <v>3480</v>
          </cell>
          <cell r="C370">
            <v>380</v>
          </cell>
        </row>
        <row r="371">
          <cell r="B371">
            <v>3490</v>
          </cell>
          <cell r="C371">
            <v>379.79399999999998</v>
          </cell>
        </row>
        <row r="372">
          <cell r="B372">
            <v>3497.45</v>
          </cell>
          <cell r="C372">
            <v>379.59899999999999</v>
          </cell>
        </row>
        <row r="373">
          <cell r="B373">
            <v>3500</v>
          </cell>
          <cell r="C373">
            <v>379.53399999999999</v>
          </cell>
        </row>
        <row r="374">
          <cell r="B374">
            <v>3510</v>
          </cell>
          <cell r="C374">
            <v>379.279</v>
          </cell>
        </row>
        <row r="375">
          <cell r="B375">
            <v>3520</v>
          </cell>
          <cell r="C375">
            <v>379.15800000000002</v>
          </cell>
        </row>
        <row r="376">
          <cell r="B376">
            <v>3530</v>
          </cell>
          <cell r="C376">
            <v>379.10899999999998</v>
          </cell>
        </row>
        <row r="377">
          <cell r="B377">
            <v>3540</v>
          </cell>
          <cell r="C377">
            <v>379.02600000000001</v>
          </cell>
        </row>
        <row r="378">
          <cell r="B378">
            <v>3550</v>
          </cell>
          <cell r="C378">
            <v>379.00700000000001</v>
          </cell>
        </row>
        <row r="379">
          <cell r="B379">
            <v>3560</v>
          </cell>
          <cell r="C379">
            <v>379.00799999999998</v>
          </cell>
        </row>
        <row r="380">
          <cell r="B380">
            <v>3570</v>
          </cell>
          <cell r="C380">
            <v>378.988</v>
          </cell>
        </row>
        <row r="381">
          <cell r="B381">
            <v>3580</v>
          </cell>
          <cell r="C381">
            <v>378.93799999999999</v>
          </cell>
        </row>
        <row r="382">
          <cell r="B382">
            <v>3590</v>
          </cell>
          <cell r="C382">
            <v>378.88400000000001</v>
          </cell>
        </row>
        <row r="383">
          <cell r="B383">
            <v>3600</v>
          </cell>
          <cell r="C383">
            <v>378.79599999999999</v>
          </cell>
        </row>
        <row r="384">
          <cell r="B384">
            <v>3610</v>
          </cell>
          <cell r="C384">
            <v>378.70699999999999</v>
          </cell>
        </row>
        <row r="385">
          <cell r="B385">
            <v>3620</v>
          </cell>
          <cell r="C385">
            <v>378.62599999999998</v>
          </cell>
        </row>
        <row r="386">
          <cell r="B386">
            <v>3630</v>
          </cell>
          <cell r="C386">
            <v>378.52</v>
          </cell>
        </row>
        <row r="387">
          <cell r="B387">
            <v>3640</v>
          </cell>
          <cell r="C387">
            <v>378.41699999999997</v>
          </cell>
        </row>
        <row r="388">
          <cell r="B388">
            <v>3650</v>
          </cell>
          <cell r="C388">
            <v>378.32600000000002</v>
          </cell>
        </row>
        <row r="389">
          <cell r="B389">
            <v>3660</v>
          </cell>
          <cell r="C389">
            <v>378.245</v>
          </cell>
        </row>
        <row r="390">
          <cell r="B390">
            <v>3670</v>
          </cell>
          <cell r="C390">
            <v>378.19799999999998</v>
          </cell>
        </row>
        <row r="391">
          <cell r="B391">
            <v>3680</v>
          </cell>
          <cell r="C391">
            <v>378.209</v>
          </cell>
        </row>
        <row r="392">
          <cell r="B392">
            <v>3690</v>
          </cell>
          <cell r="C392">
            <v>378.22</v>
          </cell>
        </row>
        <row r="393">
          <cell r="B393">
            <v>3700</v>
          </cell>
          <cell r="C393">
            <v>378.23</v>
          </cell>
        </row>
        <row r="394">
          <cell r="B394">
            <v>3710</v>
          </cell>
          <cell r="C394">
            <v>378.24099999999999</v>
          </cell>
        </row>
        <row r="395">
          <cell r="B395">
            <v>3720</v>
          </cell>
          <cell r="C395">
            <v>378.25200000000001</v>
          </cell>
        </row>
        <row r="396">
          <cell r="B396">
            <v>3730</v>
          </cell>
          <cell r="C396">
            <v>378.26299999999998</v>
          </cell>
        </row>
        <row r="397">
          <cell r="B397">
            <v>3740</v>
          </cell>
          <cell r="C397">
            <v>378.27199999999999</v>
          </cell>
        </row>
        <row r="398">
          <cell r="B398">
            <v>3750</v>
          </cell>
          <cell r="C398">
            <v>378.31099999999998</v>
          </cell>
        </row>
        <row r="399">
          <cell r="B399">
            <v>3760</v>
          </cell>
          <cell r="C399">
            <v>378.36200000000002</v>
          </cell>
        </row>
        <row r="400">
          <cell r="B400">
            <v>3770</v>
          </cell>
          <cell r="C400">
            <v>378.41399999999999</v>
          </cell>
        </row>
        <row r="401">
          <cell r="B401">
            <v>3780</v>
          </cell>
          <cell r="C401">
            <v>378.45800000000003</v>
          </cell>
        </row>
        <row r="402">
          <cell r="B402">
            <v>3790</v>
          </cell>
          <cell r="C402">
            <v>378.5</v>
          </cell>
        </row>
        <row r="403">
          <cell r="B403">
            <v>3800</v>
          </cell>
          <cell r="C403">
            <v>378.54</v>
          </cell>
        </row>
        <row r="404">
          <cell r="B404">
            <v>3810</v>
          </cell>
          <cell r="C404">
            <v>378.56700000000001</v>
          </cell>
        </row>
        <row r="405">
          <cell r="B405">
            <v>3820</v>
          </cell>
          <cell r="C405">
            <v>378.584</v>
          </cell>
        </row>
        <row r="406">
          <cell r="B406">
            <v>3830</v>
          </cell>
          <cell r="C406">
            <v>378.59</v>
          </cell>
        </row>
        <row r="407">
          <cell r="B407">
            <v>3840</v>
          </cell>
          <cell r="C407">
            <v>378.44600000000003</v>
          </cell>
        </row>
        <row r="408">
          <cell r="B408">
            <v>3850</v>
          </cell>
          <cell r="C408">
            <v>378.27800000000002</v>
          </cell>
        </row>
        <row r="409">
          <cell r="B409">
            <v>3860</v>
          </cell>
          <cell r="C409">
            <v>378.10899999999998</v>
          </cell>
        </row>
        <row r="410">
          <cell r="B410">
            <v>3870</v>
          </cell>
          <cell r="C410">
            <v>377.93900000000002</v>
          </cell>
        </row>
        <row r="411">
          <cell r="B411">
            <v>3880</v>
          </cell>
          <cell r="C411">
            <v>377.70100000000002</v>
          </cell>
        </row>
        <row r="412">
          <cell r="B412">
            <v>3890</v>
          </cell>
          <cell r="C412">
            <v>377.42500000000001</v>
          </cell>
        </row>
        <row r="413">
          <cell r="B413">
            <v>3900</v>
          </cell>
          <cell r="C413">
            <v>377.18900000000002</v>
          </cell>
        </row>
        <row r="414">
          <cell r="B414">
            <v>3910</v>
          </cell>
          <cell r="C414">
            <v>376.95400000000001</v>
          </cell>
        </row>
        <row r="415">
          <cell r="B415">
            <v>3920</v>
          </cell>
          <cell r="C415">
            <v>376.70699999999999</v>
          </cell>
        </row>
        <row r="416">
          <cell r="B416">
            <v>3930</v>
          </cell>
          <cell r="C416">
            <v>376.45699999999999</v>
          </cell>
        </row>
        <row r="417">
          <cell r="B417">
            <v>3940</v>
          </cell>
          <cell r="C417">
            <v>376.22800000000001</v>
          </cell>
        </row>
        <row r="418">
          <cell r="B418">
            <v>3950</v>
          </cell>
          <cell r="C418">
            <v>376.03100000000001</v>
          </cell>
        </row>
        <row r="419">
          <cell r="B419">
            <v>3960</v>
          </cell>
          <cell r="C419">
            <v>375.815</v>
          </cell>
        </row>
        <row r="420">
          <cell r="B420">
            <v>3970</v>
          </cell>
          <cell r="C420">
            <v>375.74200000000002</v>
          </cell>
        </row>
        <row r="421">
          <cell r="B421">
            <v>3980</v>
          </cell>
          <cell r="C421">
            <v>375.60700000000003</v>
          </cell>
        </row>
        <row r="422">
          <cell r="B422">
            <v>3990</v>
          </cell>
          <cell r="C422">
            <v>375.63600000000002</v>
          </cell>
        </row>
        <row r="423">
          <cell r="B423">
            <v>4000</v>
          </cell>
          <cell r="C423">
            <v>375.72</v>
          </cell>
        </row>
        <row r="424">
          <cell r="B424">
            <v>4010</v>
          </cell>
          <cell r="C424">
            <v>375.82799999999997</v>
          </cell>
        </row>
        <row r="425">
          <cell r="B425">
            <v>4020</v>
          </cell>
          <cell r="C425">
            <v>375.95699999999999</v>
          </cell>
        </row>
        <row r="426">
          <cell r="B426">
            <v>4030</v>
          </cell>
          <cell r="C426">
            <v>376.09100000000001</v>
          </cell>
        </row>
        <row r="427">
          <cell r="B427">
            <v>4040</v>
          </cell>
          <cell r="C427">
            <v>376.21300000000002</v>
          </cell>
        </row>
        <row r="428">
          <cell r="B428">
            <v>4050</v>
          </cell>
          <cell r="C428">
            <v>376.34100000000001</v>
          </cell>
        </row>
        <row r="429">
          <cell r="B429">
            <v>4060</v>
          </cell>
          <cell r="C429">
            <v>376.29</v>
          </cell>
        </row>
        <row r="430">
          <cell r="B430">
            <v>4070</v>
          </cell>
          <cell r="C430">
            <v>376.15199999999999</v>
          </cell>
        </row>
        <row r="431">
          <cell r="B431">
            <v>4080</v>
          </cell>
          <cell r="C431">
            <v>376.01499999999999</v>
          </cell>
        </row>
        <row r="432">
          <cell r="B432">
            <v>4090</v>
          </cell>
          <cell r="C432">
            <v>375.87799999999999</v>
          </cell>
        </row>
        <row r="433">
          <cell r="B433">
            <v>4100</v>
          </cell>
          <cell r="C433">
            <v>375.74</v>
          </cell>
        </row>
        <row r="434">
          <cell r="B434">
            <v>4110</v>
          </cell>
          <cell r="C434">
            <v>375.60300000000001</v>
          </cell>
        </row>
        <row r="435">
          <cell r="B435">
            <v>4120</v>
          </cell>
          <cell r="C435">
            <v>375.46499999999997</v>
          </cell>
        </row>
        <row r="436">
          <cell r="B436">
            <v>4130</v>
          </cell>
          <cell r="C436">
            <v>375.32799999999997</v>
          </cell>
        </row>
        <row r="437">
          <cell r="B437">
            <v>4140</v>
          </cell>
          <cell r="C437">
            <v>375.19</v>
          </cell>
        </row>
        <row r="438">
          <cell r="B438">
            <v>4150</v>
          </cell>
          <cell r="C438">
            <v>375.053</v>
          </cell>
        </row>
        <row r="439">
          <cell r="B439">
            <v>4160</v>
          </cell>
          <cell r="C439">
            <v>375</v>
          </cell>
        </row>
        <row r="440">
          <cell r="B440">
            <v>4167.5159999999996</v>
          </cell>
          <cell r="C440">
            <v>375</v>
          </cell>
        </row>
        <row r="441">
          <cell r="B441">
            <v>4170</v>
          </cell>
          <cell r="C441">
            <v>375</v>
          </cell>
        </row>
        <row r="442">
          <cell r="B442">
            <v>4180</v>
          </cell>
          <cell r="C442">
            <v>375</v>
          </cell>
        </row>
        <row r="443">
          <cell r="B443">
            <v>4190</v>
          </cell>
          <cell r="C443">
            <v>375</v>
          </cell>
        </row>
        <row r="444">
          <cell r="B444">
            <v>4200</v>
          </cell>
          <cell r="C444">
            <v>375.02199999999999</v>
          </cell>
        </row>
        <row r="445">
          <cell r="B445">
            <v>4210</v>
          </cell>
          <cell r="C445">
            <v>375.26</v>
          </cell>
        </row>
        <row r="446">
          <cell r="B446">
            <v>4220</v>
          </cell>
          <cell r="C446">
            <v>375.46100000000001</v>
          </cell>
        </row>
        <row r="447">
          <cell r="B447">
            <v>4230</v>
          </cell>
          <cell r="C447">
            <v>375.56700000000001</v>
          </cell>
        </row>
        <row r="448">
          <cell r="B448">
            <v>4240</v>
          </cell>
          <cell r="C448">
            <v>375.64299999999997</v>
          </cell>
        </row>
        <row r="449">
          <cell r="B449">
            <v>4250</v>
          </cell>
          <cell r="C449">
            <v>375.78500000000003</v>
          </cell>
        </row>
        <row r="450">
          <cell r="B450">
            <v>4260</v>
          </cell>
          <cell r="C450">
            <v>375.94200000000001</v>
          </cell>
        </row>
        <row r="451">
          <cell r="B451">
            <v>4270</v>
          </cell>
          <cell r="C451">
            <v>376.137</v>
          </cell>
        </row>
        <row r="452">
          <cell r="B452">
            <v>4280</v>
          </cell>
          <cell r="C452">
            <v>376.30900000000003</v>
          </cell>
        </row>
        <row r="453">
          <cell r="B453">
            <v>4290</v>
          </cell>
          <cell r="C453">
            <v>376.47500000000002</v>
          </cell>
        </row>
        <row r="454">
          <cell r="B454">
            <v>4300</v>
          </cell>
          <cell r="C454">
            <v>376.55</v>
          </cell>
        </row>
        <row r="455">
          <cell r="B455">
            <v>4310</v>
          </cell>
          <cell r="C455">
            <v>376.66899999999998</v>
          </cell>
        </row>
        <row r="456">
          <cell r="B456">
            <v>4320</v>
          </cell>
          <cell r="C456">
            <v>376.762</v>
          </cell>
        </row>
        <row r="457">
          <cell r="B457">
            <v>4330</v>
          </cell>
          <cell r="C457">
            <v>376.84500000000003</v>
          </cell>
        </row>
        <row r="458">
          <cell r="B458">
            <v>4340</v>
          </cell>
          <cell r="C458">
            <v>376.93099999999998</v>
          </cell>
        </row>
        <row r="459">
          <cell r="B459">
            <v>4347.473</v>
          </cell>
          <cell r="C459">
            <v>377.02</v>
          </cell>
        </row>
        <row r="460">
          <cell r="B460">
            <v>4350</v>
          </cell>
          <cell r="C460">
            <v>377.05500000000001</v>
          </cell>
        </row>
        <row r="461">
          <cell r="B461">
            <v>4360</v>
          </cell>
          <cell r="C461">
            <v>377.20800000000003</v>
          </cell>
        </row>
        <row r="462">
          <cell r="B462">
            <v>4370</v>
          </cell>
          <cell r="C462">
            <v>377.44600000000003</v>
          </cell>
        </row>
        <row r="463">
          <cell r="B463">
            <v>4380</v>
          </cell>
          <cell r="C463">
            <v>377.63799999999998</v>
          </cell>
        </row>
        <row r="464">
          <cell r="B464">
            <v>4390</v>
          </cell>
          <cell r="C464">
            <v>377.9</v>
          </cell>
        </row>
        <row r="465">
          <cell r="B465">
            <v>4400</v>
          </cell>
          <cell r="C465">
            <v>378.12200000000001</v>
          </cell>
        </row>
        <row r="466">
          <cell r="B466">
            <v>4410</v>
          </cell>
          <cell r="C466">
            <v>378.34899999999999</v>
          </cell>
        </row>
        <row r="467">
          <cell r="B467">
            <v>4420</v>
          </cell>
          <cell r="C467">
            <v>378.63499999999999</v>
          </cell>
        </row>
        <row r="468">
          <cell r="B468">
            <v>4430</v>
          </cell>
          <cell r="C468">
            <v>378.88099999999997</v>
          </cell>
        </row>
        <row r="469">
          <cell r="B469">
            <v>4440</v>
          </cell>
          <cell r="C469">
            <v>379.13099999999997</v>
          </cell>
        </row>
        <row r="470">
          <cell r="B470">
            <v>4450</v>
          </cell>
          <cell r="C470">
            <v>379.39499999999998</v>
          </cell>
        </row>
        <row r="471">
          <cell r="B471">
            <v>4460</v>
          </cell>
          <cell r="C471">
            <v>379.60300000000001</v>
          </cell>
        </row>
        <row r="472">
          <cell r="B472">
            <v>4470</v>
          </cell>
          <cell r="C472">
            <v>379.8</v>
          </cell>
        </row>
        <row r="473">
          <cell r="B473">
            <v>4480</v>
          </cell>
          <cell r="C473">
            <v>379.98200000000003</v>
          </cell>
        </row>
        <row r="474">
          <cell r="B474">
            <v>4490</v>
          </cell>
          <cell r="C474">
            <v>380</v>
          </cell>
        </row>
        <row r="475">
          <cell r="B475">
            <v>4500</v>
          </cell>
          <cell r="C475">
            <v>380</v>
          </cell>
        </row>
        <row r="476">
          <cell r="B476">
            <v>4510</v>
          </cell>
          <cell r="C476">
            <v>380</v>
          </cell>
        </row>
        <row r="477">
          <cell r="B477">
            <v>4520</v>
          </cell>
          <cell r="C477">
            <v>380</v>
          </cell>
        </row>
        <row r="478">
          <cell r="B478">
            <v>4530</v>
          </cell>
          <cell r="C478">
            <v>380</v>
          </cell>
        </row>
        <row r="479">
          <cell r="B479">
            <v>4540</v>
          </cell>
          <cell r="C479">
            <v>380</v>
          </cell>
        </row>
        <row r="480">
          <cell r="B480">
            <v>4550</v>
          </cell>
          <cell r="C480">
            <v>380</v>
          </cell>
        </row>
        <row r="481">
          <cell r="B481">
            <v>4560</v>
          </cell>
          <cell r="C481">
            <v>380</v>
          </cell>
        </row>
        <row r="482">
          <cell r="B482">
            <v>4570</v>
          </cell>
          <cell r="C482">
            <v>380</v>
          </cell>
        </row>
        <row r="483">
          <cell r="B483">
            <v>4580</v>
          </cell>
          <cell r="C483">
            <v>380</v>
          </cell>
        </row>
        <row r="484">
          <cell r="B484">
            <v>4590</v>
          </cell>
          <cell r="C484">
            <v>380</v>
          </cell>
        </row>
        <row r="485">
          <cell r="B485">
            <v>4600</v>
          </cell>
          <cell r="C485">
            <v>380</v>
          </cell>
        </row>
        <row r="486">
          <cell r="B486">
            <v>4610</v>
          </cell>
          <cell r="C486">
            <v>378.66699999999997</v>
          </cell>
        </row>
        <row r="487">
          <cell r="B487">
            <v>4620</v>
          </cell>
          <cell r="C487">
            <v>377.12099999999998</v>
          </cell>
        </row>
        <row r="488">
          <cell r="B488">
            <v>4630</v>
          </cell>
          <cell r="C488">
            <v>375.25200000000001</v>
          </cell>
        </row>
        <row r="489">
          <cell r="B489">
            <v>4640</v>
          </cell>
          <cell r="C489">
            <v>374.57299999999998</v>
          </cell>
        </row>
        <row r="490">
          <cell r="B490">
            <v>4650</v>
          </cell>
          <cell r="C490">
            <v>374.13900000000001</v>
          </cell>
        </row>
        <row r="491">
          <cell r="B491">
            <v>4660</v>
          </cell>
          <cell r="C491">
            <v>373.70400000000001</v>
          </cell>
        </row>
        <row r="492">
          <cell r="B492">
            <v>4670</v>
          </cell>
          <cell r="C492">
            <v>373.27</v>
          </cell>
        </row>
        <row r="493">
          <cell r="B493">
            <v>4680</v>
          </cell>
          <cell r="C493">
            <v>372.83499999999998</v>
          </cell>
        </row>
        <row r="494">
          <cell r="B494">
            <v>4690</v>
          </cell>
          <cell r="C494">
            <v>372.40100000000001</v>
          </cell>
        </row>
        <row r="495">
          <cell r="B495">
            <v>4700</v>
          </cell>
          <cell r="C495">
            <v>371.96600000000001</v>
          </cell>
        </row>
        <row r="496">
          <cell r="B496">
            <v>4710</v>
          </cell>
          <cell r="C496">
            <v>371.73899999999998</v>
          </cell>
        </row>
        <row r="497">
          <cell r="B497">
            <v>4720</v>
          </cell>
          <cell r="C497">
            <v>371.65699999999998</v>
          </cell>
        </row>
        <row r="498">
          <cell r="B498">
            <v>4730</v>
          </cell>
          <cell r="C498">
            <v>371.62299999999999</v>
          </cell>
        </row>
        <row r="499">
          <cell r="B499">
            <v>4740</v>
          </cell>
          <cell r="C499">
            <v>371.78399999999999</v>
          </cell>
        </row>
        <row r="500">
          <cell r="B500">
            <v>4750</v>
          </cell>
          <cell r="C500">
            <v>371.94400000000002</v>
          </cell>
        </row>
        <row r="501">
          <cell r="B501">
            <v>4760</v>
          </cell>
          <cell r="C501">
            <v>372.10500000000002</v>
          </cell>
        </row>
        <row r="502">
          <cell r="B502">
            <v>4770</v>
          </cell>
          <cell r="C502">
            <v>372.26600000000002</v>
          </cell>
        </row>
        <row r="503">
          <cell r="B503">
            <v>4780</v>
          </cell>
          <cell r="C503">
            <v>372.42700000000002</v>
          </cell>
        </row>
        <row r="504">
          <cell r="B504">
            <v>4790</v>
          </cell>
          <cell r="C504">
            <v>372.58800000000002</v>
          </cell>
        </row>
        <row r="505">
          <cell r="B505">
            <v>4800</v>
          </cell>
          <cell r="C505">
            <v>372.74900000000002</v>
          </cell>
        </row>
        <row r="506">
          <cell r="B506">
            <v>4810</v>
          </cell>
          <cell r="C506">
            <v>372.89600000000002</v>
          </cell>
        </row>
        <row r="507">
          <cell r="B507">
            <v>4820</v>
          </cell>
          <cell r="C507">
            <v>373.166</v>
          </cell>
        </row>
        <row r="508">
          <cell r="B508">
            <v>4830</v>
          </cell>
          <cell r="C508">
            <v>373.322</v>
          </cell>
        </row>
        <row r="509">
          <cell r="B509">
            <v>4840</v>
          </cell>
          <cell r="C509">
            <v>373.488</v>
          </cell>
        </row>
        <row r="510">
          <cell r="B510">
            <v>4850</v>
          </cell>
          <cell r="C510">
            <v>373.64400000000001</v>
          </cell>
        </row>
      </sheetData>
      <sheetData sheetId="7"/>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2Num"/>
      <sheetName val="Summary1"/>
      <sheetName val="Flow Sheet1."/>
      <sheetName val="Previous Bill Backcharge Detail"/>
      <sheetName val="Excavtion"/>
      <sheetName val="Anti Termite"/>
      <sheetName val="148"/>
      <sheetName val="Brick work"/>
      <sheetName val="VDPC"/>
      <sheetName val="Dpc"/>
      <sheetName val="Sand Filling"/>
      <sheetName val="Rcc 124 lintel"/>
      <sheetName val="Form Work"/>
      <sheetName val="11-Steel"/>
      <sheetName val="12-internal Plaster Work"/>
      <sheetName val="13-EXT Plaster Work"/>
      <sheetName val="14- Plaster under sofit"/>
      <sheetName val="15-Paint for celing"/>
      <sheetName val="16-Trazo Floor"/>
      <sheetName val="17-Skirting"/>
      <sheetName val="18# Brick soiling"/>
      <sheetName val="19-Internal  wall Paint"/>
      <sheetName val="20-External Paint"/>
      <sheetName val="21-Pointing"/>
      <sheetName val="22-Coloured glazed tile"/>
      <sheetName val="23-Matt tile"/>
      <sheetName val="24-Plinth Protaction"/>
      <sheetName val="25-Roof Treatment"/>
      <sheetName val="26-Holow flush door"/>
      <sheetName val="27-Aluminum Window"/>
      <sheetName val="28-Kitchen Lower Cabinet"/>
      <sheetName val="29-Kitchen Upper Cabinet"/>
      <sheetName val="30-WOODEN WARDROBE"/>
      <sheetName val="31-Upvc Rain"/>
      <sheetName val="32-Electrical works"/>
      <sheetName val="33-Plumbing works"/>
      <sheetName val="Boundary wall"/>
      <sheetName val="MS Steel Door"/>
      <sheetName val="35-Sewerage"/>
      <sheetName val="40# Bore 6&quot; to 8&quot;"/>
      <sheetName val="Add-1-Kitchen Marbel"/>
      <sheetName val="Add-2-Safty Gril"/>
      <sheetName val="Add-4-Brick Ballast"/>
      <sheetName val="cover"/>
    </sheetNames>
    <sheetDataSet>
      <sheetData sheetId="0">
        <row r="5">
          <cell r="U5">
            <v>1</v>
          </cell>
          <cell r="V5" t="str">
            <v xml:space="preserve">One </v>
          </cell>
        </row>
        <row r="6">
          <cell r="U6">
            <v>2</v>
          </cell>
          <cell r="V6" t="str">
            <v xml:space="preserve">Two </v>
          </cell>
        </row>
        <row r="7">
          <cell r="U7">
            <v>3</v>
          </cell>
          <cell r="V7" t="str">
            <v xml:space="preserve">Three </v>
          </cell>
        </row>
        <row r="8">
          <cell r="U8">
            <v>4</v>
          </cell>
          <cell r="V8" t="str">
            <v xml:space="preserve">Four </v>
          </cell>
        </row>
        <row r="9">
          <cell r="U9">
            <v>5</v>
          </cell>
          <cell r="V9" t="str">
            <v xml:space="preserve">Five </v>
          </cell>
        </row>
        <row r="10">
          <cell r="U10">
            <v>6</v>
          </cell>
          <cell r="V10" t="str">
            <v xml:space="preserve">Six </v>
          </cell>
        </row>
        <row r="11">
          <cell r="U11">
            <v>7</v>
          </cell>
          <cell r="V11" t="str">
            <v xml:space="preserve">Seven </v>
          </cell>
        </row>
        <row r="12">
          <cell r="U12">
            <v>8</v>
          </cell>
          <cell r="V12" t="str">
            <v xml:space="preserve">Eight </v>
          </cell>
        </row>
        <row r="13">
          <cell r="U13">
            <v>9</v>
          </cell>
          <cell r="V13" t="str">
            <v xml:space="preserve">Nine </v>
          </cell>
        </row>
        <row r="14">
          <cell r="U14">
            <v>10</v>
          </cell>
          <cell r="V14" t="str">
            <v xml:space="preserve">Ten </v>
          </cell>
        </row>
        <row r="15">
          <cell r="U15">
            <v>11</v>
          </cell>
          <cell r="V15" t="str">
            <v xml:space="preserve">Eleven </v>
          </cell>
        </row>
        <row r="16">
          <cell r="U16">
            <v>12</v>
          </cell>
          <cell r="V16" t="str">
            <v xml:space="preserve">Twelve </v>
          </cell>
        </row>
        <row r="17">
          <cell r="U17">
            <v>13</v>
          </cell>
          <cell r="V17" t="str">
            <v xml:space="preserve">Thirteen </v>
          </cell>
        </row>
        <row r="18">
          <cell r="U18">
            <v>14</v>
          </cell>
          <cell r="V18" t="str">
            <v xml:space="preserve">Fourteen </v>
          </cell>
        </row>
        <row r="19">
          <cell r="U19">
            <v>15</v>
          </cell>
          <cell r="V19" t="str">
            <v xml:space="preserve">Fifteen </v>
          </cell>
        </row>
        <row r="20">
          <cell r="U20">
            <v>16</v>
          </cell>
          <cell r="V20" t="str">
            <v xml:space="preserve">Sixteen </v>
          </cell>
        </row>
        <row r="21">
          <cell r="U21">
            <v>17</v>
          </cell>
          <cell r="V21" t="str">
            <v xml:space="preserve">Seventeen </v>
          </cell>
        </row>
        <row r="22">
          <cell r="U22">
            <v>18</v>
          </cell>
          <cell r="V22" t="str">
            <v xml:space="preserve">Eighteen </v>
          </cell>
        </row>
        <row r="23">
          <cell r="U23">
            <v>19</v>
          </cell>
          <cell r="V23" t="str">
            <v xml:space="preserve">Nineteen </v>
          </cell>
        </row>
        <row r="24">
          <cell r="U24">
            <v>20</v>
          </cell>
          <cell r="V24" t="str">
            <v xml:space="preserve">Twenty </v>
          </cell>
        </row>
        <row r="25">
          <cell r="U25">
            <v>21</v>
          </cell>
          <cell r="V25" t="str">
            <v xml:space="preserve">Twenty One  </v>
          </cell>
        </row>
        <row r="26">
          <cell r="U26">
            <v>22</v>
          </cell>
          <cell r="V26" t="str">
            <v xml:space="preserve">Twenty Two </v>
          </cell>
        </row>
        <row r="27">
          <cell r="U27">
            <v>23</v>
          </cell>
          <cell r="V27" t="str">
            <v xml:space="preserve">Twenty Three </v>
          </cell>
        </row>
        <row r="28">
          <cell r="U28">
            <v>24</v>
          </cell>
          <cell r="V28" t="str">
            <v xml:space="preserve">Twenty Four </v>
          </cell>
        </row>
        <row r="29">
          <cell r="U29">
            <v>25</v>
          </cell>
          <cell r="V29" t="str">
            <v xml:space="preserve">Twenty Five </v>
          </cell>
        </row>
        <row r="30">
          <cell r="U30">
            <v>26</v>
          </cell>
          <cell r="V30" t="str">
            <v xml:space="preserve">Twenty Six </v>
          </cell>
        </row>
        <row r="31">
          <cell r="U31">
            <v>27</v>
          </cell>
          <cell r="V31" t="str">
            <v xml:space="preserve">Twenty Seven </v>
          </cell>
        </row>
        <row r="32">
          <cell r="U32">
            <v>28</v>
          </cell>
          <cell r="V32" t="str">
            <v xml:space="preserve">Twenty Eight </v>
          </cell>
        </row>
        <row r="33">
          <cell r="U33">
            <v>29</v>
          </cell>
          <cell r="V33" t="str">
            <v xml:space="preserve">Twenty Nine </v>
          </cell>
        </row>
        <row r="34">
          <cell r="U34">
            <v>30</v>
          </cell>
          <cell r="V34" t="str">
            <v xml:space="preserve">Thirty </v>
          </cell>
        </row>
        <row r="35">
          <cell r="U35">
            <v>31</v>
          </cell>
          <cell r="V35" t="str">
            <v xml:space="preserve">Thirty One </v>
          </cell>
        </row>
        <row r="36">
          <cell r="U36">
            <v>32</v>
          </cell>
          <cell r="V36" t="str">
            <v xml:space="preserve">Thirty Two </v>
          </cell>
        </row>
        <row r="37">
          <cell r="U37">
            <v>33</v>
          </cell>
          <cell r="V37" t="str">
            <v xml:space="preserve">Thirty Three </v>
          </cell>
        </row>
        <row r="38">
          <cell r="U38">
            <v>34</v>
          </cell>
          <cell r="V38" t="str">
            <v xml:space="preserve">Thirty Four </v>
          </cell>
        </row>
        <row r="39">
          <cell r="U39">
            <v>35</v>
          </cell>
          <cell r="V39" t="str">
            <v xml:space="preserve">Thirty Five </v>
          </cell>
        </row>
        <row r="40">
          <cell r="U40">
            <v>36</v>
          </cell>
          <cell r="V40" t="str">
            <v xml:space="preserve">Thirty Six </v>
          </cell>
        </row>
        <row r="41">
          <cell r="U41">
            <v>37</v>
          </cell>
          <cell r="V41" t="str">
            <v xml:space="preserve">Thirty Seven </v>
          </cell>
        </row>
        <row r="42">
          <cell r="U42">
            <v>38</v>
          </cell>
          <cell r="V42" t="str">
            <v xml:space="preserve">Thirty Eight </v>
          </cell>
        </row>
        <row r="43">
          <cell r="U43">
            <v>39</v>
          </cell>
          <cell r="V43" t="str">
            <v xml:space="preserve">Thirty Nine </v>
          </cell>
        </row>
        <row r="44">
          <cell r="U44">
            <v>40</v>
          </cell>
          <cell r="V44" t="str">
            <v xml:space="preserve">Forty </v>
          </cell>
        </row>
        <row r="45">
          <cell r="U45">
            <v>41</v>
          </cell>
          <cell r="V45" t="str">
            <v xml:space="preserve">Forty One </v>
          </cell>
        </row>
        <row r="46">
          <cell r="U46">
            <v>42</v>
          </cell>
          <cell r="V46" t="str">
            <v xml:space="preserve">Forty Two </v>
          </cell>
        </row>
        <row r="47">
          <cell r="U47">
            <v>43</v>
          </cell>
          <cell r="V47" t="str">
            <v xml:space="preserve">Forty Three </v>
          </cell>
        </row>
        <row r="48">
          <cell r="U48">
            <v>44</v>
          </cell>
          <cell r="V48" t="str">
            <v xml:space="preserve">Forty Four </v>
          </cell>
        </row>
        <row r="49">
          <cell r="U49">
            <v>45</v>
          </cell>
          <cell r="V49" t="str">
            <v xml:space="preserve">Forty Five </v>
          </cell>
        </row>
        <row r="50">
          <cell r="U50">
            <v>46</v>
          </cell>
          <cell r="V50" t="str">
            <v xml:space="preserve">Forty Six </v>
          </cell>
        </row>
        <row r="51">
          <cell r="U51">
            <v>47</v>
          </cell>
          <cell r="V51" t="str">
            <v xml:space="preserve">Forty Seven </v>
          </cell>
        </row>
        <row r="52">
          <cell r="U52">
            <v>48</v>
          </cell>
          <cell r="V52" t="str">
            <v xml:space="preserve">Forty Eight </v>
          </cell>
        </row>
        <row r="53">
          <cell r="U53">
            <v>49</v>
          </cell>
          <cell r="V53" t="str">
            <v xml:space="preserve">Forty Nine </v>
          </cell>
        </row>
        <row r="54">
          <cell r="U54">
            <v>50</v>
          </cell>
          <cell r="V54" t="str">
            <v xml:space="preserve">Fifty </v>
          </cell>
        </row>
        <row r="55">
          <cell r="U55">
            <v>51</v>
          </cell>
          <cell r="V55" t="str">
            <v xml:space="preserve">Fifty One </v>
          </cell>
        </row>
        <row r="56">
          <cell r="U56">
            <v>52</v>
          </cell>
          <cell r="V56" t="str">
            <v xml:space="preserve">Fifty Two </v>
          </cell>
        </row>
        <row r="57">
          <cell r="U57">
            <v>53</v>
          </cell>
          <cell r="V57" t="str">
            <v xml:space="preserve">Fifty Three </v>
          </cell>
        </row>
        <row r="58">
          <cell r="U58">
            <v>54</v>
          </cell>
          <cell r="V58" t="str">
            <v xml:space="preserve">Fifty Four </v>
          </cell>
        </row>
        <row r="59">
          <cell r="U59">
            <v>55</v>
          </cell>
          <cell r="V59" t="str">
            <v xml:space="preserve">Fifty Five </v>
          </cell>
        </row>
        <row r="60">
          <cell r="U60">
            <v>56</v>
          </cell>
          <cell r="V60" t="str">
            <v xml:space="preserve">Fifty Six </v>
          </cell>
        </row>
        <row r="61">
          <cell r="U61">
            <v>57</v>
          </cell>
          <cell r="V61" t="str">
            <v xml:space="preserve">Fifty Seven </v>
          </cell>
        </row>
        <row r="62">
          <cell r="U62">
            <v>58</v>
          </cell>
          <cell r="V62" t="str">
            <v xml:space="preserve">Fifty Eight </v>
          </cell>
        </row>
        <row r="63">
          <cell r="U63">
            <v>59</v>
          </cell>
          <cell r="V63" t="str">
            <v xml:space="preserve">Fifty Nine </v>
          </cell>
        </row>
        <row r="64">
          <cell r="U64">
            <v>60</v>
          </cell>
          <cell r="V64" t="str">
            <v xml:space="preserve">Sixty </v>
          </cell>
        </row>
        <row r="65">
          <cell r="U65">
            <v>61</v>
          </cell>
          <cell r="V65" t="str">
            <v xml:space="preserve">Sixty One </v>
          </cell>
        </row>
        <row r="66">
          <cell r="U66">
            <v>62</v>
          </cell>
          <cell r="V66" t="str">
            <v xml:space="preserve">Sixty Two </v>
          </cell>
        </row>
        <row r="67">
          <cell r="U67">
            <v>63</v>
          </cell>
          <cell r="V67" t="str">
            <v xml:space="preserve">Sixty Three </v>
          </cell>
        </row>
        <row r="68">
          <cell r="U68">
            <v>64</v>
          </cell>
          <cell r="V68" t="str">
            <v xml:space="preserve">Sixty Four </v>
          </cell>
        </row>
        <row r="69">
          <cell r="U69">
            <v>65</v>
          </cell>
          <cell r="V69" t="str">
            <v xml:space="preserve">Sixty Five </v>
          </cell>
        </row>
        <row r="70">
          <cell r="U70">
            <v>66</v>
          </cell>
          <cell r="V70" t="str">
            <v xml:space="preserve">Sixty Six </v>
          </cell>
        </row>
        <row r="71">
          <cell r="U71">
            <v>67</v>
          </cell>
          <cell r="V71" t="str">
            <v xml:space="preserve">Sixty Seven </v>
          </cell>
        </row>
        <row r="72">
          <cell r="U72">
            <v>68</v>
          </cell>
          <cell r="V72" t="str">
            <v xml:space="preserve">Sixty Eight </v>
          </cell>
        </row>
        <row r="73">
          <cell r="U73">
            <v>69</v>
          </cell>
          <cell r="V73" t="str">
            <v xml:space="preserve">Sixty Nine </v>
          </cell>
        </row>
        <row r="74">
          <cell r="U74">
            <v>70</v>
          </cell>
          <cell r="V74" t="str">
            <v xml:space="preserve">Seventy </v>
          </cell>
        </row>
        <row r="75">
          <cell r="U75">
            <v>71</v>
          </cell>
          <cell r="V75" t="str">
            <v xml:space="preserve">Seventy One </v>
          </cell>
        </row>
        <row r="76">
          <cell r="U76">
            <v>72</v>
          </cell>
          <cell r="V76" t="str">
            <v xml:space="preserve">Seventy Two </v>
          </cell>
        </row>
        <row r="77">
          <cell r="U77">
            <v>73</v>
          </cell>
          <cell r="V77" t="str">
            <v xml:space="preserve">Seventy Three </v>
          </cell>
        </row>
        <row r="78">
          <cell r="U78">
            <v>74</v>
          </cell>
          <cell r="V78" t="str">
            <v xml:space="preserve">Seventy Four </v>
          </cell>
        </row>
        <row r="79">
          <cell r="U79">
            <v>75</v>
          </cell>
          <cell r="V79" t="str">
            <v xml:space="preserve">Seventy Five </v>
          </cell>
        </row>
        <row r="80">
          <cell r="U80">
            <v>76</v>
          </cell>
          <cell r="V80" t="str">
            <v xml:space="preserve">Seventy Six </v>
          </cell>
        </row>
        <row r="81">
          <cell r="U81">
            <v>77</v>
          </cell>
          <cell r="V81" t="str">
            <v xml:space="preserve">Seventy Seven </v>
          </cell>
        </row>
        <row r="82">
          <cell r="U82">
            <v>78</v>
          </cell>
          <cell r="V82" t="str">
            <v xml:space="preserve">Seventy Eight </v>
          </cell>
        </row>
        <row r="83">
          <cell r="U83">
            <v>79</v>
          </cell>
          <cell r="V83" t="str">
            <v xml:space="preserve">Seventy Nine </v>
          </cell>
        </row>
        <row r="84">
          <cell r="U84">
            <v>80</v>
          </cell>
          <cell r="V84" t="str">
            <v xml:space="preserve">Eighty </v>
          </cell>
        </row>
        <row r="85">
          <cell r="U85">
            <v>81</v>
          </cell>
          <cell r="V85" t="str">
            <v xml:space="preserve">Eighty One </v>
          </cell>
        </row>
        <row r="86">
          <cell r="U86">
            <v>82</v>
          </cell>
          <cell r="V86" t="str">
            <v xml:space="preserve">Eighty Two </v>
          </cell>
        </row>
        <row r="87">
          <cell r="U87">
            <v>83</v>
          </cell>
          <cell r="V87" t="str">
            <v xml:space="preserve">Eighty Three </v>
          </cell>
        </row>
        <row r="88">
          <cell r="U88">
            <v>84</v>
          </cell>
          <cell r="V88" t="str">
            <v xml:space="preserve">Eighty Four </v>
          </cell>
        </row>
        <row r="89">
          <cell r="U89">
            <v>85</v>
          </cell>
          <cell r="V89" t="str">
            <v xml:space="preserve">Eighty Five </v>
          </cell>
        </row>
        <row r="90">
          <cell r="U90">
            <v>86</v>
          </cell>
          <cell r="V90" t="str">
            <v xml:space="preserve">Eighty Six </v>
          </cell>
        </row>
        <row r="91">
          <cell r="U91">
            <v>87</v>
          </cell>
          <cell r="V91" t="str">
            <v xml:space="preserve">Eighty Seven </v>
          </cell>
        </row>
        <row r="92">
          <cell r="U92">
            <v>88</v>
          </cell>
          <cell r="V92" t="str">
            <v xml:space="preserve">Eighty Eight </v>
          </cell>
        </row>
        <row r="93">
          <cell r="U93">
            <v>89</v>
          </cell>
          <cell r="V93" t="str">
            <v xml:space="preserve">Eighty Nine </v>
          </cell>
        </row>
        <row r="94">
          <cell r="U94">
            <v>90</v>
          </cell>
          <cell r="V94" t="str">
            <v xml:space="preserve">Ninety </v>
          </cell>
        </row>
        <row r="95">
          <cell r="U95">
            <v>91</v>
          </cell>
          <cell r="V95" t="str">
            <v xml:space="preserve">Ninety One </v>
          </cell>
        </row>
        <row r="96">
          <cell r="U96">
            <v>92</v>
          </cell>
          <cell r="V96" t="str">
            <v xml:space="preserve">Ninety Two </v>
          </cell>
        </row>
        <row r="97">
          <cell r="U97">
            <v>93</v>
          </cell>
          <cell r="V97" t="str">
            <v xml:space="preserve">Ninety Three </v>
          </cell>
        </row>
        <row r="98">
          <cell r="U98">
            <v>94</v>
          </cell>
          <cell r="V98" t="str">
            <v xml:space="preserve">Ninety Four </v>
          </cell>
        </row>
        <row r="99">
          <cell r="U99">
            <v>95</v>
          </cell>
          <cell r="V99" t="str">
            <v xml:space="preserve">Ninety Five </v>
          </cell>
        </row>
        <row r="100">
          <cell r="U100">
            <v>96</v>
          </cell>
          <cell r="V100" t="str">
            <v xml:space="preserve">Ninety Six </v>
          </cell>
        </row>
        <row r="101">
          <cell r="U101">
            <v>97</v>
          </cell>
          <cell r="V101" t="str">
            <v xml:space="preserve">Ninety Seven </v>
          </cell>
        </row>
        <row r="102">
          <cell r="U102">
            <v>98</v>
          </cell>
          <cell r="V102" t="str">
            <v xml:space="preserve">Ninety Eight </v>
          </cell>
        </row>
        <row r="103">
          <cell r="U103">
            <v>99</v>
          </cell>
          <cell r="V103" t="str">
            <v xml:space="preserve">Ninety Nine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otes"/>
      <sheetName val="CSS"/>
      <sheetName val="DIV 1"/>
      <sheetName val="TEMFACIL"/>
      <sheetName val="DIV 15-Mechl"/>
      <sheetName val="Equip Loading"/>
      <sheetName val="Staff Loading"/>
      <sheetName val="Labor"/>
      <sheetName val="Sched-Labor"/>
      <sheetName val="Sched"/>
      <sheetName val="Note_Piping"/>
      <sheetName val="Piping_Methanol"/>
      <sheetName val="Piping_Utl_Off"/>
      <sheetName val="Paint System"/>
      <sheetName val="Painting_Utl_Off"/>
      <sheetName val="Painting_Methanol"/>
      <sheetName val="Insulation_Utl_Off"/>
      <sheetName val="Insulation_Methanol"/>
      <sheetName val="Cost Allocation"/>
      <sheetName val="Form 1"/>
      <sheetName val="Form 2"/>
      <sheetName val="Form 3"/>
      <sheetName val="Form 4"/>
      <sheetName val="Form 5-1"/>
      <sheetName val="Form 5-2"/>
      <sheetName val="Form 6-1"/>
      <sheetName val="Form 6-2"/>
      <sheetName val="Form 6-3"/>
      <sheetName val="Form 6-4"/>
      <sheetName val="Form 7-1"/>
      <sheetName val="Form 7-2"/>
      <sheetName val="Form 8"/>
      <sheetName val="Form 9"/>
      <sheetName val="Form 10"/>
      <sheetName val="Form 11"/>
      <sheetName val="Form 12"/>
      <sheetName val="BQ_Methanol"/>
      <sheetName val="PipWT"/>
      <sheetName val="cover"/>
      <sheetName val="Critical Lines"/>
      <sheetName val="QCalcLines_CLL"/>
      <sheetName val="PMC"/>
      <sheetName val="Project Data"/>
      <sheetName val="당초"/>
      <sheetName val="BM"/>
      <sheetName val="TITLES"/>
      <sheetName val="BOQ"/>
      <sheetName val="K"/>
      <sheetName val="SILICATE"/>
      <sheetName val="NDE_Description"/>
      <sheetName val="Code03"/>
      <sheetName val="Summary"/>
      <sheetName val="Testing"/>
      <sheetName val="Setup"/>
      <sheetName val="Civil Boq"/>
      <sheetName val="Sheet1"/>
      <sheetName val="B.O.Q (2)"/>
      <sheetName val="Ext.Boq-1 (2)"/>
      <sheetName val="#REF"/>
      <sheetName val="D"/>
      <sheetName val="Sec10"/>
      <sheetName val="Fig2Nu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배관품"/>
      <sheetName val="HRSG PRINT"/>
      <sheetName val="PROCESS"/>
      <sheetName val="Testing"/>
      <sheetName val="piping"/>
      <sheetName val="Steam-Sys"/>
      <sheetName val="Note_Piping"/>
      <sheetName val="Sheet1"/>
      <sheetName val="환산표"/>
      <sheetName val="BM"/>
      <sheetName val="Critical Lines"/>
      <sheetName val="QCalcLines_CLL"/>
      <sheetName val="SILICATE"/>
      <sheetName val="B.O.Q (2)"/>
      <sheetName val="Ext.Boq-1 (2)"/>
      <sheetName val="Rates"/>
      <sheetName val="cover"/>
      <sheetName val="TITLES"/>
      <sheetName val="BQ_Methanol"/>
      <sheetName val="Validation"/>
      <sheetName val="PMC"/>
      <sheetName val="Civil Boq"/>
      <sheetName val="PipWT"/>
      <sheetName val="당초"/>
    </sheetNames>
    <definedNames>
      <definedName name="PipeInfo" sheetId="6"/>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INDEX"/>
      <sheetName val="Angles"/>
      <sheetName val="Arabic to Roman"/>
      <sheetName val="AutoCAD"/>
      <sheetName val="Calendar"/>
      <sheetName val="Calendar Annual"/>
      <sheetName val="Calendar Desktop"/>
      <sheetName val="Circle"/>
      <sheetName val="Circumscribed Radius I"/>
      <sheetName val="Circumscribed Radius II"/>
      <sheetName val="Combinations"/>
      <sheetName val="Cone"/>
      <sheetName val="Constants"/>
      <sheetName val="Conversion Factors"/>
      <sheetName val="Coordinate Area"/>
      <sheetName val="Cube &amp; Cuboid"/>
      <sheetName val="Cylinder"/>
      <sheetName val="Cylinder (CSA)"/>
      <sheetName val="Cylinder Slanted"/>
      <sheetName val="DOS Characters"/>
      <sheetName val="Ellipse"/>
      <sheetName val="Ellipsoid"/>
      <sheetName val="Excel Worksheet Functions"/>
      <sheetName val="Factorial"/>
      <sheetName val="Fig2Num"/>
      <sheetName val="Files"/>
      <sheetName val="Frustrum of Cone"/>
      <sheetName val="Girder I-Section"/>
      <sheetName val="Graphs"/>
      <sheetName val="Inscribed Radius I"/>
      <sheetName val="Inscribed Radius II"/>
      <sheetName val="Nations of the World"/>
      <sheetName val="Parabola"/>
      <sheetName val="Paraboloid"/>
      <sheetName val="Parallelepiped"/>
      <sheetName val="Parallelogram"/>
      <sheetName val="Percentage Diff"/>
      <sheetName val="Permutations"/>
      <sheetName val="Perpetual Calendar"/>
      <sheetName val="Pocket Calendar"/>
      <sheetName val="Polar to Rectangular"/>
      <sheetName val="Polar to Rectangular (2)"/>
      <sheetName val="Pyramid"/>
      <sheetName val="Quadratic Equation"/>
      <sheetName val="Rectangle"/>
      <sheetName val="Rectangular Parallelepiped"/>
      <sheetName val="Regular Polygon"/>
      <sheetName val="Slope m"/>
      <sheetName val="Square"/>
      <sheetName val="Statistics"/>
      <sheetName val="Telephone Message Pad"/>
      <sheetName val="Torus"/>
      <sheetName val="Trachtenberg 3D Mult"/>
      <sheetName val="Trachtenberg Practice"/>
      <sheetName val="Trapezium"/>
      <sheetName val="Triangle"/>
      <sheetName val="Trigonometry I"/>
      <sheetName val="Trigonometry II"/>
      <sheetName val="Trigonometry III"/>
      <sheetName val="Trigonometry IV"/>
      <sheetName val="Sphere"/>
      <sheetName val="Units"/>
      <sheetName val="Wedge"/>
      <sheetName val="Windows Shortcu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9">
          <cell r="I19">
            <v>2136</v>
          </cell>
        </row>
      </sheetData>
      <sheetData sheetId="18"/>
      <sheetData sheetId="19"/>
      <sheetData sheetId="20"/>
      <sheetData sheetId="21"/>
      <sheetData sheetId="22"/>
      <sheetData sheetId="23"/>
      <sheetData sheetId="24"/>
      <sheetData sheetId="25"/>
      <sheetData sheetId="26"/>
      <sheetData sheetId="27">
        <row r="22">
          <cell r="H22">
            <v>5512.6782929601532</v>
          </cell>
        </row>
      </sheetData>
      <sheetData sheetId="28"/>
      <sheetData sheetId="29"/>
      <sheetData sheetId="30"/>
      <sheetData sheetId="31"/>
      <sheetData sheetId="32"/>
      <sheetData sheetId="33"/>
      <sheetData sheetId="34"/>
      <sheetData sheetId="35"/>
      <sheetData sheetId="36">
        <row r="16">
          <cell r="H16">
            <v>35</v>
          </cell>
        </row>
        <row r="18">
          <cell r="H18">
            <v>7</v>
          </cell>
        </row>
      </sheetData>
      <sheetData sheetId="37"/>
      <sheetData sheetId="38"/>
      <sheetData sheetId="39"/>
      <sheetData sheetId="40"/>
      <sheetData sheetId="41">
        <row r="22">
          <cell r="D22">
            <v>5.2364499999999996</v>
          </cell>
        </row>
      </sheetData>
      <sheetData sheetId="42"/>
      <sheetData sheetId="43">
        <row r="19">
          <cell r="I19">
            <v>58.75</v>
          </cell>
        </row>
      </sheetData>
      <sheetData sheetId="44"/>
      <sheetData sheetId="45">
        <row r="21">
          <cell r="E21">
            <v>10</v>
          </cell>
        </row>
      </sheetData>
      <sheetData sheetId="46"/>
      <sheetData sheetId="47"/>
      <sheetData sheetId="48">
        <row r="15">
          <cell r="D15">
            <v>0.1</v>
          </cell>
        </row>
      </sheetData>
      <sheetData sheetId="49"/>
      <sheetData sheetId="50"/>
      <sheetData sheetId="51"/>
      <sheetData sheetId="52"/>
      <sheetData sheetId="53"/>
      <sheetData sheetId="54"/>
      <sheetData sheetId="55">
        <row r="20">
          <cell r="G20">
            <v>3</v>
          </cell>
        </row>
      </sheetData>
      <sheetData sheetId="56">
        <row r="13">
          <cell r="H13">
            <v>6</v>
          </cell>
        </row>
      </sheetData>
      <sheetData sheetId="57"/>
      <sheetData sheetId="58"/>
      <sheetData sheetId="59"/>
      <sheetData sheetId="60"/>
      <sheetData sheetId="61">
        <row r="17">
          <cell r="J17">
            <v>5</v>
          </cell>
        </row>
      </sheetData>
      <sheetData sheetId="62"/>
      <sheetData sheetId="63">
        <row r="19">
          <cell r="H19">
            <v>112.5</v>
          </cell>
        </row>
      </sheetData>
      <sheetData sheetId="64"/>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Book4"/>
      <sheetName val="“ü—Í"/>
      <sheetName val="ISBL-J10"/>
      <sheetName val="#REF"/>
      <sheetName val="PipWT"/>
      <sheetName val="BQ Working"/>
      <sheetName val="M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5"/>
  <sheetViews>
    <sheetView view="pageBreakPreview" zoomScale="85" zoomScaleNormal="100" zoomScaleSheetLayoutView="85" workbookViewId="0">
      <selection activeCell="A4" sqref="A4:C4"/>
    </sheetView>
  </sheetViews>
  <sheetFormatPr defaultColWidth="8.88671875" defaultRowHeight="13.8" x14ac:dyDescent="0.3"/>
  <cols>
    <col min="1" max="1" width="6" style="47" customWidth="1"/>
    <col min="2" max="2" width="52.5546875" style="15" customWidth="1"/>
    <col min="3" max="3" width="17.5546875" style="48" customWidth="1"/>
    <col min="4" max="4" width="6.88671875" style="49" customWidth="1"/>
    <col min="5" max="5" width="19.44140625" style="15" bestFit="1" customWidth="1"/>
    <col min="6" max="6" width="17.33203125" style="15" customWidth="1"/>
    <col min="7" max="7" width="14.88671875" style="15" customWidth="1"/>
    <col min="8" max="8" width="15.33203125" style="15" customWidth="1"/>
    <col min="9" max="10" width="8.88671875" style="15"/>
    <col min="11" max="11" width="11.33203125" style="15" customWidth="1"/>
    <col min="12" max="12" width="12" style="15" customWidth="1"/>
    <col min="13" max="16384" width="8.88671875" style="15"/>
  </cols>
  <sheetData>
    <row r="1" spans="1:12" ht="24" customHeight="1" thickTop="1" x14ac:dyDescent="0.3">
      <c r="A1" s="183" t="s">
        <v>149</v>
      </c>
      <c r="B1" s="184"/>
      <c r="C1" s="185"/>
    </row>
    <row r="2" spans="1:12" ht="51.75" customHeight="1" x14ac:dyDescent="0.3">
      <c r="A2" s="186" t="s">
        <v>150</v>
      </c>
      <c r="B2" s="187"/>
      <c r="C2" s="188"/>
    </row>
    <row r="3" spans="1:12" ht="30" customHeight="1" x14ac:dyDescent="0.3">
      <c r="A3" s="189" t="s">
        <v>130</v>
      </c>
      <c r="B3" s="189"/>
      <c r="C3" s="189"/>
      <c r="D3" s="14"/>
    </row>
    <row r="4" spans="1:12" ht="21.9" customHeight="1" x14ac:dyDescent="0.3">
      <c r="A4" s="190" t="s">
        <v>62</v>
      </c>
      <c r="B4" s="190"/>
      <c r="C4" s="190"/>
      <c r="D4" s="16"/>
    </row>
    <row r="5" spans="1:12" ht="21.9" customHeight="1" x14ac:dyDescent="0.3">
      <c r="A5" s="190" t="s">
        <v>54</v>
      </c>
      <c r="B5" s="190"/>
      <c r="C5" s="190"/>
      <c r="D5" s="16"/>
      <c r="G5" s="17"/>
    </row>
    <row r="6" spans="1:12" s="13" customFormat="1" ht="30" customHeight="1" x14ac:dyDescent="0.3">
      <c r="A6" s="181" t="s">
        <v>55</v>
      </c>
      <c r="B6" s="181" t="s">
        <v>1</v>
      </c>
      <c r="C6" s="18" t="s">
        <v>56</v>
      </c>
      <c r="D6" s="19"/>
      <c r="G6" s="20"/>
      <c r="H6" s="20"/>
      <c r="I6" s="20"/>
      <c r="J6" s="20"/>
      <c r="K6" s="20"/>
      <c r="L6" s="20"/>
    </row>
    <row r="7" spans="1:12" s="13" customFormat="1" ht="17.25" customHeight="1" x14ac:dyDescent="0.3">
      <c r="A7" s="182"/>
      <c r="B7" s="182"/>
      <c r="C7" s="21" t="s">
        <v>57</v>
      </c>
      <c r="D7" s="19"/>
      <c r="G7" s="20"/>
      <c r="H7" s="20"/>
      <c r="I7" s="20"/>
      <c r="J7" s="20"/>
      <c r="K7" s="20"/>
      <c r="L7" s="20"/>
    </row>
    <row r="8" spans="1:12" s="13" customFormat="1" ht="18" customHeight="1" x14ac:dyDescent="0.3">
      <c r="A8" s="51" t="s">
        <v>142</v>
      </c>
      <c r="B8" s="58" t="s">
        <v>140</v>
      </c>
      <c r="C8" s="21"/>
      <c r="D8" s="19"/>
      <c r="G8" s="20"/>
      <c r="H8" s="20"/>
      <c r="I8" s="20"/>
      <c r="J8" s="20"/>
      <c r="K8" s="20"/>
      <c r="L8" s="20"/>
    </row>
    <row r="9" spans="1:12" s="12" customFormat="1" ht="35.4" customHeight="1" x14ac:dyDescent="0.3">
      <c r="A9" s="22">
        <v>1</v>
      </c>
      <c r="B9" s="12" t="s">
        <v>134</v>
      </c>
      <c r="C9" s="52" t="e">
        <f>'Summary BOQ'!#REF!+'Summary Canals'!C7</f>
        <v>#REF!</v>
      </c>
      <c r="E9" s="23"/>
      <c r="F9" s="24"/>
      <c r="G9" s="20"/>
      <c r="H9" s="20"/>
      <c r="I9" s="20"/>
      <c r="J9" s="20"/>
      <c r="K9" s="20"/>
      <c r="L9" s="20"/>
    </row>
    <row r="10" spans="1:12" s="12" customFormat="1" ht="35.4" customHeight="1" x14ac:dyDescent="0.3">
      <c r="A10" s="22">
        <v>2</v>
      </c>
      <c r="B10" s="13" t="s">
        <v>91</v>
      </c>
      <c r="C10" s="52" t="e">
        <f>'Summary BOQ'!#REF!+'Summary Canals'!C8</f>
        <v>#REF!</v>
      </c>
      <c r="E10" s="23">
        <v>1000000</v>
      </c>
      <c r="F10" s="24"/>
    </row>
    <row r="11" spans="1:12" s="12" customFormat="1" ht="35.4" customHeight="1" x14ac:dyDescent="0.3">
      <c r="A11" s="22">
        <v>3</v>
      </c>
      <c r="B11" s="13" t="s">
        <v>107</v>
      </c>
      <c r="C11" s="52" t="e">
        <f>'Summary BOQ'!#REF!+'Summary Canals'!C9</f>
        <v>#REF!</v>
      </c>
      <c r="D11" s="25"/>
      <c r="E11" s="26"/>
      <c r="F11" s="24"/>
    </row>
    <row r="12" spans="1:12" s="12" customFormat="1" ht="35.4" customHeight="1" x14ac:dyDescent="0.3">
      <c r="A12" s="22">
        <v>4</v>
      </c>
      <c r="B12" s="13" t="s">
        <v>108</v>
      </c>
      <c r="C12" s="52" t="e">
        <f>'Summary BOQ'!#REF!+'Summary Canals'!C10</f>
        <v>#REF!</v>
      </c>
      <c r="D12" s="25"/>
      <c r="E12" s="26"/>
      <c r="F12" s="24"/>
    </row>
    <row r="13" spans="1:12" s="12" customFormat="1" ht="35.4" customHeight="1" x14ac:dyDescent="0.3">
      <c r="A13" s="22">
        <v>5</v>
      </c>
      <c r="B13" s="13" t="s">
        <v>135</v>
      </c>
      <c r="C13" s="52" t="e">
        <f>'Summary BOQ'!#REF!+'Summary Canals'!C11</f>
        <v>#REF!</v>
      </c>
      <c r="D13" s="25"/>
      <c r="E13" s="26"/>
      <c r="F13" s="24"/>
    </row>
    <row r="14" spans="1:12" s="12" customFormat="1" ht="35.4" customHeight="1" x14ac:dyDescent="0.3">
      <c r="A14" s="22">
        <v>6</v>
      </c>
      <c r="B14" s="13" t="s">
        <v>117</v>
      </c>
      <c r="C14" s="52" t="e">
        <f>'Summary BOQ'!#REF!+'Summary Canals'!C12</f>
        <v>#REF!</v>
      </c>
      <c r="D14" s="25"/>
      <c r="E14" s="26"/>
      <c r="F14" s="24"/>
    </row>
    <row r="15" spans="1:12" s="12" customFormat="1" ht="35.4" customHeight="1" x14ac:dyDescent="0.3">
      <c r="A15" s="22">
        <v>7</v>
      </c>
      <c r="B15" s="13" t="s">
        <v>136</v>
      </c>
      <c r="C15" s="52" t="e">
        <f>'Summary BOQ'!#REF!+'Summary Canals'!C13</f>
        <v>#REF!</v>
      </c>
      <c r="D15" s="25"/>
      <c r="E15" s="27"/>
      <c r="F15" s="24"/>
    </row>
    <row r="16" spans="1:12" s="12" customFormat="1" ht="35.4" customHeight="1" x14ac:dyDescent="0.3">
      <c r="A16" s="22">
        <v>8</v>
      </c>
      <c r="B16" s="13" t="s">
        <v>137</v>
      </c>
      <c r="C16" s="52" t="e">
        <f>'Summary BOQ'!#REF!+'Summary Canals'!C14</f>
        <v>#REF!</v>
      </c>
      <c r="D16" s="25"/>
      <c r="E16" s="28"/>
      <c r="F16" s="24"/>
    </row>
    <row r="17" spans="1:12" s="12" customFormat="1" ht="35.4" customHeight="1" x14ac:dyDescent="0.3">
      <c r="A17" s="22">
        <v>9</v>
      </c>
      <c r="B17" s="13" t="s">
        <v>138</v>
      </c>
      <c r="C17" s="52" t="e">
        <f>'Summary BOQ'!#REF!+'Summary Canals'!C15</f>
        <v>#REF!</v>
      </c>
      <c r="D17" s="25"/>
      <c r="E17" s="28"/>
      <c r="F17" s="24"/>
    </row>
    <row r="18" spans="1:12" s="12" customFormat="1" ht="18" customHeight="1" x14ac:dyDescent="0.3">
      <c r="B18" s="29" t="s">
        <v>58</v>
      </c>
      <c r="C18" s="53" t="e">
        <f>SUM(C9:C17)</f>
        <v>#REF!</v>
      </c>
      <c r="E18" s="28"/>
      <c r="F18" s="30"/>
    </row>
    <row r="19" spans="1:12" ht="18" customHeight="1" x14ac:dyDescent="0.3">
      <c r="A19" s="61" t="s">
        <v>143</v>
      </c>
      <c r="B19" s="60" t="s">
        <v>141</v>
      </c>
      <c r="C19" s="55"/>
      <c r="D19" s="33"/>
      <c r="E19" s="59"/>
      <c r="F19" s="40"/>
    </row>
    <row r="20" spans="1:12" ht="27.6" x14ac:dyDescent="0.3">
      <c r="A20" s="31"/>
      <c r="B20" s="32" t="s">
        <v>144</v>
      </c>
      <c r="C20" s="54">
        <f>2332000/E10</f>
        <v>2.3319999999999999</v>
      </c>
      <c r="D20" s="33"/>
      <c r="E20" s="34"/>
      <c r="F20" s="35"/>
    </row>
    <row r="21" spans="1:12" ht="18" customHeight="1" x14ac:dyDescent="0.3">
      <c r="A21" s="36"/>
      <c r="B21" s="29" t="s">
        <v>59</v>
      </c>
      <c r="C21" s="55" t="e">
        <f>C18+C20</f>
        <v>#REF!</v>
      </c>
      <c r="D21" s="33"/>
      <c r="E21" s="34"/>
      <c r="F21" s="38">
        <v>749.26514269944312</v>
      </c>
      <c r="G21" s="39">
        <v>749.44</v>
      </c>
      <c r="H21" s="40">
        <f>G21-F21</f>
        <v>0.17485730055693693</v>
      </c>
      <c r="I21" s="15">
        <f>H21*E10</f>
        <v>174857.30055693694</v>
      </c>
      <c r="L21" s="15">
        <f>2.332/2</f>
        <v>1.1659999999999999</v>
      </c>
    </row>
    <row r="22" spans="1:12" ht="27.6" x14ac:dyDescent="0.3">
      <c r="A22" s="41"/>
      <c r="B22" s="42" t="s">
        <v>60</v>
      </c>
      <c r="C22" s="56" t="e">
        <f>C21*0.17</f>
        <v>#REF!</v>
      </c>
      <c r="D22" s="33"/>
      <c r="E22" s="44">
        <v>425045559.00291562</v>
      </c>
      <c r="F22" s="45"/>
      <c r="G22" s="44"/>
    </row>
    <row r="23" spans="1:12" ht="18" customHeight="1" x14ac:dyDescent="0.3">
      <c r="A23" s="36"/>
      <c r="B23" s="29" t="s">
        <v>61</v>
      </c>
      <c r="C23" s="57" t="e">
        <f>SUM(C21:C22)</f>
        <v>#REF!</v>
      </c>
      <c r="D23" s="33"/>
      <c r="E23" s="34"/>
      <c r="F23" s="35"/>
    </row>
    <row r="25" spans="1:12" x14ac:dyDescent="0.3">
      <c r="E25" s="15">
        <v>740.46333269944307</v>
      </c>
      <c r="F25" s="15">
        <v>749.43997969944314</v>
      </c>
      <c r="G25" s="15">
        <f>F25-E25</f>
        <v>8.9766470000000709</v>
      </c>
      <c r="H25" s="40">
        <f>G25*E10</f>
        <v>8976647.0000000708</v>
      </c>
    </row>
  </sheetData>
  <mergeCells count="7">
    <mergeCell ref="A6:A7"/>
    <mergeCell ref="B6:B7"/>
    <mergeCell ref="A1:C1"/>
    <mergeCell ref="A2:C2"/>
    <mergeCell ref="A3:C3"/>
    <mergeCell ref="A4:C4"/>
    <mergeCell ref="A5:C5"/>
  </mergeCells>
  <printOptions horizontalCentered="1"/>
  <pageMargins left="0.31496062992125984" right="0.31496062992125984" top="0.74803149606299213" bottom="0.74803149606299213" header="0.31496062992125984" footer="0.31496062992125984"/>
  <pageSetup paperSize="9" orientation="portrait" r:id="rId1"/>
  <headerFooter>
    <oddHeader>&amp;LEngineer's Estimate&amp;RPackage-3(Canals and Drains)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H21"/>
  <sheetViews>
    <sheetView view="pageBreakPreview" topLeftCell="A16" zoomScale="85" zoomScaleNormal="100" zoomScaleSheetLayoutView="85" workbookViewId="0">
      <selection activeCell="B41" sqref="A1:XFD1048576"/>
    </sheetView>
  </sheetViews>
  <sheetFormatPr defaultColWidth="9.109375" defaultRowHeight="13.8" x14ac:dyDescent="0.25"/>
  <cols>
    <col min="1" max="1" width="5" style="83" customWidth="1"/>
    <col min="2" max="2" width="12.6640625" style="83" customWidth="1"/>
    <col min="3" max="3" width="53.5546875" style="83" customWidth="1"/>
    <col min="4" max="4" width="7.88671875" style="83" customWidth="1"/>
    <col min="5" max="5" width="17.33203125" style="158" customWidth="1"/>
    <col min="6" max="6" width="13.88671875" style="158" customWidth="1"/>
    <col min="7" max="7" width="28.5546875" style="158" customWidth="1"/>
    <col min="8" max="8" width="16.33203125" style="158" customWidth="1"/>
    <col min="9" max="16384" width="9.109375" style="83"/>
  </cols>
  <sheetData>
    <row r="1" spans="1:8" ht="21.9" customHeight="1" x14ac:dyDescent="0.25">
      <c r="A1" s="223" t="str">
        <f>'Summary Canals'!A1:C1</f>
        <v xml:space="preserve">Emergency Flood Assistance Project (EFAP)-KP </v>
      </c>
      <c r="B1" s="223"/>
      <c r="C1" s="223"/>
      <c r="D1" s="223"/>
      <c r="E1" s="223"/>
      <c r="F1" s="223"/>
      <c r="G1" s="223"/>
      <c r="H1" s="223"/>
    </row>
    <row r="2" spans="1:8" ht="16.2" customHeight="1" x14ac:dyDescent="0.25">
      <c r="A2" s="224" t="str">
        <f>+'Summary BOQ'!A3:C3</f>
        <v>EFAP-KPID- CW-03: Rehabilitation of Canals and Drains, Paharpur Irrigation Division</v>
      </c>
      <c r="B2" s="224"/>
      <c r="C2" s="224"/>
      <c r="D2" s="224"/>
      <c r="E2" s="224"/>
      <c r="F2" s="224"/>
      <c r="G2" s="224"/>
      <c r="H2" s="224"/>
    </row>
    <row r="3" spans="1:8" ht="16.2" customHeight="1" x14ac:dyDescent="0.25">
      <c r="A3" s="225"/>
      <c r="B3" s="225"/>
      <c r="C3" s="225"/>
      <c r="D3" s="225"/>
      <c r="E3" s="225"/>
      <c r="F3" s="225"/>
      <c r="G3" s="225"/>
      <c r="H3" s="225"/>
    </row>
    <row r="4" spans="1:8" ht="16.2" customHeight="1" x14ac:dyDescent="0.25">
      <c r="A4" s="224" t="s">
        <v>171</v>
      </c>
      <c r="B4" s="224"/>
      <c r="C4" s="224"/>
      <c r="D4" s="224"/>
      <c r="E4" s="224"/>
      <c r="F4" s="224"/>
      <c r="G4" s="224"/>
      <c r="H4" s="224"/>
    </row>
    <row r="5" spans="1:8" ht="29.25" customHeight="1" x14ac:dyDescent="0.25">
      <c r="A5" s="202" t="s">
        <v>0</v>
      </c>
      <c r="B5" s="205" t="s">
        <v>164</v>
      </c>
      <c r="C5" s="226" t="s">
        <v>1</v>
      </c>
      <c r="D5" s="226" t="s">
        <v>2</v>
      </c>
      <c r="E5" s="227" t="s">
        <v>3</v>
      </c>
      <c r="F5" s="195" t="s">
        <v>165</v>
      </c>
      <c r="G5" s="195" t="s">
        <v>166</v>
      </c>
      <c r="H5" s="195" t="s">
        <v>152</v>
      </c>
    </row>
    <row r="6" spans="1:8" ht="14.1" customHeight="1" x14ac:dyDescent="0.25">
      <c r="A6" s="202"/>
      <c r="B6" s="205"/>
      <c r="C6" s="226"/>
      <c r="D6" s="226"/>
      <c r="E6" s="227"/>
      <c r="F6" s="195"/>
      <c r="G6" s="195"/>
      <c r="H6" s="195"/>
    </row>
    <row r="7" spans="1:8" x14ac:dyDescent="0.25">
      <c r="A7" s="202"/>
      <c r="B7" s="205"/>
      <c r="C7" s="226"/>
      <c r="D7" s="226"/>
      <c r="E7" s="227"/>
      <c r="F7" s="195"/>
      <c r="G7" s="195"/>
      <c r="H7" s="195"/>
    </row>
    <row r="8" spans="1:8" ht="27.6" x14ac:dyDescent="0.25">
      <c r="A8" s="155">
        <v>1</v>
      </c>
      <c r="B8" s="94" t="s">
        <v>6</v>
      </c>
      <c r="C8" s="115" t="s">
        <v>4</v>
      </c>
      <c r="D8" s="116" t="s">
        <v>5</v>
      </c>
      <c r="E8" s="156">
        <v>179.00400000000002</v>
      </c>
      <c r="F8" s="156"/>
      <c r="G8" s="156"/>
      <c r="H8" s="156"/>
    </row>
    <row r="9" spans="1:8" ht="55.2" x14ac:dyDescent="0.25">
      <c r="A9" s="155">
        <v>2</v>
      </c>
      <c r="B9" s="94" t="s">
        <v>90</v>
      </c>
      <c r="C9" s="115" t="s">
        <v>89</v>
      </c>
      <c r="D9" s="116" t="s">
        <v>5</v>
      </c>
      <c r="E9" s="156">
        <v>563.50599999999997</v>
      </c>
      <c r="F9" s="156"/>
      <c r="G9" s="156"/>
      <c r="H9" s="156"/>
    </row>
    <row r="10" spans="1:8" ht="27.6" x14ac:dyDescent="0.25">
      <c r="A10" s="155">
        <v>3</v>
      </c>
      <c r="B10" s="94" t="s">
        <v>93</v>
      </c>
      <c r="C10" s="115" t="s">
        <v>92</v>
      </c>
      <c r="D10" s="116" t="s">
        <v>7</v>
      </c>
      <c r="E10" s="156">
        <v>1433.7060000000001</v>
      </c>
      <c r="F10" s="156"/>
      <c r="G10" s="156"/>
      <c r="H10" s="156"/>
    </row>
    <row r="11" spans="1:8" ht="27.6" x14ac:dyDescent="0.25">
      <c r="A11" s="155">
        <v>4</v>
      </c>
      <c r="B11" s="94" t="s">
        <v>95</v>
      </c>
      <c r="C11" s="115" t="s">
        <v>94</v>
      </c>
      <c r="D11" s="116" t="s">
        <v>7</v>
      </c>
      <c r="E11" s="156">
        <v>2120.5169999999998</v>
      </c>
      <c r="F11" s="156"/>
      <c r="G11" s="156"/>
      <c r="H11" s="156"/>
    </row>
    <row r="12" spans="1:8" ht="27.6" x14ac:dyDescent="0.25">
      <c r="A12" s="155">
        <v>5</v>
      </c>
      <c r="B12" s="94" t="s">
        <v>97</v>
      </c>
      <c r="C12" s="115" t="s">
        <v>96</v>
      </c>
      <c r="D12" s="116" t="s">
        <v>7</v>
      </c>
      <c r="E12" s="156">
        <v>1447.6260000000002</v>
      </c>
      <c r="F12" s="156"/>
      <c r="G12" s="156"/>
      <c r="H12" s="156"/>
    </row>
    <row r="13" spans="1:8" ht="27.6" x14ac:dyDescent="0.25">
      <c r="A13" s="155">
        <v>6</v>
      </c>
      <c r="B13" s="94" t="s">
        <v>99</v>
      </c>
      <c r="C13" s="115" t="s">
        <v>98</v>
      </c>
      <c r="D13" s="116" t="s">
        <v>7</v>
      </c>
      <c r="E13" s="156">
        <v>2147.7169999999996</v>
      </c>
      <c r="F13" s="156"/>
      <c r="G13" s="156"/>
      <c r="H13" s="156"/>
    </row>
    <row r="14" spans="1:8" ht="41.4" x14ac:dyDescent="0.25">
      <c r="A14" s="155">
        <v>7</v>
      </c>
      <c r="B14" s="94" t="s">
        <v>101</v>
      </c>
      <c r="C14" s="115" t="s">
        <v>100</v>
      </c>
      <c r="D14" s="116" t="s">
        <v>8</v>
      </c>
      <c r="E14" s="156">
        <v>537.33899999999994</v>
      </c>
      <c r="F14" s="156"/>
      <c r="G14" s="156"/>
      <c r="H14" s="156"/>
    </row>
    <row r="15" spans="1:8" ht="41.4" x14ac:dyDescent="0.25">
      <c r="A15" s="155">
        <v>8</v>
      </c>
      <c r="B15" s="94" t="s">
        <v>103</v>
      </c>
      <c r="C15" s="115" t="s">
        <v>102</v>
      </c>
      <c r="D15" s="116" t="s">
        <v>8</v>
      </c>
      <c r="E15" s="156">
        <v>715.18999999999994</v>
      </c>
      <c r="F15" s="156"/>
      <c r="G15" s="156"/>
      <c r="H15" s="156"/>
    </row>
    <row r="16" spans="1:8" ht="27.6" x14ac:dyDescent="0.25">
      <c r="A16" s="155">
        <v>9</v>
      </c>
      <c r="B16" s="94" t="s">
        <v>10</v>
      </c>
      <c r="C16" s="115" t="s">
        <v>9</v>
      </c>
      <c r="D16" s="116" t="s">
        <v>8</v>
      </c>
      <c r="E16" s="156">
        <v>61.467000000000006</v>
      </c>
      <c r="F16" s="156"/>
      <c r="G16" s="156"/>
      <c r="H16" s="156"/>
    </row>
    <row r="17" spans="1:8" ht="27.6" x14ac:dyDescent="0.25">
      <c r="A17" s="155">
        <v>10</v>
      </c>
      <c r="B17" s="94" t="s">
        <v>12</v>
      </c>
      <c r="C17" s="115" t="s">
        <v>11</v>
      </c>
      <c r="D17" s="116" t="s">
        <v>7</v>
      </c>
      <c r="E17" s="156">
        <v>201.244</v>
      </c>
      <c r="F17" s="156"/>
      <c r="G17" s="156"/>
      <c r="H17" s="156"/>
    </row>
    <row r="18" spans="1:8" ht="27.6" x14ac:dyDescent="0.25">
      <c r="A18" s="155">
        <v>11</v>
      </c>
      <c r="B18" s="157" t="s">
        <v>106</v>
      </c>
      <c r="C18" s="115" t="s">
        <v>104</v>
      </c>
      <c r="D18" s="116" t="s">
        <v>105</v>
      </c>
      <c r="E18" s="156">
        <v>38041.752</v>
      </c>
      <c r="F18" s="156"/>
      <c r="G18" s="156"/>
      <c r="H18" s="156"/>
    </row>
    <row r="19" spans="1:8" ht="41.4" x14ac:dyDescent="0.25">
      <c r="A19" s="88">
        <v>12</v>
      </c>
      <c r="B19" s="148" t="s">
        <v>15</v>
      </c>
      <c r="C19" s="89" t="s">
        <v>14</v>
      </c>
      <c r="D19" s="90" t="s">
        <v>8</v>
      </c>
      <c r="E19" s="156">
        <v>1.5829999999999997</v>
      </c>
      <c r="F19" s="156"/>
      <c r="G19" s="156"/>
      <c r="H19" s="156"/>
    </row>
    <row r="20" spans="1:8" ht="27.6" x14ac:dyDescent="0.25">
      <c r="A20" s="88">
        <v>13</v>
      </c>
      <c r="B20" s="148" t="s">
        <v>146</v>
      </c>
      <c r="C20" s="89" t="s">
        <v>145</v>
      </c>
      <c r="D20" s="90" t="s">
        <v>8</v>
      </c>
      <c r="E20" s="156">
        <v>18.431000000000001</v>
      </c>
      <c r="F20" s="156"/>
      <c r="G20" s="156"/>
      <c r="H20" s="156"/>
    </row>
    <row r="21" spans="1:8" ht="29.25" customHeight="1" x14ac:dyDescent="0.25">
      <c r="A21" s="220" t="s">
        <v>13</v>
      </c>
      <c r="B21" s="221"/>
      <c r="C21" s="221"/>
      <c r="D21" s="221"/>
      <c r="E21" s="221"/>
      <c r="F21" s="221"/>
      <c r="G21" s="222"/>
      <c r="H21" s="159"/>
    </row>
  </sheetData>
  <mergeCells count="13">
    <mergeCell ref="A21:G21"/>
    <mergeCell ref="A1:H1"/>
    <mergeCell ref="A2:H2"/>
    <mergeCell ref="A3:H3"/>
    <mergeCell ref="A4:H4"/>
    <mergeCell ref="A5:A7"/>
    <mergeCell ref="C5:C7"/>
    <mergeCell ref="D5:D7"/>
    <mergeCell ref="E5:E7"/>
    <mergeCell ref="B5:B7"/>
    <mergeCell ref="F5:F7"/>
    <mergeCell ref="G5:G7"/>
    <mergeCell ref="H5:H7"/>
  </mergeCells>
  <printOptions horizontalCentered="1"/>
  <pageMargins left="0.31496062992126" right="0.31496062992126" top="0.74803149606299202" bottom="0.74803149606299202" header="0.31496062992126" footer="0.31496062992126"/>
  <pageSetup paperSize="9"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J47"/>
  <sheetViews>
    <sheetView showGridLines="0" view="pageBreakPreview" topLeftCell="A16" zoomScale="85" zoomScaleNormal="90" zoomScaleSheetLayoutView="85" workbookViewId="0">
      <selection activeCell="B41" sqref="A1:XFD1048576"/>
    </sheetView>
  </sheetViews>
  <sheetFormatPr defaultColWidth="9.109375" defaultRowHeight="13.8" x14ac:dyDescent="0.25"/>
  <cols>
    <col min="1" max="1" width="5.88671875" style="96" customWidth="1"/>
    <col min="2" max="2" width="12.6640625" style="103" customWidth="1"/>
    <col min="3" max="3" width="39.33203125" style="96" customWidth="1"/>
    <col min="4" max="4" width="7.88671875" style="96" customWidth="1"/>
    <col min="5" max="5" width="13.44140625" style="153" customWidth="1"/>
    <col min="6" max="6" width="13.109375" style="153" customWidth="1"/>
    <col min="7" max="7" width="34" style="153" customWidth="1"/>
    <col min="8" max="8" width="15.6640625" style="153" customWidth="1"/>
    <col min="9" max="16384" width="9.109375" style="96"/>
  </cols>
  <sheetData>
    <row r="1" spans="1:8" ht="21.9" customHeight="1" x14ac:dyDescent="0.25">
      <c r="A1" s="199" t="str">
        <f>'Summary Canals'!A1:C1</f>
        <v xml:space="preserve">Emergency Flood Assistance Project (EFAP)-KP </v>
      </c>
      <c r="B1" s="199"/>
      <c r="C1" s="199"/>
      <c r="D1" s="199"/>
      <c r="E1" s="199"/>
      <c r="F1" s="199"/>
      <c r="G1" s="199"/>
      <c r="H1" s="199"/>
    </row>
    <row r="2" spans="1:8" ht="16.2" customHeight="1" x14ac:dyDescent="0.25">
      <c r="A2" s="200" t="str">
        <f>+'Summary BOQ'!A3:C3</f>
        <v>EFAP-KPID- CW-03: Rehabilitation of Canals and Drains, Paharpur Irrigation Division</v>
      </c>
      <c r="B2" s="200"/>
      <c r="C2" s="200"/>
      <c r="D2" s="200"/>
      <c r="E2" s="200"/>
      <c r="F2" s="200"/>
      <c r="G2" s="200"/>
      <c r="H2" s="200"/>
    </row>
    <row r="3" spans="1:8" ht="16.2" customHeight="1" x14ac:dyDescent="0.25">
      <c r="A3" s="201"/>
      <c r="B3" s="201"/>
      <c r="C3" s="201"/>
      <c r="D3" s="201"/>
      <c r="E3" s="201"/>
      <c r="F3" s="201"/>
      <c r="G3" s="201"/>
      <c r="H3" s="201"/>
    </row>
    <row r="4" spans="1:8" ht="16.2" customHeight="1" x14ac:dyDescent="0.25">
      <c r="A4" s="224" t="s">
        <v>172</v>
      </c>
      <c r="B4" s="224"/>
      <c r="C4" s="224"/>
      <c r="D4" s="224"/>
      <c r="E4" s="224"/>
      <c r="F4" s="224"/>
      <c r="G4" s="224"/>
      <c r="H4" s="224"/>
    </row>
    <row r="5" spans="1:8" ht="29.25" customHeight="1" x14ac:dyDescent="0.25">
      <c r="A5" s="202" t="s">
        <v>0</v>
      </c>
      <c r="B5" s="205" t="s">
        <v>164</v>
      </c>
      <c r="C5" s="203" t="s">
        <v>1</v>
      </c>
      <c r="D5" s="203" t="s">
        <v>2</v>
      </c>
      <c r="E5" s="219" t="s">
        <v>3</v>
      </c>
      <c r="F5" s="195" t="s">
        <v>165</v>
      </c>
      <c r="G5" s="195" t="s">
        <v>166</v>
      </c>
      <c r="H5" s="195" t="s">
        <v>152</v>
      </c>
    </row>
    <row r="6" spans="1:8" ht="14.1" customHeight="1" x14ac:dyDescent="0.25">
      <c r="A6" s="202"/>
      <c r="B6" s="205"/>
      <c r="C6" s="203"/>
      <c r="D6" s="203"/>
      <c r="E6" s="219"/>
      <c r="F6" s="195"/>
      <c r="G6" s="195"/>
      <c r="H6" s="195"/>
    </row>
    <row r="7" spans="1:8" ht="14.1" customHeight="1" x14ac:dyDescent="0.25">
      <c r="A7" s="202"/>
      <c r="B7" s="205"/>
      <c r="C7" s="203"/>
      <c r="D7" s="203"/>
      <c r="E7" s="219"/>
      <c r="F7" s="195"/>
      <c r="G7" s="195"/>
      <c r="H7" s="195"/>
    </row>
    <row r="8" spans="1:8" ht="41.4" x14ac:dyDescent="0.25">
      <c r="A8" s="88">
        <v>1</v>
      </c>
      <c r="B8" s="92" t="s">
        <v>6</v>
      </c>
      <c r="C8" s="115" t="s">
        <v>4</v>
      </c>
      <c r="D8" s="116" t="s">
        <v>5</v>
      </c>
      <c r="E8" s="161">
        <v>142.096</v>
      </c>
      <c r="F8" s="161"/>
      <c r="G8" s="161"/>
      <c r="H8" s="161"/>
    </row>
    <row r="9" spans="1:8" ht="69" x14ac:dyDescent="0.25">
      <c r="A9" s="88">
        <v>2</v>
      </c>
      <c r="B9" s="92" t="s">
        <v>90</v>
      </c>
      <c r="C9" s="115" t="s">
        <v>89</v>
      </c>
      <c r="D9" s="116" t="s">
        <v>5</v>
      </c>
      <c r="E9" s="161">
        <v>728.18900000000008</v>
      </c>
      <c r="F9" s="161"/>
      <c r="G9" s="161"/>
      <c r="H9" s="161"/>
    </row>
    <row r="10" spans="1:8" ht="27.6" x14ac:dyDescent="0.25">
      <c r="A10" s="155">
        <v>3</v>
      </c>
      <c r="B10" s="94" t="s">
        <v>93</v>
      </c>
      <c r="C10" s="115" t="s">
        <v>92</v>
      </c>
      <c r="D10" s="116" t="s">
        <v>7</v>
      </c>
      <c r="E10" s="161">
        <v>437.67500000000001</v>
      </c>
      <c r="F10" s="161"/>
      <c r="G10" s="161"/>
      <c r="H10" s="161"/>
    </row>
    <row r="11" spans="1:8" ht="27.6" x14ac:dyDescent="0.25">
      <c r="A11" s="155">
        <v>4</v>
      </c>
      <c r="B11" s="94" t="s">
        <v>95</v>
      </c>
      <c r="C11" s="115" t="s">
        <v>94</v>
      </c>
      <c r="D11" s="116" t="s">
        <v>7</v>
      </c>
      <c r="E11" s="161">
        <v>1315.327</v>
      </c>
      <c r="F11" s="161"/>
      <c r="G11" s="161"/>
      <c r="H11" s="161"/>
    </row>
    <row r="12" spans="1:8" ht="27.6" x14ac:dyDescent="0.25">
      <c r="A12" s="88">
        <v>5</v>
      </c>
      <c r="B12" s="92" t="s">
        <v>97</v>
      </c>
      <c r="C12" s="115" t="s">
        <v>96</v>
      </c>
      <c r="D12" s="116" t="s">
        <v>7</v>
      </c>
      <c r="E12" s="161">
        <v>446.625</v>
      </c>
      <c r="F12" s="161"/>
      <c r="G12" s="161"/>
      <c r="H12" s="161"/>
    </row>
    <row r="13" spans="1:8" ht="27.6" x14ac:dyDescent="0.25">
      <c r="A13" s="88">
        <v>6</v>
      </c>
      <c r="B13" s="92" t="s">
        <v>99</v>
      </c>
      <c r="C13" s="115" t="s">
        <v>98</v>
      </c>
      <c r="D13" s="116" t="s">
        <v>7</v>
      </c>
      <c r="E13" s="161">
        <v>1201.377</v>
      </c>
      <c r="F13" s="161"/>
      <c r="G13" s="161"/>
      <c r="H13" s="161"/>
    </row>
    <row r="14" spans="1:8" ht="41.4" x14ac:dyDescent="0.25">
      <c r="A14" s="88">
        <v>7</v>
      </c>
      <c r="B14" s="92" t="s">
        <v>101</v>
      </c>
      <c r="C14" s="115" t="s">
        <v>100</v>
      </c>
      <c r="D14" s="116" t="s">
        <v>8</v>
      </c>
      <c r="E14" s="161">
        <v>118.98</v>
      </c>
      <c r="F14" s="161"/>
      <c r="G14" s="161"/>
      <c r="H14" s="161"/>
    </row>
    <row r="15" spans="1:8" ht="41.4" x14ac:dyDescent="0.25">
      <c r="A15" s="88">
        <v>8</v>
      </c>
      <c r="B15" s="92" t="s">
        <v>103</v>
      </c>
      <c r="C15" s="115" t="s">
        <v>102</v>
      </c>
      <c r="D15" s="116" t="s">
        <v>8</v>
      </c>
      <c r="E15" s="161">
        <v>357.71100000000001</v>
      </c>
      <c r="F15" s="161"/>
      <c r="G15" s="161"/>
      <c r="H15" s="161"/>
    </row>
    <row r="16" spans="1:8" ht="55.2" x14ac:dyDescent="0.25">
      <c r="A16" s="88">
        <v>9</v>
      </c>
      <c r="B16" s="92" t="s">
        <v>15</v>
      </c>
      <c r="C16" s="115" t="s">
        <v>14</v>
      </c>
      <c r="D16" s="116" t="s">
        <v>8</v>
      </c>
      <c r="E16" s="161">
        <v>103.066</v>
      </c>
      <c r="F16" s="161"/>
      <c r="G16" s="161"/>
      <c r="H16" s="161"/>
    </row>
    <row r="17" spans="1:8" ht="41.4" x14ac:dyDescent="0.25">
      <c r="A17" s="88">
        <v>10</v>
      </c>
      <c r="B17" s="92" t="s">
        <v>17</v>
      </c>
      <c r="C17" s="115" t="s">
        <v>16</v>
      </c>
      <c r="D17" s="116" t="s">
        <v>8</v>
      </c>
      <c r="E17" s="161">
        <v>596.86900000000003</v>
      </c>
      <c r="F17" s="161"/>
      <c r="G17" s="161"/>
      <c r="H17" s="161"/>
    </row>
    <row r="18" spans="1:8" ht="27.6" x14ac:dyDescent="0.25">
      <c r="A18" s="88">
        <v>11</v>
      </c>
      <c r="B18" s="92" t="s">
        <v>19</v>
      </c>
      <c r="C18" s="115" t="s">
        <v>18</v>
      </c>
      <c r="D18" s="116" t="s">
        <v>7</v>
      </c>
      <c r="E18" s="161">
        <v>417.2</v>
      </c>
      <c r="F18" s="161"/>
      <c r="G18" s="161"/>
      <c r="H18" s="161"/>
    </row>
    <row r="19" spans="1:8" ht="41.4" x14ac:dyDescent="0.25">
      <c r="A19" s="88">
        <v>12</v>
      </c>
      <c r="B19" s="92" t="s">
        <v>10</v>
      </c>
      <c r="C19" s="115" t="s">
        <v>9</v>
      </c>
      <c r="D19" s="116" t="s">
        <v>8</v>
      </c>
      <c r="E19" s="161">
        <v>387.25599999999997</v>
      </c>
      <c r="F19" s="161"/>
      <c r="G19" s="161"/>
      <c r="H19" s="161"/>
    </row>
    <row r="20" spans="1:8" ht="41.4" x14ac:dyDescent="0.25">
      <c r="A20" s="88">
        <v>13</v>
      </c>
      <c r="B20" s="92" t="s">
        <v>12</v>
      </c>
      <c r="C20" s="115" t="s">
        <v>11</v>
      </c>
      <c r="D20" s="116" t="s">
        <v>7</v>
      </c>
      <c r="E20" s="161">
        <v>243.89500000000001</v>
      </c>
      <c r="F20" s="161"/>
      <c r="G20" s="161"/>
      <c r="H20" s="161"/>
    </row>
    <row r="21" spans="1:8" ht="27.6" x14ac:dyDescent="0.25">
      <c r="A21" s="88">
        <v>14</v>
      </c>
      <c r="B21" s="92" t="s">
        <v>106</v>
      </c>
      <c r="C21" s="115" t="s">
        <v>104</v>
      </c>
      <c r="D21" s="116" t="s">
        <v>105</v>
      </c>
      <c r="E21" s="161">
        <v>12498.609</v>
      </c>
      <c r="F21" s="161"/>
      <c r="G21" s="161"/>
      <c r="H21" s="161"/>
    </row>
    <row r="22" spans="1:8" ht="27.6" x14ac:dyDescent="0.25">
      <c r="A22" s="88">
        <v>15</v>
      </c>
      <c r="B22" s="148" t="s">
        <v>146</v>
      </c>
      <c r="C22" s="89" t="s">
        <v>145</v>
      </c>
      <c r="D22" s="90" t="s">
        <v>8</v>
      </c>
      <c r="E22" s="161">
        <v>65.67</v>
      </c>
      <c r="F22" s="161"/>
      <c r="G22" s="161"/>
      <c r="H22" s="161"/>
    </row>
    <row r="23" spans="1:8" ht="27" customHeight="1" x14ac:dyDescent="0.25">
      <c r="A23" s="196" t="s">
        <v>13</v>
      </c>
      <c r="B23" s="197"/>
      <c r="C23" s="197"/>
      <c r="D23" s="197"/>
      <c r="E23" s="197"/>
      <c r="F23" s="197"/>
      <c r="G23" s="198"/>
      <c r="H23" s="154"/>
    </row>
    <row r="36" spans="1:10" s="103" customFormat="1" x14ac:dyDescent="0.25">
      <c r="A36" s="96"/>
      <c r="C36" s="96"/>
      <c r="D36" s="96"/>
      <c r="E36" s="153"/>
      <c r="F36" s="153"/>
      <c r="G36" s="153"/>
      <c r="H36" s="153"/>
      <c r="I36" s="96"/>
      <c r="J36" s="96"/>
    </row>
    <row r="37" spans="1:10" s="103" customFormat="1" x14ac:dyDescent="0.25">
      <c r="A37" s="96"/>
      <c r="C37" s="96"/>
      <c r="D37" s="96"/>
      <c r="E37" s="153"/>
      <c r="F37" s="153"/>
      <c r="G37" s="153"/>
      <c r="H37" s="153"/>
      <c r="I37" s="96"/>
      <c r="J37" s="96"/>
    </row>
    <row r="38" spans="1:10" s="103" customFormat="1" x14ac:dyDescent="0.25">
      <c r="A38" s="96"/>
      <c r="C38" s="96"/>
      <c r="D38" s="96"/>
      <c r="E38" s="153"/>
      <c r="F38" s="153"/>
      <c r="G38" s="153"/>
      <c r="H38" s="153"/>
      <c r="I38" s="96"/>
      <c r="J38" s="96"/>
    </row>
    <row r="39" spans="1:10" s="103" customFormat="1" x14ac:dyDescent="0.25">
      <c r="A39" s="96"/>
      <c r="C39" s="96"/>
      <c r="D39" s="96"/>
      <c r="E39" s="153"/>
      <c r="F39" s="153"/>
      <c r="G39" s="153"/>
      <c r="H39" s="153"/>
      <c r="I39" s="96"/>
      <c r="J39" s="96"/>
    </row>
    <row r="40" spans="1:10" s="103" customFormat="1" x14ac:dyDescent="0.25">
      <c r="A40" s="96"/>
      <c r="C40" s="96"/>
      <c r="D40" s="96"/>
      <c r="E40" s="153"/>
      <c r="F40" s="153"/>
      <c r="G40" s="153"/>
      <c r="H40" s="153"/>
      <c r="I40" s="96"/>
      <c r="J40" s="96"/>
    </row>
    <row r="41" spans="1:10" s="103" customFormat="1" x14ac:dyDescent="0.25">
      <c r="A41" s="96"/>
      <c r="C41" s="96"/>
      <c r="D41" s="96"/>
      <c r="E41" s="153"/>
      <c r="F41" s="153"/>
      <c r="G41" s="153"/>
      <c r="H41" s="153"/>
      <c r="I41" s="96"/>
      <c r="J41" s="96"/>
    </row>
    <row r="42" spans="1:10" s="103" customFormat="1" x14ac:dyDescent="0.25">
      <c r="A42" s="96"/>
      <c r="C42" s="96"/>
      <c r="D42" s="96"/>
      <c r="E42" s="153"/>
      <c r="F42" s="153"/>
      <c r="G42" s="153"/>
      <c r="H42" s="153"/>
      <c r="I42" s="96"/>
      <c r="J42" s="96"/>
    </row>
    <row r="43" spans="1:10" s="103" customFormat="1" x14ac:dyDescent="0.25">
      <c r="A43" s="96"/>
      <c r="C43" s="96"/>
      <c r="D43" s="96"/>
      <c r="E43" s="153"/>
      <c r="F43" s="153"/>
      <c r="G43" s="153"/>
      <c r="H43" s="153"/>
      <c r="I43" s="96"/>
      <c r="J43" s="96"/>
    </row>
    <row r="44" spans="1:10" s="103" customFormat="1" x14ac:dyDescent="0.25">
      <c r="A44" s="96"/>
      <c r="C44" s="96"/>
      <c r="D44" s="96"/>
      <c r="E44" s="153"/>
      <c r="F44" s="153"/>
      <c r="G44" s="153"/>
      <c r="H44" s="153"/>
      <c r="I44" s="96"/>
      <c r="J44" s="96"/>
    </row>
    <row r="45" spans="1:10" s="103" customFormat="1" x14ac:dyDescent="0.25">
      <c r="A45" s="96"/>
      <c r="C45" s="96"/>
      <c r="D45" s="96"/>
      <c r="E45" s="153"/>
      <c r="F45" s="153"/>
      <c r="G45" s="153"/>
      <c r="H45" s="153"/>
      <c r="I45" s="96"/>
      <c r="J45" s="96"/>
    </row>
    <row r="46" spans="1:10" s="103" customFormat="1" x14ac:dyDescent="0.25">
      <c r="A46" s="96"/>
      <c r="C46" s="96"/>
      <c r="D46" s="96"/>
      <c r="E46" s="153"/>
      <c r="F46" s="153"/>
      <c r="G46" s="153"/>
      <c r="H46" s="153"/>
      <c r="I46" s="96"/>
      <c r="J46" s="96"/>
    </row>
    <row r="47" spans="1:10" s="103" customFormat="1" x14ac:dyDescent="0.25">
      <c r="A47" s="96"/>
      <c r="C47" s="96"/>
      <c r="D47" s="96"/>
      <c r="E47" s="153"/>
      <c r="F47" s="153"/>
      <c r="G47" s="153"/>
      <c r="H47" s="153"/>
      <c r="I47" s="96"/>
      <c r="J47" s="96"/>
    </row>
  </sheetData>
  <mergeCells count="13">
    <mergeCell ref="A23:G23"/>
    <mergeCell ref="A1:H1"/>
    <mergeCell ref="A2:H2"/>
    <mergeCell ref="A3:H3"/>
    <mergeCell ref="A4:H4"/>
    <mergeCell ref="A5:A7"/>
    <mergeCell ref="C5:C7"/>
    <mergeCell ref="D5:D7"/>
    <mergeCell ref="E5:E7"/>
    <mergeCell ref="B5:B7"/>
    <mergeCell ref="F5:F7"/>
    <mergeCell ref="G5:G7"/>
    <mergeCell ref="H5:H7"/>
  </mergeCells>
  <printOptions horizontalCentered="1"/>
  <pageMargins left="0.31496062992126" right="0.31496062992126" top="0.74803149606299202" bottom="0.74803149606299202" header="0.31496062992126" footer="0.31496062992126"/>
  <pageSetup paperSize="9" scale="9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H40"/>
  <sheetViews>
    <sheetView showGridLines="0" view="pageBreakPreview" zoomScale="85" zoomScaleNormal="90" zoomScaleSheetLayoutView="85" workbookViewId="0">
      <selection activeCell="B41" sqref="A1:XFD1048576"/>
    </sheetView>
  </sheetViews>
  <sheetFormatPr defaultColWidth="9.109375" defaultRowHeight="13.8" x14ac:dyDescent="0.25"/>
  <cols>
    <col min="1" max="1" width="5.88671875" style="96" customWidth="1"/>
    <col min="2" max="2" width="11.88671875" style="103" customWidth="1"/>
    <col min="3" max="3" width="55.109375" style="96" customWidth="1"/>
    <col min="4" max="4" width="7.88671875" style="96" customWidth="1"/>
    <col min="5" max="5" width="10.33203125" style="153" customWidth="1"/>
    <col min="6" max="6" width="12.44140625" style="153" customWidth="1"/>
    <col min="7" max="7" width="26" style="153" customWidth="1"/>
    <col min="8" max="8" width="14.109375" style="153" customWidth="1"/>
    <col min="9" max="16384" width="9.109375" style="96"/>
  </cols>
  <sheetData>
    <row r="1" spans="1:8" ht="21.9" customHeight="1" x14ac:dyDescent="0.25">
      <c r="A1" s="223" t="str">
        <f>'Summary Canals'!A1:C1</f>
        <v xml:space="preserve">Emergency Flood Assistance Project (EFAP)-KP </v>
      </c>
      <c r="B1" s="223"/>
      <c r="C1" s="223"/>
      <c r="D1" s="223"/>
      <c r="E1" s="223"/>
      <c r="F1" s="223"/>
      <c r="G1" s="223"/>
      <c r="H1" s="223"/>
    </row>
    <row r="2" spans="1:8" ht="16.2" customHeight="1" x14ac:dyDescent="0.25">
      <c r="A2" s="224" t="str">
        <f>+'Summary BOQ'!A3:C3</f>
        <v>EFAP-KPID- CW-03: Rehabilitation of Canals and Drains, Paharpur Irrigation Division</v>
      </c>
      <c r="B2" s="224"/>
      <c r="C2" s="224"/>
      <c r="D2" s="224"/>
      <c r="E2" s="224"/>
      <c r="F2" s="224"/>
      <c r="G2" s="224"/>
      <c r="H2" s="224"/>
    </row>
    <row r="3" spans="1:8" ht="16.2" customHeight="1" x14ac:dyDescent="0.25">
      <c r="A3" s="225"/>
      <c r="B3" s="225"/>
      <c r="C3" s="225"/>
      <c r="D3" s="225"/>
      <c r="E3" s="225"/>
      <c r="F3" s="225"/>
      <c r="G3" s="225"/>
      <c r="H3" s="225"/>
    </row>
    <row r="4" spans="1:8" ht="16.2" customHeight="1" x14ac:dyDescent="0.25">
      <c r="A4" s="224" t="s">
        <v>173</v>
      </c>
      <c r="B4" s="224"/>
      <c r="C4" s="224"/>
      <c r="D4" s="224"/>
      <c r="E4" s="224"/>
      <c r="F4" s="224"/>
      <c r="G4" s="224"/>
      <c r="H4" s="224"/>
    </row>
    <row r="5" spans="1:8" ht="26.25" customHeight="1" x14ac:dyDescent="0.25">
      <c r="A5" s="202" t="s">
        <v>0</v>
      </c>
      <c r="B5" s="205" t="s">
        <v>164</v>
      </c>
      <c r="C5" s="226" t="s">
        <v>1</v>
      </c>
      <c r="D5" s="226" t="s">
        <v>2</v>
      </c>
      <c r="E5" s="227" t="s">
        <v>3</v>
      </c>
      <c r="F5" s="195" t="s">
        <v>165</v>
      </c>
      <c r="G5" s="195" t="s">
        <v>166</v>
      </c>
      <c r="H5" s="195" t="s">
        <v>152</v>
      </c>
    </row>
    <row r="6" spans="1:8" ht="14.1" customHeight="1" x14ac:dyDescent="0.25">
      <c r="A6" s="202"/>
      <c r="B6" s="205"/>
      <c r="C6" s="226"/>
      <c r="D6" s="226"/>
      <c r="E6" s="227"/>
      <c r="F6" s="195"/>
      <c r="G6" s="195"/>
      <c r="H6" s="195"/>
    </row>
    <row r="7" spans="1:8" ht="14.1" customHeight="1" x14ac:dyDescent="0.25">
      <c r="A7" s="202"/>
      <c r="B7" s="205"/>
      <c r="C7" s="226"/>
      <c r="D7" s="226"/>
      <c r="E7" s="227"/>
      <c r="F7" s="195"/>
      <c r="G7" s="195"/>
      <c r="H7" s="195"/>
    </row>
    <row r="8" spans="1:8" ht="27.6" x14ac:dyDescent="0.25">
      <c r="A8" s="155">
        <v>1</v>
      </c>
      <c r="B8" s="94" t="s">
        <v>6</v>
      </c>
      <c r="C8" s="115" t="s">
        <v>4</v>
      </c>
      <c r="D8" s="116" t="s">
        <v>5</v>
      </c>
      <c r="E8" s="156">
        <v>89.182000000000002</v>
      </c>
      <c r="F8" s="156"/>
      <c r="G8" s="156"/>
      <c r="H8" s="156"/>
    </row>
    <row r="9" spans="1:8" ht="55.2" x14ac:dyDescent="0.25">
      <c r="A9" s="155">
        <v>2</v>
      </c>
      <c r="B9" s="94" t="s">
        <v>90</v>
      </c>
      <c r="C9" s="115" t="s">
        <v>89</v>
      </c>
      <c r="D9" s="116" t="s">
        <v>5</v>
      </c>
      <c r="E9" s="156">
        <v>184.98</v>
      </c>
      <c r="F9" s="156"/>
      <c r="G9" s="156"/>
      <c r="H9" s="156"/>
    </row>
    <row r="10" spans="1:8" ht="41.4" x14ac:dyDescent="0.25">
      <c r="A10" s="155">
        <v>3</v>
      </c>
      <c r="B10" s="94" t="s">
        <v>15</v>
      </c>
      <c r="C10" s="115" t="s">
        <v>14</v>
      </c>
      <c r="D10" s="116" t="s">
        <v>8</v>
      </c>
      <c r="E10" s="156">
        <v>76.638000000000005</v>
      </c>
      <c r="F10" s="156"/>
      <c r="G10" s="156"/>
      <c r="H10" s="156"/>
    </row>
    <row r="11" spans="1:8" ht="32.25" customHeight="1" x14ac:dyDescent="0.25">
      <c r="A11" s="155">
        <v>4</v>
      </c>
      <c r="B11" s="94" t="s">
        <v>17</v>
      </c>
      <c r="C11" s="115" t="s">
        <v>16</v>
      </c>
      <c r="D11" s="116" t="s">
        <v>8</v>
      </c>
      <c r="E11" s="156">
        <v>496.29399999999998</v>
      </c>
      <c r="F11" s="156"/>
      <c r="G11" s="156"/>
      <c r="H11" s="156"/>
    </row>
    <row r="12" spans="1:8" ht="32.25" customHeight="1" x14ac:dyDescent="0.25">
      <c r="A12" s="155">
        <v>5</v>
      </c>
      <c r="B12" s="94" t="s">
        <v>19</v>
      </c>
      <c r="C12" s="115" t="s">
        <v>18</v>
      </c>
      <c r="D12" s="116" t="s">
        <v>7</v>
      </c>
      <c r="E12" s="156">
        <v>217.91000000000003</v>
      </c>
      <c r="F12" s="156"/>
      <c r="G12" s="156"/>
      <c r="H12" s="156"/>
    </row>
    <row r="13" spans="1:8" ht="32.25" customHeight="1" x14ac:dyDescent="0.25">
      <c r="A13" s="155">
        <v>6</v>
      </c>
      <c r="B13" s="94" t="s">
        <v>10</v>
      </c>
      <c r="C13" s="115" t="s">
        <v>9</v>
      </c>
      <c r="D13" s="116" t="s">
        <v>8</v>
      </c>
      <c r="E13" s="156">
        <v>9.3379999999999992</v>
      </c>
      <c r="F13" s="156"/>
      <c r="G13" s="156"/>
      <c r="H13" s="156"/>
    </row>
    <row r="14" spans="1:8" ht="32.25" customHeight="1" x14ac:dyDescent="0.25">
      <c r="A14" s="155">
        <v>7</v>
      </c>
      <c r="B14" s="92" t="s">
        <v>21</v>
      </c>
      <c r="C14" s="115" t="s">
        <v>20</v>
      </c>
      <c r="D14" s="116" t="s">
        <v>5</v>
      </c>
      <c r="E14" s="156">
        <v>28.972999999999999</v>
      </c>
      <c r="F14" s="156"/>
      <c r="G14" s="156"/>
      <c r="H14" s="156"/>
    </row>
    <row r="15" spans="1:8" ht="27" customHeight="1" x14ac:dyDescent="0.25">
      <c r="A15" s="220" t="s">
        <v>13</v>
      </c>
      <c r="B15" s="221"/>
      <c r="C15" s="221"/>
      <c r="D15" s="221"/>
      <c r="E15" s="221"/>
      <c r="F15" s="221"/>
      <c r="G15" s="222"/>
      <c r="H15" s="159"/>
    </row>
    <row r="17" spans="1:8" x14ac:dyDescent="0.25">
      <c r="B17" s="162" t="e">
        <f>#REF!-A17</f>
        <v>#REF!</v>
      </c>
    </row>
    <row r="29" spans="1:8" s="103" customFormat="1" x14ac:dyDescent="0.25">
      <c r="A29" s="96"/>
      <c r="C29" s="96"/>
      <c r="D29" s="96"/>
      <c r="E29" s="153"/>
      <c r="F29" s="153"/>
      <c r="G29" s="153"/>
      <c r="H29" s="153"/>
    </row>
    <row r="30" spans="1:8" s="103" customFormat="1" x14ac:dyDescent="0.25">
      <c r="A30" s="96"/>
      <c r="C30" s="96"/>
      <c r="D30" s="96"/>
      <c r="E30" s="153"/>
      <c r="F30" s="153"/>
      <c r="G30" s="153"/>
      <c r="H30" s="153"/>
    </row>
    <row r="31" spans="1:8" s="103" customFormat="1" x14ac:dyDescent="0.25">
      <c r="A31" s="96"/>
      <c r="C31" s="96"/>
      <c r="D31" s="96"/>
      <c r="E31" s="153"/>
      <c r="F31" s="153"/>
      <c r="G31" s="153"/>
      <c r="H31" s="153"/>
    </row>
    <row r="32" spans="1:8" s="103" customFormat="1" x14ac:dyDescent="0.25">
      <c r="A32" s="96"/>
      <c r="C32" s="96"/>
      <c r="D32" s="96"/>
      <c r="E32" s="153"/>
      <c r="F32" s="153"/>
      <c r="G32" s="153"/>
      <c r="H32" s="153"/>
    </row>
    <row r="33" spans="1:8" s="103" customFormat="1" x14ac:dyDescent="0.25">
      <c r="A33" s="96"/>
      <c r="C33" s="96"/>
      <c r="D33" s="96"/>
      <c r="E33" s="153"/>
      <c r="F33" s="153"/>
      <c r="G33" s="153"/>
      <c r="H33" s="153"/>
    </row>
    <row r="34" spans="1:8" s="103" customFormat="1" x14ac:dyDescent="0.25">
      <c r="A34" s="96"/>
      <c r="C34" s="96"/>
      <c r="D34" s="96"/>
      <c r="E34" s="153"/>
      <c r="F34" s="153"/>
      <c r="G34" s="153"/>
      <c r="H34" s="153"/>
    </row>
    <row r="35" spans="1:8" s="103" customFormat="1" x14ac:dyDescent="0.25">
      <c r="A35" s="96"/>
      <c r="C35" s="96"/>
      <c r="D35" s="96"/>
      <c r="E35" s="153"/>
      <c r="F35" s="153"/>
      <c r="G35" s="153"/>
      <c r="H35" s="153"/>
    </row>
    <row r="36" spans="1:8" s="103" customFormat="1" x14ac:dyDescent="0.25">
      <c r="A36" s="96"/>
      <c r="C36" s="96"/>
      <c r="D36" s="96"/>
      <c r="E36" s="153"/>
      <c r="F36" s="153"/>
      <c r="G36" s="153"/>
      <c r="H36" s="153"/>
    </row>
    <row r="37" spans="1:8" s="103" customFormat="1" x14ac:dyDescent="0.25">
      <c r="A37" s="96"/>
      <c r="C37" s="96"/>
      <c r="D37" s="96"/>
      <c r="E37" s="153"/>
      <c r="F37" s="153"/>
      <c r="G37" s="153"/>
      <c r="H37" s="153"/>
    </row>
    <row r="38" spans="1:8" s="103" customFormat="1" x14ac:dyDescent="0.25">
      <c r="A38" s="96"/>
      <c r="C38" s="96"/>
      <c r="D38" s="96"/>
      <c r="E38" s="153"/>
      <c r="F38" s="153"/>
      <c r="G38" s="153"/>
      <c r="H38" s="153"/>
    </row>
    <row r="39" spans="1:8" s="103" customFormat="1" x14ac:dyDescent="0.25">
      <c r="A39" s="96"/>
      <c r="C39" s="96"/>
      <c r="D39" s="96"/>
      <c r="E39" s="153"/>
      <c r="F39" s="153"/>
      <c r="G39" s="153"/>
      <c r="H39" s="153"/>
    </row>
    <row r="40" spans="1:8" s="103" customFormat="1" x14ac:dyDescent="0.25">
      <c r="A40" s="96"/>
      <c r="C40" s="96"/>
      <c r="D40" s="96"/>
      <c r="E40" s="153"/>
      <c r="F40" s="153"/>
      <c r="G40" s="153"/>
      <c r="H40" s="153"/>
    </row>
  </sheetData>
  <mergeCells count="13">
    <mergeCell ref="A15:G15"/>
    <mergeCell ref="A1:H1"/>
    <mergeCell ref="A2:H2"/>
    <mergeCell ref="A3:H3"/>
    <mergeCell ref="A4:H4"/>
    <mergeCell ref="A5:A7"/>
    <mergeCell ref="C5:C7"/>
    <mergeCell ref="D5:D7"/>
    <mergeCell ref="E5:E7"/>
    <mergeCell ref="B5:B7"/>
    <mergeCell ref="H5:H7"/>
    <mergeCell ref="F5:F7"/>
    <mergeCell ref="G5:G7"/>
  </mergeCells>
  <printOptions horizontalCentered="1"/>
  <pageMargins left="0.31496062992126" right="0.31496062992126" top="0.74803149606299202" bottom="0.74803149606299202" header="0.31496062992126" footer="0.31496062992126"/>
  <pageSetup paperSize="9" scale="9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H15"/>
  <sheetViews>
    <sheetView view="pageBreakPreview" topLeftCell="A13" zoomScaleNormal="100" zoomScaleSheetLayoutView="100" workbookViewId="0">
      <selection activeCell="B41" sqref="A1:XFD1048576"/>
    </sheetView>
  </sheetViews>
  <sheetFormatPr defaultColWidth="8.88671875" defaultRowHeight="13.8" x14ac:dyDescent="0.25"/>
  <cols>
    <col min="1" max="1" width="6.5546875" style="83" bestFit="1" customWidth="1"/>
    <col min="2" max="2" width="11.6640625" style="83" bestFit="1" customWidth="1"/>
    <col min="3" max="3" width="40" style="83" bestFit="1" customWidth="1"/>
    <col min="4" max="4" width="9.44140625" style="83" bestFit="1" customWidth="1"/>
    <col min="5" max="5" width="11.44140625" style="83" bestFit="1" customWidth="1"/>
    <col min="6" max="6" width="12" style="83" bestFit="1" customWidth="1"/>
    <col min="7" max="7" width="28.33203125" style="83" customWidth="1"/>
    <col min="8" max="8" width="14.88671875" style="83" customWidth="1"/>
    <col min="9" max="16384" width="8.88671875" style="83"/>
  </cols>
  <sheetData>
    <row r="1" spans="1:8" ht="21.9" customHeight="1" x14ac:dyDescent="0.25">
      <c r="A1" s="199" t="str">
        <f>'Summary Canals'!A1:C1</f>
        <v xml:space="preserve">Emergency Flood Assistance Project (EFAP)-KP </v>
      </c>
      <c r="B1" s="199"/>
      <c r="C1" s="199"/>
      <c r="D1" s="199"/>
      <c r="E1" s="199"/>
      <c r="F1" s="199"/>
      <c r="G1" s="199"/>
      <c r="H1" s="199"/>
    </row>
    <row r="2" spans="1:8" ht="18" customHeight="1" x14ac:dyDescent="0.25">
      <c r="A2" s="200" t="str">
        <f>+'Summary BOQ'!A3:C3</f>
        <v>EFAP-KPID- CW-03: Rehabilitation of Canals and Drains, Paharpur Irrigation Division</v>
      </c>
      <c r="B2" s="200"/>
      <c r="C2" s="200"/>
      <c r="D2" s="200"/>
      <c r="E2" s="200"/>
      <c r="F2" s="200"/>
      <c r="G2" s="200"/>
      <c r="H2" s="200"/>
    </row>
    <row r="3" spans="1:8" ht="18" customHeight="1" x14ac:dyDescent="0.25">
      <c r="A3" s="201"/>
      <c r="B3" s="201"/>
      <c r="C3" s="201"/>
      <c r="D3" s="201"/>
      <c r="E3" s="201"/>
      <c r="F3" s="201"/>
      <c r="G3" s="201"/>
      <c r="H3" s="201"/>
    </row>
    <row r="4" spans="1:8" ht="18" customHeight="1" x14ac:dyDescent="0.25">
      <c r="A4" s="224" t="s">
        <v>174</v>
      </c>
      <c r="B4" s="224"/>
      <c r="C4" s="224"/>
      <c r="D4" s="224"/>
      <c r="E4" s="224"/>
      <c r="F4" s="224"/>
      <c r="G4" s="224"/>
      <c r="H4" s="224"/>
    </row>
    <row r="5" spans="1:8" ht="40.5" customHeight="1" x14ac:dyDescent="0.25">
      <c r="A5" s="202" t="s">
        <v>0</v>
      </c>
      <c r="B5" s="205" t="s">
        <v>164</v>
      </c>
      <c r="C5" s="203" t="s">
        <v>1</v>
      </c>
      <c r="D5" s="203" t="s">
        <v>2</v>
      </c>
      <c r="E5" s="203" t="s">
        <v>3</v>
      </c>
      <c r="F5" s="195" t="s">
        <v>165</v>
      </c>
      <c r="G5" s="195" t="s">
        <v>166</v>
      </c>
      <c r="H5" s="195" t="s">
        <v>152</v>
      </c>
    </row>
    <row r="6" spans="1:8" ht="14.1" customHeight="1" x14ac:dyDescent="0.25">
      <c r="A6" s="202"/>
      <c r="B6" s="205"/>
      <c r="C6" s="203"/>
      <c r="D6" s="203"/>
      <c r="E6" s="203"/>
      <c r="F6" s="195"/>
      <c r="G6" s="195"/>
      <c r="H6" s="195"/>
    </row>
    <row r="7" spans="1:8" ht="17.25" customHeight="1" x14ac:dyDescent="0.25">
      <c r="A7" s="202"/>
      <c r="B7" s="205"/>
      <c r="C7" s="203"/>
      <c r="D7" s="203"/>
      <c r="E7" s="203"/>
      <c r="F7" s="195"/>
      <c r="G7" s="195"/>
      <c r="H7" s="195"/>
    </row>
    <row r="8" spans="1:8" ht="41.4" x14ac:dyDescent="0.25">
      <c r="A8" s="88">
        <v>1</v>
      </c>
      <c r="B8" s="92" t="s">
        <v>6</v>
      </c>
      <c r="C8" s="115" t="s">
        <v>4</v>
      </c>
      <c r="D8" s="116" t="s">
        <v>5</v>
      </c>
      <c r="E8" s="163">
        <v>1100.3109999999999</v>
      </c>
      <c r="F8" s="163"/>
      <c r="G8" s="163"/>
      <c r="H8" s="163"/>
    </row>
    <row r="9" spans="1:8" ht="69" x14ac:dyDescent="0.25">
      <c r="A9" s="88">
        <v>2</v>
      </c>
      <c r="B9" s="92" t="s">
        <v>85</v>
      </c>
      <c r="C9" s="115" t="s">
        <v>147</v>
      </c>
      <c r="D9" s="92" t="s">
        <v>148</v>
      </c>
      <c r="E9" s="163">
        <v>81.325000000000003</v>
      </c>
      <c r="F9" s="163"/>
      <c r="G9" s="163"/>
      <c r="H9" s="163"/>
    </row>
    <row r="10" spans="1:8" ht="32.1" customHeight="1" x14ac:dyDescent="0.25">
      <c r="A10" s="88">
        <v>3</v>
      </c>
      <c r="B10" s="92" t="s">
        <v>111</v>
      </c>
      <c r="C10" s="115" t="s">
        <v>109</v>
      </c>
      <c r="D10" s="116" t="s">
        <v>110</v>
      </c>
      <c r="E10" s="163">
        <v>444.23099999999999</v>
      </c>
      <c r="F10" s="163"/>
      <c r="G10" s="163"/>
      <c r="H10" s="163"/>
    </row>
    <row r="11" spans="1:8" ht="32.1" customHeight="1" x14ac:dyDescent="0.25">
      <c r="A11" s="88">
        <v>4</v>
      </c>
      <c r="B11" s="92" t="s">
        <v>113</v>
      </c>
      <c r="C11" s="115" t="s">
        <v>112</v>
      </c>
      <c r="D11" s="116" t="s">
        <v>8</v>
      </c>
      <c r="E11" s="163">
        <v>1999.768</v>
      </c>
      <c r="F11" s="163"/>
      <c r="G11" s="163"/>
      <c r="H11" s="163"/>
    </row>
    <row r="12" spans="1:8" ht="32.1" customHeight="1" x14ac:dyDescent="0.25">
      <c r="A12" s="88">
        <v>5</v>
      </c>
      <c r="B12" s="92" t="s">
        <v>115</v>
      </c>
      <c r="C12" s="115" t="s">
        <v>114</v>
      </c>
      <c r="D12" s="116" t="s">
        <v>8</v>
      </c>
      <c r="E12" s="163">
        <v>1651.1999999999998</v>
      </c>
      <c r="F12" s="163"/>
      <c r="G12" s="163"/>
      <c r="H12" s="163"/>
    </row>
    <row r="13" spans="1:8" ht="32.1" customHeight="1" x14ac:dyDescent="0.25">
      <c r="A13" s="88">
        <v>6</v>
      </c>
      <c r="B13" s="92" t="s">
        <v>35</v>
      </c>
      <c r="C13" s="115" t="s">
        <v>116</v>
      </c>
      <c r="D13" s="116" t="s">
        <v>7</v>
      </c>
      <c r="E13" s="163">
        <v>2468.3999999999996</v>
      </c>
      <c r="F13" s="163"/>
      <c r="G13" s="163"/>
      <c r="H13" s="163"/>
    </row>
    <row r="14" spans="1:8" ht="41.4" x14ac:dyDescent="0.25">
      <c r="A14" s="88">
        <v>7</v>
      </c>
      <c r="B14" s="92" t="s">
        <v>37</v>
      </c>
      <c r="C14" s="115" t="s">
        <v>36</v>
      </c>
      <c r="D14" s="116" t="s">
        <v>119</v>
      </c>
      <c r="E14" s="163">
        <v>411.4</v>
      </c>
      <c r="F14" s="163"/>
      <c r="G14" s="163"/>
      <c r="H14" s="163"/>
    </row>
    <row r="15" spans="1:8" ht="32.1" customHeight="1" x14ac:dyDescent="0.25">
      <c r="A15" s="196" t="s">
        <v>13</v>
      </c>
      <c r="B15" s="197"/>
      <c r="C15" s="197"/>
      <c r="D15" s="197"/>
      <c r="E15" s="197"/>
      <c r="F15" s="197"/>
      <c r="G15" s="198"/>
      <c r="H15" s="154"/>
    </row>
  </sheetData>
  <mergeCells count="13">
    <mergeCell ref="A15:G15"/>
    <mergeCell ref="A1:H1"/>
    <mergeCell ref="A2:H2"/>
    <mergeCell ref="A3:H3"/>
    <mergeCell ref="A4:H4"/>
    <mergeCell ref="A5:A7"/>
    <mergeCell ref="C5:C7"/>
    <mergeCell ref="D5:D7"/>
    <mergeCell ref="E5:E7"/>
    <mergeCell ref="B5:B7"/>
    <mergeCell ref="F5:F7"/>
    <mergeCell ref="G5:G7"/>
    <mergeCell ref="H5:H7"/>
  </mergeCells>
  <printOptions horizontalCentered="1"/>
  <pageMargins left="0.31496062992126" right="0.31496062992126" top="0.74803149606299202" bottom="0.74803149606299202" header="0.31496062992126" footer="0.31496062992126"/>
  <pageSetup paperSize="9"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sheetPr>
  <dimension ref="A1:L34"/>
  <sheetViews>
    <sheetView showGridLines="0" view="pageBreakPreview" zoomScale="85" zoomScaleNormal="90" zoomScaleSheetLayoutView="85" workbookViewId="0">
      <selection activeCell="B41" sqref="A1:XFD1048576"/>
    </sheetView>
  </sheetViews>
  <sheetFormatPr defaultColWidth="9.109375" defaultRowHeight="13.2" x14ac:dyDescent="0.25"/>
  <cols>
    <col min="1" max="1" width="5.88671875" style="3" customWidth="1"/>
    <col min="2" max="2" width="12.6640625" style="4" customWidth="1"/>
    <col min="3" max="3" width="50.88671875" style="3" customWidth="1"/>
    <col min="4" max="4" width="7.88671875" style="3" customWidth="1"/>
    <col min="5" max="5" width="10.6640625" style="11" customWidth="1"/>
    <col min="6" max="6" width="14.33203125" style="11" customWidth="1"/>
    <col min="7" max="7" width="26" style="11" customWidth="1"/>
    <col min="8" max="8" width="14.109375" style="11" customWidth="1"/>
    <col min="9" max="16384" width="9.109375" style="3"/>
  </cols>
  <sheetData>
    <row r="1" spans="1:8" ht="21.9" customHeight="1" x14ac:dyDescent="0.25">
      <c r="A1" s="231" t="str">
        <f>'Summary Canals'!A1:C1</f>
        <v xml:space="preserve">Emergency Flood Assistance Project (EFAP)-KP </v>
      </c>
      <c r="B1" s="231"/>
      <c r="C1" s="232"/>
      <c r="D1" s="232"/>
      <c r="E1" s="232"/>
      <c r="F1" s="232"/>
      <c r="G1" s="232"/>
      <c r="H1" s="232"/>
    </row>
    <row r="2" spans="1:8" ht="21.9" customHeight="1" x14ac:dyDescent="0.25">
      <c r="A2" s="233" t="str">
        <f>+'Summary BOQ'!A3:C3</f>
        <v>EFAP-KPID- CW-03: Rehabilitation of Canals and Drains, Paharpur Irrigation Division</v>
      </c>
      <c r="B2" s="233"/>
      <c r="C2" s="233"/>
      <c r="D2" s="233"/>
      <c r="E2" s="233"/>
      <c r="F2" s="233"/>
      <c r="G2" s="233"/>
      <c r="H2" s="233"/>
    </row>
    <row r="3" spans="1:8" ht="18" customHeight="1" x14ac:dyDescent="0.25">
      <c r="A3" s="234"/>
      <c r="B3" s="234"/>
      <c r="C3" s="234"/>
      <c r="D3" s="234"/>
      <c r="E3" s="234"/>
      <c r="F3" s="234"/>
      <c r="G3" s="234"/>
      <c r="H3" s="234"/>
    </row>
    <row r="4" spans="1:8" ht="18" customHeight="1" x14ac:dyDescent="0.25">
      <c r="A4" s="235" t="s">
        <v>175</v>
      </c>
      <c r="B4" s="235"/>
      <c r="C4" s="235"/>
      <c r="D4" s="235"/>
      <c r="E4" s="235"/>
      <c r="F4" s="235"/>
      <c r="G4" s="235"/>
      <c r="H4" s="235"/>
    </row>
    <row r="5" spans="1:8" ht="23.25" customHeight="1" x14ac:dyDescent="0.25">
      <c r="A5" s="202" t="s">
        <v>0</v>
      </c>
      <c r="B5" s="205" t="s">
        <v>164</v>
      </c>
      <c r="C5" s="236" t="s">
        <v>1</v>
      </c>
      <c r="D5" s="236" t="s">
        <v>2</v>
      </c>
      <c r="E5" s="237" t="s">
        <v>3</v>
      </c>
      <c r="F5" s="195" t="s">
        <v>165</v>
      </c>
      <c r="G5" s="195" t="s">
        <v>166</v>
      </c>
      <c r="H5" s="195" t="s">
        <v>152</v>
      </c>
    </row>
    <row r="6" spans="1:8" ht="14.1" customHeight="1" x14ac:dyDescent="0.25">
      <c r="A6" s="202"/>
      <c r="B6" s="205"/>
      <c r="C6" s="236"/>
      <c r="D6" s="236"/>
      <c r="E6" s="237"/>
      <c r="F6" s="195"/>
      <c r="G6" s="195"/>
      <c r="H6" s="195"/>
    </row>
    <row r="7" spans="1:8" ht="14.1" customHeight="1" x14ac:dyDescent="0.25">
      <c r="A7" s="202"/>
      <c r="B7" s="205"/>
      <c r="C7" s="236"/>
      <c r="D7" s="236"/>
      <c r="E7" s="237"/>
      <c r="F7" s="195"/>
      <c r="G7" s="195"/>
      <c r="H7" s="195"/>
    </row>
    <row r="8" spans="1:8" ht="71.25" customHeight="1" x14ac:dyDescent="0.25">
      <c r="A8" s="8">
        <v>1</v>
      </c>
      <c r="B8" s="5" t="s">
        <v>90</v>
      </c>
      <c r="C8" s="1" t="s">
        <v>89</v>
      </c>
      <c r="D8" s="2" t="s">
        <v>5</v>
      </c>
      <c r="E8" s="10">
        <v>435.15899999999999</v>
      </c>
      <c r="F8" s="10"/>
      <c r="G8" s="10"/>
      <c r="H8" s="10"/>
    </row>
    <row r="9" spans="1:8" ht="71.25" customHeight="1" x14ac:dyDescent="0.25">
      <c r="A9" s="8">
        <v>2</v>
      </c>
      <c r="B9" s="5" t="s">
        <v>120</v>
      </c>
      <c r="C9" s="1" t="s">
        <v>118</v>
      </c>
      <c r="D9" s="2" t="s">
        <v>119</v>
      </c>
      <c r="E9" s="10">
        <v>1539</v>
      </c>
      <c r="F9" s="10"/>
      <c r="G9" s="10"/>
      <c r="H9" s="10"/>
    </row>
    <row r="10" spans="1:8" ht="27" customHeight="1" x14ac:dyDescent="0.25">
      <c r="A10" s="228" t="s">
        <v>13</v>
      </c>
      <c r="B10" s="229"/>
      <c r="C10" s="229"/>
      <c r="D10" s="229"/>
      <c r="E10" s="229"/>
      <c r="F10" s="229"/>
      <c r="G10" s="230"/>
      <c r="H10" s="164"/>
    </row>
    <row r="23" spans="1:12" s="4" customFormat="1" x14ac:dyDescent="0.25">
      <c r="A23" s="3"/>
      <c r="C23" s="3"/>
      <c r="D23" s="3"/>
      <c r="E23" s="11"/>
      <c r="F23" s="11"/>
      <c r="G23" s="11"/>
      <c r="H23" s="11"/>
      <c r="I23" s="3"/>
      <c r="J23" s="3"/>
      <c r="K23" s="3"/>
      <c r="L23" s="3"/>
    </row>
    <row r="24" spans="1:12" s="4" customFormat="1" x14ac:dyDescent="0.25">
      <c r="A24" s="3"/>
      <c r="C24" s="3"/>
      <c r="D24" s="3"/>
      <c r="E24" s="11"/>
      <c r="F24" s="11"/>
      <c r="G24" s="11"/>
      <c r="H24" s="11"/>
      <c r="I24" s="3"/>
      <c r="J24" s="3"/>
      <c r="K24" s="3"/>
      <c r="L24" s="3"/>
    </row>
    <row r="25" spans="1:12" s="4" customFormat="1" x14ac:dyDescent="0.25">
      <c r="A25" s="3"/>
      <c r="C25" s="3"/>
      <c r="D25" s="3"/>
      <c r="E25" s="11"/>
      <c r="F25" s="11"/>
      <c r="G25" s="11"/>
      <c r="H25" s="11"/>
      <c r="I25" s="3"/>
      <c r="J25" s="3"/>
      <c r="K25" s="3"/>
      <c r="L25" s="3"/>
    </row>
    <row r="26" spans="1:12" s="4" customFormat="1" x14ac:dyDescent="0.25">
      <c r="A26" s="3"/>
      <c r="C26" s="3"/>
      <c r="D26" s="3"/>
      <c r="E26" s="11"/>
      <c r="F26" s="11"/>
      <c r="G26" s="11"/>
      <c r="H26" s="11"/>
      <c r="I26" s="3"/>
      <c r="J26" s="3"/>
      <c r="K26" s="3"/>
      <c r="L26" s="3"/>
    </row>
    <row r="27" spans="1:12" s="4" customFormat="1" x14ac:dyDescent="0.25">
      <c r="A27" s="3"/>
      <c r="C27" s="3"/>
      <c r="D27" s="3"/>
      <c r="E27" s="11"/>
      <c r="F27" s="11"/>
      <c r="G27" s="11"/>
      <c r="H27" s="11"/>
      <c r="I27" s="3"/>
      <c r="J27" s="3"/>
      <c r="K27" s="3"/>
      <c r="L27" s="3"/>
    </row>
    <row r="28" spans="1:12" s="4" customFormat="1" x14ac:dyDescent="0.25">
      <c r="A28" s="3"/>
      <c r="C28" s="3"/>
      <c r="D28" s="3"/>
      <c r="E28" s="11"/>
      <c r="F28" s="11"/>
      <c r="G28" s="11"/>
      <c r="H28" s="11"/>
      <c r="I28" s="3"/>
      <c r="J28" s="3"/>
      <c r="K28" s="3"/>
      <c r="L28" s="3"/>
    </row>
    <row r="29" spans="1:12" s="4" customFormat="1" x14ac:dyDescent="0.25">
      <c r="A29" s="3"/>
      <c r="C29" s="3"/>
      <c r="D29" s="3"/>
      <c r="E29" s="11"/>
      <c r="F29" s="11"/>
      <c r="G29" s="11"/>
      <c r="H29" s="11"/>
      <c r="I29" s="3"/>
      <c r="J29" s="3"/>
      <c r="K29" s="3"/>
      <c r="L29" s="3"/>
    </row>
    <row r="30" spans="1:12" s="4" customFormat="1" x14ac:dyDescent="0.25">
      <c r="A30" s="3"/>
      <c r="C30" s="3"/>
      <c r="D30" s="3"/>
      <c r="E30" s="11"/>
      <c r="F30" s="11"/>
      <c r="G30" s="11"/>
      <c r="H30" s="11"/>
      <c r="I30" s="3"/>
      <c r="J30" s="3"/>
      <c r="K30" s="3"/>
      <c r="L30" s="3"/>
    </row>
    <row r="31" spans="1:12" s="4" customFormat="1" x14ac:dyDescent="0.25">
      <c r="A31" s="3"/>
      <c r="C31" s="3"/>
      <c r="D31" s="3"/>
      <c r="E31" s="11"/>
      <c r="F31" s="11"/>
      <c r="G31" s="11"/>
      <c r="H31" s="11"/>
      <c r="I31" s="3"/>
      <c r="J31" s="3"/>
      <c r="K31" s="3"/>
      <c r="L31" s="3"/>
    </row>
    <row r="32" spans="1:12" s="4" customFormat="1" x14ac:dyDescent="0.25">
      <c r="A32" s="3"/>
      <c r="C32" s="3"/>
      <c r="D32" s="3"/>
      <c r="E32" s="11"/>
      <c r="F32" s="11"/>
      <c r="G32" s="11"/>
      <c r="H32" s="11"/>
      <c r="I32" s="3"/>
      <c r="J32" s="3"/>
      <c r="K32" s="3"/>
      <c r="L32" s="3"/>
    </row>
    <row r="33" spans="1:12" s="4" customFormat="1" x14ac:dyDescent="0.25">
      <c r="A33" s="3"/>
      <c r="C33" s="3"/>
      <c r="D33" s="3"/>
      <c r="E33" s="11"/>
      <c r="F33" s="11"/>
      <c r="G33" s="11"/>
      <c r="H33" s="11"/>
      <c r="I33" s="3"/>
      <c r="J33" s="3"/>
      <c r="K33" s="3"/>
      <c r="L33" s="3"/>
    </row>
    <row r="34" spans="1:12" s="4" customFormat="1" x14ac:dyDescent="0.25">
      <c r="A34" s="3"/>
      <c r="C34" s="3"/>
      <c r="D34" s="3"/>
      <c r="E34" s="11"/>
      <c r="F34" s="11"/>
      <c r="G34" s="11"/>
      <c r="H34" s="11"/>
      <c r="I34" s="3"/>
      <c r="J34" s="3"/>
      <c r="K34" s="3"/>
      <c r="L34" s="3"/>
    </row>
  </sheetData>
  <mergeCells count="13">
    <mergeCell ref="H5:H7"/>
    <mergeCell ref="A10:G10"/>
    <mergeCell ref="A1:H1"/>
    <mergeCell ref="A2:H2"/>
    <mergeCell ref="A3:H3"/>
    <mergeCell ref="A4:H4"/>
    <mergeCell ref="A5:A7"/>
    <mergeCell ref="C5:C7"/>
    <mergeCell ref="D5:D7"/>
    <mergeCell ref="E5:E7"/>
    <mergeCell ref="B5:B7"/>
    <mergeCell ref="F5:F7"/>
    <mergeCell ref="G5:G7"/>
  </mergeCells>
  <printOptions horizontalCentered="1"/>
  <pageMargins left="0.31496062992126" right="0.31496062992126" top="0.74803149606299202" bottom="0.74803149606299202" header="0.31496062992126" footer="0.31496062992126"/>
  <pageSetup paperSize="9" scale="9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I38"/>
  <sheetViews>
    <sheetView showGridLines="0" view="pageBreakPreview" topLeftCell="A4" zoomScale="85" zoomScaleNormal="90" zoomScaleSheetLayoutView="85" workbookViewId="0">
      <selection activeCell="B41" sqref="A1:XFD1048576"/>
    </sheetView>
  </sheetViews>
  <sheetFormatPr defaultColWidth="9.109375" defaultRowHeight="13.8" x14ac:dyDescent="0.3"/>
  <cols>
    <col min="1" max="1" width="5.88671875" style="165" customWidth="1"/>
    <col min="2" max="2" width="10.6640625" style="166" bestFit="1" customWidth="1"/>
    <col min="3" max="3" width="58.6640625" style="165" customWidth="1"/>
    <col min="4" max="4" width="7.88671875" style="165" customWidth="1"/>
    <col min="5" max="5" width="10.5546875" style="173" customWidth="1"/>
    <col min="6" max="6" width="12" style="173" customWidth="1"/>
    <col min="7" max="7" width="24.5546875" style="173" customWidth="1"/>
    <col min="8" max="8" width="14.88671875" style="173" customWidth="1"/>
    <col min="9" max="16384" width="9.109375" style="165"/>
  </cols>
  <sheetData>
    <row r="1" spans="1:9" ht="21.9" customHeight="1" x14ac:dyDescent="0.3">
      <c r="A1" s="239" t="str">
        <f>'Summary Canals'!A1:C1</f>
        <v xml:space="preserve">Emergency Flood Assistance Project (EFAP)-KP </v>
      </c>
      <c r="B1" s="239"/>
      <c r="C1" s="239"/>
      <c r="D1" s="239"/>
      <c r="E1" s="239"/>
      <c r="F1" s="239"/>
      <c r="G1" s="239"/>
      <c r="H1" s="239"/>
    </row>
    <row r="2" spans="1:9" ht="16.2" customHeight="1" x14ac:dyDescent="0.3">
      <c r="A2" s="240" t="str">
        <f>+'Summary BOQ'!A3:C3</f>
        <v>EFAP-KPID- CW-03: Rehabilitation of Canals and Drains, Paharpur Irrigation Division</v>
      </c>
      <c r="B2" s="240"/>
      <c r="C2" s="241"/>
      <c r="D2" s="241"/>
      <c r="E2" s="241"/>
      <c r="F2" s="241"/>
      <c r="G2" s="241"/>
      <c r="H2" s="241"/>
    </row>
    <row r="3" spans="1:9" ht="16.2" customHeight="1" x14ac:dyDescent="0.3">
      <c r="A3" s="242"/>
      <c r="B3" s="242"/>
      <c r="C3" s="242"/>
      <c r="D3" s="242"/>
      <c r="E3" s="242"/>
      <c r="F3" s="242"/>
      <c r="G3" s="242"/>
      <c r="H3" s="242"/>
    </row>
    <row r="4" spans="1:9" ht="16.2" customHeight="1" x14ac:dyDescent="0.3">
      <c r="A4" s="243" t="s">
        <v>176</v>
      </c>
      <c r="B4" s="243"/>
      <c r="C4" s="243"/>
      <c r="D4" s="243"/>
      <c r="E4" s="243"/>
      <c r="F4" s="243"/>
      <c r="G4" s="243"/>
      <c r="H4" s="243"/>
    </row>
    <row r="5" spans="1:9" x14ac:dyDescent="0.3">
      <c r="A5" s="202" t="s">
        <v>0</v>
      </c>
      <c r="B5" s="205" t="s">
        <v>164</v>
      </c>
      <c r="C5" s="247" t="s">
        <v>1</v>
      </c>
      <c r="D5" s="247" t="s">
        <v>2</v>
      </c>
      <c r="E5" s="219" t="s">
        <v>3</v>
      </c>
      <c r="F5" s="195" t="s">
        <v>165</v>
      </c>
      <c r="G5" s="195" t="s">
        <v>166</v>
      </c>
      <c r="H5" s="195" t="s">
        <v>152</v>
      </c>
    </row>
    <row r="6" spans="1:9" ht="14.1" customHeight="1" x14ac:dyDescent="0.3">
      <c r="A6" s="202"/>
      <c r="B6" s="205"/>
      <c r="C6" s="247"/>
      <c r="D6" s="247"/>
      <c r="E6" s="219"/>
      <c r="F6" s="195"/>
      <c r="G6" s="195"/>
      <c r="H6" s="195"/>
      <c r="I6" s="238"/>
    </row>
    <row r="7" spans="1:9" ht="16.5" customHeight="1" x14ac:dyDescent="0.3">
      <c r="A7" s="202"/>
      <c r="B7" s="205"/>
      <c r="C7" s="247"/>
      <c r="D7" s="247"/>
      <c r="E7" s="219"/>
      <c r="F7" s="195"/>
      <c r="G7" s="195"/>
      <c r="H7" s="195"/>
      <c r="I7" s="238"/>
    </row>
    <row r="8" spans="1:9" ht="31.95" hidden="1" customHeight="1" x14ac:dyDescent="0.3">
      <c r="A8" s="167">
        <v>1</v>
      </c>
      <c r="B8" s="168" t="s">
        <v>122</v>
      </c>
      <c r="C8" s="169" t="s">
        <v>121</v>
      </c>
      <c r="D8" s="170" t="s">
        <v>8</v>
      </c>
      <c r="E8" s="156" t="e">
        <f>SUM(#REF!)</f>
        <v>#REF!</v>
      </c>
      <c r="F8" s="156"/>
      <c r="G8" s="156"/>
      <c r="H8" s="156"/>
    </row>
    <row r="9" spans="1:9" ht="40.950000000000003" customHeight="1" x14ac:dyDescent="0.3">
      <c r="A9" s="167">
        <v>1</v>
      </c>
      <c r="B9" s="168" t="s">
        <v>124</v>
      </c>
      <c r="C9" s="169" t="s">
        <v>123</v>
      </c>
      <c r="D9" s="170" t="s">
        <v>8</v>
      </c>
      <c r="E9" s="156">
        <v>21.45</v>
      </c>
      <c r="F9" s="156"/>
      <c r="G9" s="156"/>
      <c r="H9" s="156"/>
    </row>
    <row r="10" spans="1:9" ht="43.5" customHeight="1" x14ac:dyDescent="0.3">
      <c r="A10" s="167">
        <v>2</v>
      </c>
      <c r="B10" s="171" t="s">
        <v>126</v>
      </c>
      <c r="C10" s="169" t="s">
        <v>125</v>
      </c>
      <c r="D10" s="170" t="s">
        <v>8</v>
      </c>
      <c r="E10" s="156">
        <v>1.9330000000000001</v>
      </c>
      <c r="F10" s="156"/>
      <c r="G10" s="156"/>
      <c r="H10" s="156"/>
    </row>
    <row r="11" spans="1:9" ht="124.2" x14ac:dyDescent="0.3">
      <c r="A11" s="167">
        <v>3</v>
      </c>
      <c r="B11" s="172" t="s">
        <v>128</v>
      </c>
      <c r="C11" s="169" t="s">
        <v>127</v>
      </c>
      <c r="D11" s="170" t="s">
        <v>8</v>
      </c>
      <c r="E11" s="156">
        <v>22.86</v>
      </c>
      <c r="F11" s="156"/>
      <c r="G11" s="156"/>
      <c r="H11" s="156"/>
    </row>
    <row r="12" spans="1:9" ht="36.6" customHeight="1" x14ac:dyDescent="0.3">
      <c r="A12" s="167">
        <v>4</v>
      </c>
      <c r="B12" s="172" t="s">
        <v>23</v>
      </c>
      <c r="C12" s="169" t="s">
        <v>22</v>
      </c>
      <c r="D12" s="170" t="s">
        <v>129</v>
      </c>
      <c r="E12" s="156">
        <v>62.225000000000001</v>
      </c>
      <c r="F12" s="156"/>
      <c r="G12" s="156"/>
      <c r="H12" s="156"/>
    </row>
    <row r="13" spans="1:9" ht="27" customHeight="1" x14ac:dyDescent="0.3">
      <c r="A13" s="244" t="s">
        <v>13</v>
      </c>
      <c r="B13" s="245"/>
      <c r="C13" s="245"/>
      <c r="D13" s="245"/>
      <c r="E13" s="245"/>
      <c r="F13" s="245"/>
      <c r="G13" s="246"/>
      <c r="H13" s="174"/>
    </row>
    <row r="27" spans="1:9" s="166" customFormat="1" x14ac:dyDescent="0.3">
      <c r="A27" s="165"/>
      <c r="C27" s="165"/>
      <c r="D27" s="165"/>
      <c r="E27" s="173"/>
      <c r="F27" s="173"/>
      <c r="G27" s="173"/>
      <c r="H27" s="173"/>
      <c r="I27" s="165"/>
    </row>
    <row r="28" spans="1:9" s="166" customFormat="1" x14ac:dyDescent="0.3">
      <c r="A28" s="165"/>
      <c r="C28" s="165"/>
      <c r="D28" s="165"/>
      <c r="E28" s="173"/>
      <c r="F28" s="173"/>
      <c r="G28" s="173"/>
      <c r="H28" s="173"/>
      <c r="I28" s="165"/>
    </row>
    <row r="29" spans="1:9" s="166" customFormat="1" x14ac:dyDescent="0.3">
      <c r="A29" s="165"/>
      <c r="C29" s="165"/>
      <c r="D29" s="165"/>
      <c r="E29" s="173"/>
      <c r="F29" s="173"/>
      <c r="G29" s="173"/>
      <c r="H29" s="173"/>
      <c r="I29" s="165"/>
    </row>
    <row r="30" spans="1:9" s="166" customFormat="1" x14ac:dyDescent="0.3">
      <c r="A30" s="165"/>
      <c r="C30" s="165"/>
      <c r="D30" s="165"/>
      <c r="E30" s="173"/>
      <c r="F30" s="173"/>
      <c r="G30" s="173"/>
      <c r="H30" s="173"/>
      <c r="I30" s="165"/>
    </row>
    <row r="31" spans="1:9" s="166" customFormat="1" x14ac:dyDescent="0.3">
      <c r="A31" s="165"/>
      <c r="C31" s="165"/>
      <c r="D31" s="165"/>
      <c r="E31" s="173"/>
      <c r="F31" s="173"/>
      <c r="G31" s="173"/>
      <c r="H31" s="173"/>
      <c r="I31" s="165"/>
    </row>
    <row r="32" spans="1:9" s="166" customFormat="1" x14ac:dyDescent="0.3">
      <c r="A32" s="165"/>
      <c r="C32" s="165"/>
      <c r="D32" s="165"/>
      <c r="E32" s="173"/>
      <c r="F32" s="173"/>
      <c r="G32" s="173"/>
      <c r="H32" s="173"/>
      <c r="I32" s="165"/>
    </row>
    <row r="33" spans="1:9" s="166" customFormat="1" x14ac:dyDescent="0.3">
      <c r="A33" s="165"/>
      <c r="C33" s="165"/>
      <c r="D33" s="165"/>
      <c r="E33" s="173"/>
      <c r="F33" s="173"/>
      <c r="G33" s="173"/>
      <c r="H33" s="173"/>
      <c r="I33" s="165"/>
    </row>
    <row r="34" spans="1:9" s="166" customFormat="1" x14ac:dyDescent="0.3">
      <c r="A34" s="165"/>
      <c r="C34" s="165"/>
      <c r="D34" s="165"/>
      <c r="E34" s="173"/>
      <c r="F34" s="173"/>
      <c r="G34" s="173"/>
      <c r="H34" s="173"/>
      <c r="I34" s="165"/>
    </row>
    <row r="35" spans="1:9" s="166" customFormat="1" x14ac:dyDescent="0.3">
      <c r="A35" s="165"/>
      <c r="C35" s="165"/>
      <c r="D35" s="165"/>
      <c r="E35" s="173"/>
      <c r="F35" s="173"/>
      <c r="G35" s="173"/>
      <c r="H35" s="173"/>
      <c r="I35" s="165"/>
    </row>
    <row r="36" spans="1:9" s="166" customFormat="1" x14ac:dyDescent="0.3">
      <c r="A36" s="165"/>
      <c r="C36" s="165"/>
      <c r="D36" s="165"/>
      <c r="E36" s="173"/>
      <c r="F36" s="173"/>
      <c r="G36" s="173"/>
      <c r="H36" s="173"/>
      <c r="I36" s="165"/>
    </row>
    <row r="37" spans="1:9" s="166" customFormat="1" x14ac:dyDescent="0.3">
      <c r="A37" s="165"/>
      <c r="C37" s="165"/>
      <c r="D37" s="165"/>
      <c r="E37" s="173"/>
      <c r="F37" s="173"/>
      <c r="G37" s="173"/>
      <c r="H37" s="173"/>
      <c r="I37" s="165"/>
    </row>
    <row r="38" spans="1:9" s="166" customFormat="1" x14ac:dyDescent="0.3">
      <c r="A38" s="165"/>
      <c r="C38" s="165"/>
      <c r="D38" s="165"/>
      <c r="E38" s="173"/>
      <c r="F38" s="173"/>
      <c r="G38" s="173"/>
      <c r="H38" s="173"/>
      <c r="I38" s="165"/>
    </row>
  </sheetData>
  <mergeCells count="14">
    <mergeCell ref="A13:G13"/>
    <mergeCell ref="A5:A7"/>
    <mergeCell ref="C5:C7"/>
    <mergeCell ref="D5:D7"/>
    <mergeCell ref="E5:E7"/>
    <mergeCell ref="B5:B7"/>
    <mergeCell ref="G5:G7"/>
    <mergeCell ref="I6:I7"/>
    <mergeCell ref="F5:F7"/>
    <mergeCell ref="H5:H7"/>
    <mergeCell ref="A1:H1"/>
    <mergeCell ref="A2:H2"/>
    <mergeCell ref="A3:H3"/>
    <mergeCell ref="A4:H4"/>
  </mergeCells>
  <printOptions horizontalCentered="1"/>
  <pageMargins left="0.31496062992126" right="0.31496062992126" top="0.74803149606299202" bottom="0.74803149606299202" header="0.31496062992126" footer="0.31496062992126"/>
  <pageSetup paperSize="9" scale="9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2060"/>
  </sheetPr>
  <dimension ref="A1:K43"/>
  <sheetViews>
    <sheetView showGridLines="0" view="pageBreakPreview" zoomScale="85" zoomScaleNormal="90" zoomScaleSheetLayoutView="85" workbookViewId="0">
      <selection activeCell="B41" sqref="A1:XFD1048576"/>
    </sheetView>
  </sheetViews>
  <sheetFormatPr defaultColWidth="9.109375" defaultRowHeight="13.2" x14ac:dyDescent="0.25"/>
  <cols>
    <col min="1" max="1" width="5.88671875" style="140" customWidth="1"/>
    <col min="2" max="2" width="12.6640625" style="178" customWidth="1"/>
    <col min="3" max="3" width="44.6640625" style="140" customWidth="1"/>
    <col min="4" max="4" width="9.109375" style="140" customWidth="1"/>
    <col min="5" max="6" width="12.6640625" style="152" customWidth="1"/>
    <col min="7" max="7" width="29.5546875" style="152" customWidth="1"/>
    <col min="8" max="8" width="12.6640625" style="152" customWidth="1"/>
    <col min="9" max="16384" width="9.109375" style="140"/>
  </cols>
  <sheetData>
    <row r="1" spans="1:8" ht="21.9" customHeight="1" x14ac:dyDescent="0.25">
      <c r="A1" s="251" t="str">
        <f>'Summary Canals'!A1:C1</f>
        <v xml:space="preserve">Emergency Flood Assistance Project (EFAP)-KP </v>
      </c>
      <c r="B1" s="251"/>
      <c r="C1" s="251"/>
      <c r="D1" s="251"/>
      <c r="E1" s="251"/>
      <c r="F1" s="251"/>
      <c r="G1" s="251"/>
      <c r="H1" s="251"/>
    </row>
    <row r="2" spans="1:8" ht="16.2" customHeight="1" x14ac:dyDescent="0.25">
      <c r="A2" s="252" t="str">
        <f>+'Summary BOQ'!A3:C3</f>
        <v>EFAP-KPID- CW-03: Rehabilitation of Canals and Drains, Paharpur Irrigation Division</v>
      </c>
      <c r="B2" s="252"/>
      <c r="C2" s="252"/>
      <c r="D2" s="252"/>
      <c r="E2" s="252"/>
      <c r="F2" s="252"/>
      <c r="G2" s="252"/>
      <c r="H2" s="252"/>
    </row>
    <row r="3" spans="1:8" ht="16.2" customHeight="1" x14ac:dyDescent="0.25">
      <c r="A3" s="253"/>
      <c r="B3" s="253"/>
      <c r="C3" s="253"/>
      <c r="D3" s="253"/>
      <c r="E3" s="253"/>
      <c r="F3" s="253"/>
      <c r="G3" s="253"/>
      <c r="H3" s="253"/>
    </row>
    <row r="4" spans="1:8" ht="16.2" customHeight="1" x14ac:dyDescent="0.25">
      <c r="A4" s="254" t="s">
        <v>177</v>
      </c>
      <c r="B4" s="254"/>
      <c r="C4" s="254"/>
      <c r="D4" s="254"/>
      <c r="E4" s="254"/>
      <c r="F4" s="254"/>
      <c r="G4" s="254"/>
      <c r="H4" s="254"/>
    </row>
    <row r="5" spans="1:8" x14ac:dyDescent="0.25">
      <c r="A5" s="202" t="s">
        <v>0</v>
      </c>
      <c r="B5" s="205" t="s">
        <v>164</v>
      </c>
      <c r="C5" s="255" t="s">
        <v>1</v>
      </c>
      <c r="D5" s="255" t="s">
        <v>2</v>
      </c>
      <c r="E5" s="257" t="s">
        <v>3</v>
      </c>
      <c r="F5" s="195" t="s">
        <v>165</v>
      </c>
      <c r="G5" s="195" t="s">
        <v>166</v>
      </c>
      <c r="H5" s="195" t="s">
        <v>152</v>
      </c>
    </row>
    <row r="6" spans="1:8" ht="14.1" customHeight="1" x14ac:dyDescent="0.25">
      <c r="A6" s="202"/>
      <c r="B6" s="205"/>
      <c r="C6" s="256"/>
      <c r="D6" s="256"/>
      <c r="E6" s="258"/>
      <c r="F6" s="195"/>
      <c r="G6" s="195"/>
      <c r="H6" s="195"/>
    </row>
    <row r="7" spans="1:8" ht="14.1" customHeight="1" x14ac:dyDescent="0.25">
      <c r="A7" s="202"/>
      <c r="B7" s="205"/>
      <c r="C7" s="256"/>
      <c r="D7" s="256"/>
      <c r="E7" s="258"/>
      <c r="F7" s="195"/>
      <c r="G7" s="195"/>
      <c r="H7" s="195"/>
    </row>
    <row r="8" spans="1:8" ht="39.6" x14ac:dyDescent="0.25">
      <c r="A8" s="143">
        <v>1</v>
      </c>
      <c r="B8" s="144" t="s">
        <v>6</v>
      </c>
      <c r="C8" s="100" t="s">
        <v>4</v>
      </c>
      <c r="D8" s="101" t="s">
        <v>5</v>
      </c>
      <c r="E8" s="160">
        <v>70.668999999999997</v>
      </c>
      <c r="F8" s="160"/>
      <c r="G8" s="160"/>
      <c r="H8" s="160"/>
    </row>
    <row r="9" spans="1:8" ht="26.4" x14ac:dyDescent="0.25">
      <c r="A9" s="143">
        <v>2</v>
      </c>
      <c r="B9" s="144" t="s">
        <v>44</v>
      </c>
      <c r="C9" s="100" t="s">
        <v>43</v>
      </c>
      <c r="D9" s="101" t="s">
        <v>8</v>
      </c>
      <c r="E9" s="160">
        <v>789.4129999999999</v>
      </c>
      <c r="F9" s="160"/>
      <c r="G9" s="160"/>
      <c r="H9" s="160"/>
    </row>
    <row r="10" spans="1:8" ht="26.4" x14ac:dyDescent="0.25">
      <c r="A10" s="143">
        <v>3</v>
      </c>
      <c r="B10" s="144" t="s">
        <v>46</v>
      </c>
      <c r="C10" s="100" t="s">
        <v>45</v>
      </c>
      <c r="D10" s="101" t="s">
        <v>8</v>
      </c>
      <c r="E10" s="160">
        <v>212.44200000000001</v>
      </c>
      <c r="F10" s="160"/>
      <c r="G10" s="160"/>
      <c r="H10" s="160"/>
    </row>
    <row r="11" spans="1:8" ht="26.4" x14ac:dyDescent="0.25">
      <c r="A11" s="143">
        <v>4</v>
      </c>
      <c r="B11" s="160" t="s">
        <v>48</v>
      </c>
      <c r="C11" s="100" t="s">
        <v>47</v>
      </c>
      <c r="D11" s="101" t="s">
        <v>8</v>
      </c>
      <c r="E11" s="160">
        <v>87</v>
      </c>
      <c r="F11" s="160"/>
      <c r="G11" s="160"/>
      <c r="H11" s="160"/>
    </row>
    <row r="12" spans="1:8" ht="26.4" x14ac:dyDescent="0.25">
      <c r="A12" s="143">
        <v>5</v>
      </c>
      <c r="B12" s="160" t="s">
        <v>50</v>
      </c>
      <c r="C12" s="100" t="s">
        <v>49</v>
      </c>
      <c r="D12" s="101" t="s">
        <v>8</v>
      </c>
      <c r="E12" s="160">
        <v>141.684</v>
      </c>
      <c r="F12" s="160"/>
      <c r="G12" s="160"/>
      <c r="H12" s="160"/>
    </row>
    <row r="13" spans="1:8" ht="26.4" x14ac:dyDescent="0.25">
      <c r="A13" s="143">
        <v>6</v>
      </c>
      <c r="B13" s="144" t="s">
        <v>52</v>
      </c>
      <c r="C13" s="100" t="s">
        <v>51</v>
      </c>
      <c r="D13" s="101" t="s">
        <v>8</v>
      </c>
      <c r="E13" s="160">
        <v>58</v>
      </c>
      <c r="F13" s="160"/>
      <c r="G13" s="160"/>
      <c r="H13" s="160"/>
    </row>
    <row r="14" spans="1:8" ht="39.6" x14ac:dyDescent="0.25">
      <c r="A14" s="143">
        <v>7</v>
      </c>
      <c r="B14" s="144" t="s">
        <v>15</v>
      </c>
      <c r="C14" s="100" t="s">
        <v>14</v>
      </c>
      <c r="D14" s="101" t="s">
        <v>8</v>
      </c>
      <c r="E14" s="160">
        <v>1.984</v>
      </c>
      <c r="F14" s="160"/>
      <c r="G14" s="160"/>
      <c r="H14" s="160"/>
    </row>
    <row r="15" spans="1:8" ht="26.4" x14ac:dyDescent="0.25">
      <c r="A15" s="143">
        <v>8</v>
      </c>
      <c r="B15" s="144" t="s">
        <v>146</v>
      </c>
      <c r="C15" s="85" t="s">
        <v>145</v>
      </c>
      <c r="D15" s="86" t="s">
        <v>8</v>
      </c>
      <c r="E15" s="160">
        <v>29.213000000000001</v>
      </c>
      <c r="F15" s="160"/>
      <c r="G15" s="160"/>
      <c r="H15" s="160"/>
    </row>
    <row r="16" spans="1:8" ht="26.4" x14ac:dyDescent="0.25">
      <c r="A16" s="143">
        <v>9</v>
      </c>
      <c r="B16" s="144" t="s">
        <v>10</v>
      </c>
      <c r="C16" s="100" t="s">
        <v>9</v>
      </c>
      <c r="D16" s="101" t="s">
        <v>8</v>
      </c>
      <c r="E16" s="160">
        <v>34.292000000000002</v>
      </c>
      <c r="F16" s="160"/>
      <c r="G16" s="160"/>
      <c r="H16" s="160"/>
    </row>
    <row r="17" spans="1:11" ht="26.4" x14ac:dyDescent="0.25">
      <c r="A17" s="143">
        <v>10</v>
      </c>
      <c r="B17" s="144" t="s">
        <v>21</v>
      </c>
      <c r="C17" s="100" t="s">
        <v>20</v>
      </c>
      <c r="D17" s="101" t="s">
        <v>5</v>
      </c>
      <c r="E17" s="160">
        <v>0.27</v>
      </c>
      <c r="F17" s="160"/>
      <c r="G17" s="160"/>
      <c r="H17" s="160"/>
    </row>
    <row r="18" spans="1:11" ht="25.5" customHeight="1" x14ac:dyDescent="0.25">
      <c r="A18" s="248" t="s">
        <v>13</v>
      </c>
      <c r="B18" s="249"/>
      <c r="C18" s="249"/>
      <c r="D18" s="249"/>
      <c r="E18" s="249"/>
      <c r="F18" s="249"/>
      <c r="G18" s="250"/>
      <c r="H18" s="175"/>
    </row>
    <row r="19" spans="1:11" x14ac:dyDescent="0.25">
      <c r="A19" s="141"/>
      <c r="B19" s="176"/>
      <c r="C19" s="177"/>
      <c r="D19" s="177"/>
      <c r="E19" s="177"/>
      <c r="F19" s="177"/>
      <c r="G19" s="177"/>
      <c r="H19" s="177"/>
    </row>
    <row r="32" spans="1:11" s="142" customFormat="1" x14ac:dyDescent="0.25">
      <c r="A32" s="140"/>
      <c r="B32" s="178"/>
      <c r="C32" s="140"/>
      <c r="D32" s="140"/>
      <c r="E32" s="152"/>
      <c r="F32" s="152"/>
      <c r="G32" s="152"/>
      <c r="H32" s="152"/>
      <c r="I32" s="140"/>
      <c r="J32" s="140"/>
      <c r="K32" s="140"/>
    </row>
    <row r="33" spans="1:11" s="142" customFormat="1" x14ac:dyDescent="0.25">
      <c r="A33" s="140"/>
      <c r="B33" s="178"/>
      <c r="C33" s="140"/>
      <c r="D33" s="140"/>
      <c r="E33" s="152"/>
      <c r="F33" s="152"/>
      <c r="G33" s="152"/>
      <c r="H33" s="152"/>
      <c r="I33" s="140"/>
      <c r="J33" s="140"/>
      <c r="K33" s="140"/>
    </row>
    <row r="34" spans="1:11" s="142" customFormat="1" x14ac:dyDescent="0.25">
      <c r="A34" s="140"/>
      <c r="B34" s="178"/>
      <c r="C34" s="140"/>
      <c r="D34" s="140"/>
      <c r="E34" s="152"/>
      <c r="F34" s="152"/>
      <c r="G34" s="152"/>
      <c r="H34" s="152"/>
      <c r="I34" s="140"/>
      <c r="J34" s="140"/>
      <c r="K34" s="140"/>
    </row>
    <row r="35" spans="1:11" s="142" customFormat="1" x14ac:dyDescent="0.25">
      <c r="A35" s="140"/>
      <c r="B35" s="178"/>
      <c r="C35" s="140"/>
      <c r="D35" s="140"/>
      <c r="E35" s="152"/>
      <c r="F35" s="152"/>
      <c r="G35" s="152"/>
      <c r="H35" s="152"/>
      <c r="I35" s="140"/>
      <c r="J35" s="140"/>
      <c r="K35" s="140"/>
    </row>
    <row r="36" spans="1:11" s="142" customFormat="1" x14ac:dyDescent="0.25">
      <c r="A36" s="140"/>
      <c r="B36" s="178"/>
      <c r="C36" s="140"/>
      <c r="D36" s="140"/>
      <c r="E36" s="152"/>
      <c r="F36" s="152"/>
      <c r="G36" s="152"/>
      <c r="H36" s="152"/>
      <c r="I36" s="140"/>
      <c r="J36" s="140"/>
      <c r="K36" s="140"/>
    </row>
    <row r="37" spans="1:11" s="142" customFormat="1" x14ac:dyDescent="0.25">
      <c r="A37" s="140"/>
      <c r="B37" s="178"/>
      <c r="C37" s="140"/>
      <c r="D37" s="140"/>
      <c r="E37" s="152"/>
      <c r="F37" s="152"/>
      <c r="G37" s="152"/>
      <c r="H37" s="152"/>
      <c r="I37" s="140"/>
      <c r="J37" s="140"/>
      <c r="K37" s="140"/>
    </row>
    <row r="38" spans="1:11" s="142" customFormat="1" x14ac:dyDescent="0.25">
      <c r="A38" s="140"/>
      <c r="B38" s="178"/>
      <c r="C38" s="140"/>
      <c r="D38" s="140"/>
      <c r="E38" s="152"/>
      <c r="F38" s="152"/>
      <c r="G38" s="152"/>
      <c r="H38" s="152"/>
      <c r="I38" s="140"/>
      <c r="J38" s="140"/>
      <c r="K38" s="140"/>
    </row>
    <row r="39" spans="1:11" s="142" customFormat="1" x14ac:dyDescent="0.25">
      <c r="A39" s="140"/>
      <c r="B39" s="178"/>
      <c r="C39" s="140"/>
      <c r="D39" s="140"/>
      <c r="E39" s="152"/>
      <c r="F39" s="152"/>
      <c r="G39" s="152"/>
      <c r="H39" s="152"/>
      <c r="I39" s="140"/>
      <c r="J39" s="140"/>
      <c r="K39" s="140"/>
    </row>
    <row r="40" spans="1:11" s="142" customFormat="1" x14ac:dyDescent="0.25">
      <c r="A40" s="140"/>
      <c r="B40" s="178"/>
      <c r="C40" s="140"/>
      <c r="D40" s="140"/>
      <c r="E40" s="152"/>
      <c r="F40" s="152"/>
      <c r="G40" s="152"/>
      <c r="H40" s="152"/>
      <c r="I40" s="140"/>
      <c r="J40" s="140"/>
      <c r="K40" s="140"/>
    </row>
    <row r="41" spans="1:11" s="142" customFormat="1" x14ac:dyDescent="0.25">
      <c r="A41" s="140"/>
      <c r="B41" s="178"/>
      <c r="C41" s="140"/>
      <c r="D41" s="140"/>
      <c r="E41" s="152"/>
      <c r="F41" s="152"/>
      <c r="G41" s="152"/>
      <c r="H41" s="152"/>
      <c r="I41" s="140"/>
      <c r="J41" s="140"/>
      <c r="K41" s="140"/>
    </row>
    <row r="42" spans="1:11" s="142" customFormat="1" x14ac:dyDescent="0.25">
      <c r="A42" s="140"/>
      <c r="B42" s="178"/>
      <c r="C42" s="140"/>
      <c r="D42" s="140"/>
      <c r="E42" s="152"/>
      <c r="F42" s="152"/>
      <c r="G42" s="152"/>
      <c r="H42" s="152"/>
      <c r="I42" s="140"/>
      <c r="J42" s="140"/>
      <c r="K42" s="140"/>
    </row>
    <row r="43" spans="1:11" s="142" customFormat="1" x14ac:dyDescent="0.25">
      <c r="A43" s="140"/>
      <c r="B43" s="178"/>
      <c r="C43" s="140"/>
      <c r="D43" s="140"/>
      <c r="E43" s="152"/>
      <c r="F43" s="152"/>
      <c r="G43" s="152"/>
      <c r="H43" s="152"/>
      <c r="I43" s="140"/>
      <c r="J43" s="140"/>
      <c r="K43" s="140"/>
    </row>
  </sheetData>
  <mergeCells count="13">
    <mergeCell ref="A18:G18"/>
    <mergeCell ref="A1:H1"/>
    <mergeCell ref="A2:H2"/>
    <mergeCell ref="A3:H3"/>
    <mergeCell ref="A4:H4"/>
    <mergeCell ref="A5:A7"/>
    <mergeCell ref="C5:C7"/>
    <mergeCell ref="D5:D7"/>
    <mergeCell ref="E5:E7"/>
    <mergeCell ref="B5:B7"/>
    <mergeCell ref="F5:F7"/>
    <mergeCell ref="G5:G7"/>
    <mergeCell ref="H5:H7"/>
  </mergeCells>
  <printOptions horizontalCentered="1"/>
  <pageMargins left="0.31496062992125984" right="0.31496062992125984" top="0.74803149606299213" bottom="0.74803149606299213" header="0.31496062992125984" footer="0.31496062992125984"/>
  <pageSetup paperSize="9" orientation="landscape" r:id="rId1"/>
  <headerFooter>
    <oddHeader>&amp;LEngineer's Estimate&amp;RPackage-3(Canals)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I36"/>
  <sheetViews>
    <sheetView tabSelected="1" view="pageBreakPreview" zoomScaleNormal="100" zoomScaleSheetLayoutView="100" workbookViewId="0">
      <selection activeCell="F5" sqref="F5"/>
    </sheetView>
  </sheetViews>
  <sheetFormatPr defaultColWidth="8.88671875" defaultRowHeight="13.8" x14ac:dyDescent="0.3"/>
  <cols>
    <col min="1" max="1" width="6" style="68" customWidth="1"/>
    <col min="2" max="2" width="61.6640625" style="69" customWidth="1"/>
    <col min="3" max="3" width="23.44140625" style="69" customWidth="1"/>
    <col min="4" max="4" width="14.88671875" style="69" customWidth="1"/>
    <col min="5" max="5" width="11.33203125" style="69" customWidth="1"/>
    <col min="6" max="7" width="8.88671875" style="69"/>
    <col min="8" max="8" width="11.33203125" style="69" customWidth="1"/>
    <col min="9" max="9" width="12" style="69" customWidth="1"/>
    <col min="10" max="16384" width="8.88671875" style="69"/>
  </cols>
  <sheetData>
    <row r="1" spans="1:9" x14ac:dyDescent="0.3">
      <c r="A1" s="193" t="s">
        <v>149</v>
      </c>
      <c r="B1" s="193"/>
      <c r="C1" s="193"/>
    </row>
    <row r="2" spans="1:9" ht="48" customHeight="1" x14ac:dyDescent="0.3">
      <c r="A2" s="193" t="s">
        <v>150</v>
      </c>
      <c r="B2" s="193"/>
      <c r="C2" s="193"/>
    </row>
    <row r="3" spans="1:9" ht="34.5" customHeight="1" x14ac:dyDescent="0.3">
      <c r="A3" s="194" t="s">
        <v>130</v>
      </c>
      <c r="B3" s="194"/>
      <c r="C3" s="194"/>
    </row>
    <row r="4" spans="1:9" ht="21.9" customHeight="1" x14ac:dyDescent="0.3">
      <c r="A4" s="193" t="s">
        <v>181</v>
      </c>
      <c r="B4" s="193"/>
      <c r="C4" s="193"/>
      <c r="D4" s="70"/>
    </row>
    <row r="5" spans="1:9" s="70" customFormat="1" ht="21" customHeight="1" x14ac:dyDescent="0.3">
      <c r="A5" s="195" t="s">
        <v>55</v>
      </c>
      <c r="B5" s="195" t="s">
        <v>1</v>
      </c>
      <c r="C5" s="64" t="s">
        <v>178</v>
      </c>
      <c r="D5" s="71"/>
      <c r="E5" s="71"/>
      <c r="F5" s="71"/>
      <c r="G5" s="71"/>
      <c r="H5" s="71"/>
      <c r="I5" s="71"/>
    </row>
    <row r="6" spans="1:9" s="70" customFormat="1" ht="17.25" customHeight="1" x14ac:dyDescent="0.3">
      <c r="A6" s="195"/>
      <c r="B6" s="195"/>
      <c r="C6" s="64" t="s">
        <v>154</v>
      </c>
      <c r="D6" s="71"/>
      <c r="E6" s="71"/>
      <c r="F6" s="71"/>
      <c r="G6" s="71"/>
      <c r="H6" s="71"/>
      <c r="I6" s="71"/>
    </row>
    <row r="7" spans="1:9" s="70" customFormat="1" ht="30" customHeight="1" x14ac:dyDescent="0.3">
      <c r="A7" s="64" t="s">
        <v>151</v>
      </c>
      <c r="B7" s="75" t="s">
        <v>153</v>
      </c>
      <c r="C7" s="64"/>
      <c r="D7" s="71"/>
      <c r="E7" s="71"/>
      <c r="F7" s="71"/>
      <c r="G7" s="71"/>
      <c r="H7" s="71"/>
      <c r="I7" s="71"/>
    </row>
    <row r="8" spans="1:9" ht="30" customHeight="1" x14ac:dyDescent="0.3">
      <c r="A8" s="65">
        <v>1</v>
      </c>
      <c r="B8" s="66" t="s">
        <v>134</v>
      </c>
      <c r="C8" s="66"/>
      <c r="D8" s="71"/>
      <c r="E8" s="71"/>
      <c r="F8" s="71"/>
      <c r="G8" s="71"/>
      <c r="H8" s="71"/>
      <c r="I8" s="71"/>
    </row>
    <row r="9" spans="1:9" ht="30" hidden="1" customHeight="1" x14ac:dyDescent="0.3">
      <c r="A9" s="65">
        <f>A8+1</f>
        <v>2</v>
      </c>
      <c r="B9" s="63" t="s">
        <v>91</v>
      </c>
      <c r="C9" s="63"/>
    </row>
    <row r="10" spans="1:9" ht="30" hidden="1" customHeight="1" x14ac:dyDescent="0.3">
      <c r="A10" s="65">
        <f t="shared" ref="A10:A16" si="0">A9+1</f>
        <v>3</v>
      </c>
      <c r="B10" s="63" t="s">
        <v>107</v>
      </c>
      <c r="C10" s="63"/>
    </row>
    <row r="11" spans="1:9" ht="30" customHeight="1" x14ac:dyDescent="0.3">
      <c r="A11" s="65">
        <v>2</v>
      </c>
      <c r="B11" s="63" t="s">
        <v>108</v>
      </c>
      <c r="C11" s="63"/>
    </row>
    <row r="12" spans="1:9" ht="30" hidden="1" customHeight="1" x14ac:dyDescent="0.3">
      <c r="A12" s="65">
        <f t="shared" si="0"/>
        <v>3</v>
      </c>
      <c r="B12" s="63" t="s">
        <v>135</v>
      </c>
      <c r="C12" s="63"/>
    </row>
    <row r="13" spans="1:9" ht="30" hidden="1" customHeight="1" x14ac:dyDescent="0.3">
      <c r="A13" s="65">
        <f t="shared" si="0"/>
        <v>4</v>
      </c>
      <c r="B13" s="63" t="s">
        <v>117</v>
      </c>
      <c r="C13" s="63"/>
    </row>
    <row r="14" spans="1:9" ht="30" customHeight="1" x14ac:dyDescent="0.3">
      <c r="A14" s="65">
        <v>3</v>
      </c>
      <c r="B14" s="63" t="s">
        <v>136</v>
      </c>
      <c r="C14" s="63"/>
    </row>
    <row r="15" spans="1:9" ht="30" customHeight="1" x14ac:dyDescent="0.3">
      <c r="A15" s="65">
        <f t="shared" si="0"/>
        <v>4</v>
      </c>
      <c r="B15" s="63" t="s">
        <v>179</v>
      </c>
      <c r="C15" s="63"/>
    </row>
    <row r="16" spans="1:9" ht="30" customHeight="1" x14ac:dyDescent="0.3">
      <c r="A16" s="65">
        <f t="shared" si="0"/>
        <v>5</v>
      </c>
      <c r="B16" s="63" t="s">
        <v>138</v>
      </c>
      <c r="C16" s="63"/>
    </row>
    <row r="17" spans="1:9" ht="30" customHeight="1" x14ac:dyDescent="0.3">
      <c r="A17" s="191" t="s">
        <v>157</v>
      </c>
      <c r="B17" s="192"/>
      <c r="C17" s="180"/>
    </row>
    <row r="18" spans="1:9" s="70" customFormat="1" ht="30" customHeight="1" x14ac:dyDescent="0.3">
      <c r="A18" s="64" t="s">
        <v>156</v>
      </c>
      <c r="B18" s="75" t="s">
        <v>155</v>
      </c>
      <c r="C18" s="64"/>
      <c r="D18" s="71"/>
      <c r="E18" s="71"/>
      <c r="F18" s="71"/>
      <c r="G18" s="71"/>
      <c r="H18" s="71"/>
      <c r="I18" s="71"/>
    </row>
    <row r="19" spans="1:9" ht="30" customHeight="1" x14ac:dyDescent="0.3">
      <c r="A19" s="65">
        <f>A16+1</f>
        <v>6</v>
      </c>
      <c r="B19" s="66" t="s">
        <v>134</v>
      </c>
      <c r="C19" s="66"/>
    </row>
    <row r="20" spans="1:9" ht="30" customHeight="1" x14ac:dyDescent="0.3">
      <c r="A20" s="67">
        <f>A19+1</f>
        <v>7</v>
      </c>
      <c r="B20" s="63" t="s">
        <v>91</v>
      </c>
      <c r="C20" s="66"/>
    </row>
    <row r="21" spans="1:9" ht="30" customHeight="1" x14ac:dyDescent="0.3">
      <c r="A21" s="67">
        <f t="shared" ref="A21:A26" si="1">A20+1</f>
        <v>8</v>
      </c>
      <c r="B21" s="63" t="s">
        <v>107</v>
      </c>
      <c r="C21" s="66"/>
      <c r="D21" s="72"/>
    </row>
    <row r="22" spans="1:9" ht="30" customHeight="1" x14ac:dyDescent="0.3">
      <c r="A22" s="67">
        <f t="shared" si="1"/>
        <v>9</v>
      </c>
      <c r="B22" s="63" t="s">
        <v>108</v>
      </c>
      <c r="C22" s="66"/>
      <c r="D22" s="72"/>
    </row>
    <row r="23" spans="1:9" ht="30" customHeight="1" x14ac:dyDescent="0.3">
      <c r="A23" s="67">
        <f t="shared" si="1"/>
        <v>10</v>
      </c>
      <c r="B23" s="63" t="s">
        <v>135</v>
      </c>
      <c r="C23" s="66"/>
    </row>
    <row r="24" spans="1:9" ht="30" customHeight="1" x14ac:dyDescent="0.3">
      <c r="A24" s="67">
        <f t="shared" si="1"/>
        <v>11</v>
      </c>
      <c r="B24" s="63" t="s">
        <v>117</v>
      </c>
      <c r="C24" s="66"/>
    </row>
    <row r="25" spans="1:9" ht="30" customHeight="1" x14ac:dyDescent="0.3">
      <c r="A25" s="67">
        <f t="shared" si="1"/>
        <v>12</v>
      </c>
      <c r="B25" s="63" t="s">
        <v>136</v>
      </c>
      <c r="C25" s="66"/>
    </row>
    <row r="26" spans="1:9" ht="30" customHeight="1" x14ac:dyDescent="0.3">
      <c r="A26" s="67">
        <f t="shared" si="1"/>
        <v>13</v>
      </c>
      <c r="B26" s="63" t="s">
        <v>138</v>
      </c>
      <c r="C26" s="66"/>
    </row>
    <row r="27" spans="1:9" ht="30" customHeight="1" x14ac:dyDescent="0.3">
      <c r="A27" s="191" t="s">
        <v>158</v>
      </c>
      <c r="B27" s="192"/>
      <c r="C27" s="180"/>
    </row>
    <row r="28" spans="1:9" ht="30" customHeight="1" x14ac:dyDescent="0.3">
      <c r="A28" s="77" t="s">
        <v>161</v>
      </c>
      <c r="B28" s="78" t="s">
        <v>159</v>
      </c>
      <c r="C28" s="79"/>
    </row>
    <row r="29" spans="1:9" ht="30" customHeight="1" x14ac:dyDescent="0.3">
      <c r="A29" s="77">
        <v>1</v>
      </c>
      <c r="B29" s="80" t="s">
        <v>182</v>
      </c>
      <c r="C29" s="179">
        <v>2330000</v>
      </c>
    </row>
    <row r="30" spans="1:9" ht="30" customHeight="1" x14ac:dyDescent="0.3">
      <c r="A30" s="76"/>
      <c r="B30" s="76" t="s">
        <v>162</v>
      </c>
      <c r="C30" s="79"/>
    </row>
    <row r="31" spans="1:9" ht="30" customHeight="1" x14ac:dyDescent="0.3">
      <c r="A31" s="81"/>
      <c r="B31" s="81" t="s">
        <v>163</v>
      </c>
      <c r="C31" s="79"/>
    </row>
    <row r="32" spans="1:9" ht="30" customHeight="1" x14ac:dyDescent="0.3">
      <c r="A32" s="81"/>
      <c r="B32" s="81" t="s">
        <v>160</v>
      </c>
      <c r="C32" s="82"/>
    </row>
    <row r="33" spans="2:3" x14ac:dyDescent="0.3">
      <c r="B33" s="73"/>
      <c r="C33" s="73"/>
    </row>
    <row r="34" spans="2:3" x14ac:dyDescent="0.3">
      <c r="B34" s="74"/>
      <c r="C34" s="74"/>
    </row>
    <row r="35" spans="2:3" x14ac:dyDescent="0.3">
      <c r="B35" s="73"/>
      <c r="C35" s="73"/>
    </row>
    <row r="36" spans="2:3" x14ac:dyDescent="0.3">
      <c r="B36" s="74"/>
      <c r="C36" s="74"/>
    </row>
  </sheetData>
  <mergeCells count="8">
    <mergeCell ref="A17:B17"/>
    <mergeCell ref="A27:B27"/>
    <mergeCell ref="A2:C2"/>
    <mergeCell ref="A1:C1"/>
    <mergeCell ref="A3:C3"/>
    <mergeCell ref="A4:C4"/>
    <mergeCell ref="A5:A6"/>
    <mergeCell ref="B5:B6"/>
  </mergeCells>
  <printOptions horizontalCentered="1"/>
  <pageMargins left="0.31496062992126" right="0.31496062992126" top="0.74803149606299202" bottom="0.74803149606299202" header="0.31496062992126" footer="0.31496062992126"/>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5"/>
  <sheetViews>
    <sheetView view="pageBreakPreview" zoomScale="85" zoomScaleNormal="85" zoomScaleSheetLayoutView="85" workbookViewId="0">
      <selection activeCell="B41" sqref="A1:XFD1048576"/>
    </sheetView>
  </sheetViews>
  <sheetFormatPr defaultColWidth="9.109375" defaultRowHeight="33" customHeight="1" x14ac:dyDescent="0.25"/>
  <cols>
    <col min="1" max="1" width="5.6640625" style="83" customWidth="1"/>
    <col min="2" max="2" width="13" style="83" customWidth="1"/>
    <col min="3" max="3" width="53.44140625" style="83" customWidth="1"/>
    <col min="4" max="4" width="7.88671875" style="83" bestFit="1" customWidth="1"/>
    <col min="5" max="5" width="13.21875" style="83" bestFit="1" customWidth="1"/>
    <col min="6" max="6" width="19.6640625" style="83" bestFit="1" customWidth="1"/>
    <col min="7" max="7" width="36.109375" style="83" customWidth="1"/>
    <col min="8" max="8" width="19.44140625" style="83" customWidth="1"/>
    <col min="9" max="16384" width="9.109375" style="83"/>
  </cols>
  <sheetData>
    <row r="1" spans="1:21" ht="21.9" customHeight="1" x14ac:dyDescent="0.25">
      <c r="A1" s="199" t="str">
        <f>'Summary BOQ'!A1:C1</f>
        <v>GOVERNMENT OF KHYBER PAKHTUNKHWA</v>
      </c>
      <c r="B1" s="199"/>
      <c r="C1" s="199"/>
      <c r="D1" s="199"/>
      <c r="E1" s="199"/>
      <c r="F1" s="199"/>
      <c r="G1" s="199"/>
      <c r="H1" s="199"/>
    </row>
    <row r="2" spans="1:21" ht="18" customHeight="1" x14ac:dyDescent="0.25">
      <c r="A2" s="200" t="str">
        <f>'Summary BOQ'!A2:C2</f>
        <v>LOAN 4279-PAK(COL): EMERGENCY FLOOD ASSISTANCE PROJECT (KHYBER PAKHTUNKHWA IRRIGATION DEPARTMENT COMPONENT)</v>
      </c>
      <c r="B2" s="200"/>
      <c r="C2" s="200"/>
      <c r="D2" s="200"/>
      <c r="E2" s="200"/>
      <c r="F2" s="200"/>
      <c r="G2" s="200"/>
      <c r="H2" s="200"/>
    </row>
    <row r="3" spans="1:21" ht="18" customHeight="1" x14ac:dyDescent="0.25">
      <c r="A3" s="201" t="str">
        <f>+'Summary BOQ'!A3:C3</f>
        <v>EFAP-KPID- CW-03: Rehabilitation of Canals and Drains, Paharpur Irrigation Division</v>
      </c>
      <c r="B3" s="201"/>
      <c r="C3" s="201"/>
      <c r="D3" s="201"/>
      <c r="E3" s="201"/>
      <c r="F3" s="201"/>
      <c r="G3" s="201"/>
      <c r="H3" s="201"/>
    </row>
    <row r="4" spans="1:21" ht="18" customHeight="1" x14ac:dyDescent="0.25">
      <c r="A4" s="200" t="s">
        <v>42</v>
      </c>
      <c r="B4" s="200"/>
      <c r="C4" s="200"/>
      <c r="D4" s="200"/>
      <c r="E4" s="200"/>
      <c r="F4" s="200"/>
      <c r="G4" s="200"/>
      <c r="H4" s="200"/>
    </row>
    <row r="5" spans="1:21" ht="41.25" customHeight="1" x14ac:dyDescent="0.25">
      <c r="A5" s="202" t="s">
        <v>0</v>
      </c>
      <c r="B5" s="205" t="s">
        <v>164</v>
      </c>
      <c r="C5" s="203" t="s">
        <v>1</v>
      </c>
      <c r="D5" s="203" t="s">
        <v>2</v>
      </c>
      <c r="E5" s="204" t="s">
        <v>3</v>
      </c>
      <c r="F5" s="206" t="s">
        <v>165</v>
      </c>
      <c r="G5" s="206" t="s">
        <v>166</v>
      </c>
      <c r="H5" s="206" t="s">
        <v>152</v>
      </c>
    </row>
    <row r="6" spans="1:21" ht="22.5" customHeight="1" x14ac:dyDescent="0.25">
      <c r="A6" s="202"/>
      <c r="B6" s="205"/>
      <c r="C6" s="203"/>
      <c r="D6" s="203"/>
      <c r="E6" s="204"/>
      <c r="F6" s="206"/>
      <c r="G6" s="206"/>
      <c r="H6" s="206"/>
    </row>
    <row r="7" spans="1:21" ht="18" customHeight="1" x14ac:dyDescent="0.25">
      <c r="A7" s="202"/>
      <c r="B7" s="205"/>
      <c r="C7" s="203"/>
      <c r="D7" s="203"/>
      <c r="E7" s="204"/>
      <c r="F7" s="206"/>
      <c r="G7" s="206"/>
      <c r="H7" s="206"/>
      <c r="I7" s="84"/>
      <c r="J7" s="84"/>
      <c r="K7" s="84"/>
      <c r="L7" s="84"/>
      <c r="M7" s="84"/>
      <c r="N7" s="84"/>
      <c r="O7" s="84"/>
      <c r="P7" s="84"/>
      <c r="Q7" s="84"/>
      <c r="R7" s="84"/>
      <c r="S7" s="84"/>
      <c r="T7" s="84"/>
      <c r="U7" s="84"/>
    </row>
    <row r="8" spans="1:21" ht="50.25" customHeight="1" x14ac:dyDescent="0.25">
      <c r="A8" s="88">
        <v>1</v>
      </c>
      <c r="B8" s="88" t="s">
        <v>64</v>
      </c>
      <c r="C8" s="89" t="s">
        <v>63</v>
      </c>
      <c r="D8" s="90" t="s">
        <v>110</v>
      </c>
      <c r="E8" s="91">
        <v>15499.84</v>
      </c>
      <c r="F8" s="91"/>
      <c r="G8" s="91"/>
      <c r="H8" s="91"/>
    </row>
    <row r="9" spans="1:21" ht="69" x14ac:dyDescent="0.25">
      <c r="A9" s="88" t="s">
        <v>65</v>
      </c>
      <c r="B9" s="92" t="s">
        <v>67</v>
      </c>
      <c r="C9" s="89" t="s">
        <v>66</v>
      </c>
      <c r="D9" s="90" t="s">
        <v>5</v>
      </c>
      <c r="E9" s="91">
        <v>8756.94</v>
      </c>
      <c r="F9" s="91"/>
      <c r="G9" s="91"/>
      <c r="H9" s="91"/>
    </row>
    <row r="10" spans="1:21" ht="69" x14ac:dyDescent="0.25">
      <c r="A10" s="88" t="s">
        <v>68</v>
      </c>
      <c r="B10" s="92" t="s">
        <v>70</v>
      </c>
      <c r="C10" s="89" t="s">
        <v>69</v>
      </c>
      <c r="D10" s="90" t="s">
        <v>5</v>
      </c>
      <c r="E10" s="91">
        <v>21107.63</v>
      </c>
      <c r="F10" s="91"/>
      <c r="G10" s="91"/>
      <c r="H10" s="91"/>
    </row>
    <row r="11" spans="1:21" ht="69" x14ac:dyDescent="0.25">
      <c r="A11" s="88" t="s">
        <v>71</v>
      </c>
      <c r="B11" s="92" t="s">
        <v>73</v>
      </c>
      <c r="C11" s="89" t="s">
        <v>72</v>
      </c>
      <c r="D11" s="90" t="s">
        <v>5</v>
      </c>
      <c r="E11" s="91">
        <v>5632.01</v>
      </c>
      <c r="F11" s="91"/>
      <c r="G11" s="91"/>
      <c r="H11" s="91"/>
    </row>
    <row r="12" spans="1:21" ht="69" x14ac:dyDescent="0.25">
      <c r="A12" s="88" t="s">
        <v>74</v>
      </c>
      <c r="B12" s="92" t="s">
        <v>76</v>
      </c>
      <c r="C12" s="89" t="s">
        <v>75</v>
      </c>
      <c r="D12" s="90" t="s">
        <v>5</v>
      </c>
      <c r="E12" s="91">
        <v>20823.54</v>
      </c>
      <c r="F12" s="91"/>
      <c r="G12" s="91"/>
      <c r="H12" s="91"/>
    </row>
    <row r="13" spans="1:21" ht="55.2" x14ac:dyDescent="0.25">
      <c r="A13" s="88">
        <v>3</v>
      </c>
      <c r="B13" s="93" t="s">
        <v>85</v>
      </c>
      <c r="C13" s="89" t="s">
        <v>84</v>
      </c>
      <c r="D13" s="90" t="s">
        <v>5</v>
      </c>
      <c r="E13" s="91">
        <v>167.62</v>
      </c>
      <c r="F13" s="91"/>
      <c r="G13" s="91"/>
      <c r="H13" s="91"/>
    </row>
    <row r="14" spans="1:21" ht="41.4" x14ac:dyDescent="0.25">
      <c r="A14" s="88">
        <v>4</v>
      </c>
      <c r="B14" s="94" t="s">
        <v>87</v>
      </c>
      <c r="C14" s="89" t="s">
        <v>86</v>
      </c>
      <c r="D14" s="90" t="s">
        <v>5</v>
      </c>
      <c r="E14" s="91">
        <v>684.86</v>
      </c>
      <c r="F14" s="91"/>
      <c r="G14" s="91"/>
      <c r="H14" s="91"/>
    </row>
    <row r="15" spans="1:21" ht="47.25" customHeight="1" x14ac:dyDescent="0.25">
      <c r="A15" s="196" t="s">
        <v>13</v>
      </c>
      <c r="B15" s="197"/>
      <c r="C15" s="197"/>
      <c r="D15" s="197"/>
      <c r="E15" s="197"/>
      <c r="F15" s="197"/>
      <c r="G15" s="198"/>
      <c r="H15" s="95"/>
    </row>
  </sheetData>
  <mergeCells count="13">
    <mergeCell ref="A15:G15"/>
    <mergeCell ref="A1:H1"/>
    <mergeCell ref="A2:H2"/>
    <mergeCell ref="A3:H3"/>
    <mergeCell ref="A4:H4"/>
    <mergeCell ref="A5:A7"/>
    <mergeCell ref="C5:C7"/>
    <mergeCell ref="D5:D7"/>
    <mergeCell ref="E5:E7"/>
    <mergeCell ref="B5:B7"/>
    <mergeCell ref="F5:F7"/>
    <mergeCell ref="G5:G7"/>
    <mergeCell ref="H5:H7"/>
  </mergeCells>
  <printOptions horizontalCentered="1"/>
  <pageMargins left="0.31496062992126" right="0.31496062992126" top="0.74803149606299202" bottom="0.74803149606299202" header="0.31496062992126" footer="0.31496062992126"/>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T38"/>
  <sheetViews>
    <sheetView showGridLines="0" view="pageBreakPreview" topLeftCell="A7" zoomScaleNormal="90" zoomScaleSheetLayoutView="100" workbookViewId="0">
      <selection activeCell="B41" sqref="A1:XFD1048576"/>
    </sheetView>
  </sheetViews>
  <sheetFormatPr defaultColWidth="9.109375" defaultRowHeight="13.8" x14ac:dyDescent="0.25"/>
  <cols>
    <col min="1" max="1" width="5.88671875" style="96" customWidth="1"/>
    <col min="2" max="2" width="12.6640625" style="103" customWidth="1"/>
    <col min="3" max="3" width="39.33203125" style="96" customWidth="1"/>
    <col min="4" max="4" width="7.88671875" style="96" customWidth="1"/>
    <col min="5" max="5" width="10.6640625" style="96" customWidth="1"/>
    <col min="6" max="6" width="16.6640625" style="96" customWidth="1"/>
    <col min="7" max="7" width="31" style="96" customWidth="1"/>
    <col min="8" max="8" width="19" style="96" customWidth="1"/>
    <col min="9" max="9" width="18.44140625" style="96" customWidth="1"/>
    <col min="10" max="10" width="17.6640625" style="96" customWidth="1"/>
    <col min="11" max="11" width="4.109375" style="96" customWidth="1"/>
    <col min="12" max="12" width="9.44140625" style="96" bestFit="1" customWidth="1"/>
    <col min="13" max="14" width="9.109375" style="96"/>
    <col min="15" max="15" width="9.44140625" style="96" bestFit="1" customWidth="1"/>
    <col min="16" max="16384" width="9.109375" style="96"/>
  </cols>
  <sheetData>
    <row r="1" spans="1:17" ht="21.9" customHeight="1" x14ac:dyDescent="0.25">
      <c r="A1" s="199" t="str">
        <f>'Bill#1 D'!A1:H1</f>
        <v>GOVERNMENT OF KHYBER PAKHTUNKHWA</v>
      </c>
      <c r="B1" s="199"/>
      <c r="C1" s="199"/>
      <c r="D1" s="199"/>
      <c r="E1" s="199"/>
      <c r="F1" s="199"/>
      <c r="G1" s="199"/>
      <c r="H1" s="199"/>
      <c r="I1" s="105"/>
      <c r="J1" s="106"/>
      <c r="K1" s="107"/>
      <c r="L1" s="106"/>
    </row>
    <row r="2" spans="1:17" ht="32.25" customHeight="1" x14ac:dyDescent="0.25">
      <c r="A2" s="207" t="str">
        <f>'Bill#1 D'!A2:H2</f>
        <v>LOAN 4279-PAK(COL): EMERGENCY FLOOD ASSISTANCE PROJECT (KHYBER PAKHTUNKHWA IRRIGATION DEPARTMENT COMPONENT)</v>
      </c>
      <c r="B2" s="207"/>
      <c r="C2" s="207"/>
      <c r="D2" s="207"/>
      <c r="E2" s="207"/>
      <c r="F2" s="207"/>
      <c r="G2" s="207"/>
      <c r="H2" s="207"/>
      <c r="I2" s="105"/>
      <c r="J2" s="106"/>
      <c r="K2" s="108"/>
      <c r="L2" s="106"/>
    </row>
    <row r="3" spans="1:17" ht="18" customHeight="1" x14ac:dyDescent="0.25">
      <c r="A3" s="201" t="str">
        <f>+'Summary BOQ'!A3:C3</f>
        <v>EFAP-KPID- CW-03: Rehabilitation of Canals and Drains, Paharpur Irrigation Division</v>
      </c>
      <c r="B3" s="201"/>
      <c r="C3" s="201"/>
      <c r="D3" s="201"/>
      <c r="E3" s="201"/>
      <c r="F3" s="201"/>
      <c r="G3" s="201"/>
      <c r="H3" s="201"/>
      <c r="I3" s="105"/>
      <c r="J3" s="109"/>
      <c r="K3" s="108"/>
      <c r="L3" s="109"/>
      <c r="N3" s="110"/>
    </row>
    <row r="4" spans="1:17" ht="18" customHeight="1" x14ac:dyDescent="0.25">
      <c r="A4" s="208" t="s">
        <v>167</v>
      </c>
      <c r="B4" s="208"/>
      <c r="C4" s="209"/>
      <c r="D4" s="209"/>
      <c r="E4" s="209"/>
      <c r="F4" s="209"/>
      <c r="G4" s="209"/>
      <c r="H4" s="209"/>
      <c r="I4" s="105"/>
      <c r="J4" s="106"/>
      <c r="K4" s="106"/>
      <c r="L4" s="106"/>
      <c r="M4" s="111"/>
      <c r="N4" s="110"/>
    </row>
    <row r="5" spans="1:17" ht="15" customHeight="1" x14ac:dyDescent="0.25">
      <c r="A5" s="202" t="s">
        <v>0</v>
      </c>
      <c r="B5" s="205" t="s">
        <v>164</v>
      </c>
      <c r="C5" s="203" t="s">
        <v>1</v>
      </c>
      <c r="D5" s="203" t="s">
        <v>2</v>
      </c>
      <c r="E5" s="203" t="s">
        <v>3</v>
      </c>
      <c r="F5" s="195" t="s">
        <v>165</v>
      </c>
      <c r="G5" s="195" t="s">
        <v>166</v>
      </c>
      <c r="H5" s="195" t="s">
        <v>152</v>
      </c>
      <c r="I5" s="105"/>
      <c r="J5" s="106"/>
      <c r="K5" s="106"/>
      <c r="L5" s="106"/>
      <c r="M5" s="111"/>
      <c r="N5" s="110"/>
    </row>
    <row r="6" spans="1:17" ht="14.1" customHeight="1" x14ac:dyDescent="0.25">
      <c r="A6" s="202"/>
      <c r="B6" s="205"/>
      <c r="C6" s="203"/>
      <c r="D6" s="203"/>
      <c r="E6" s="203"/>
      <c r="F6" s="195"/>
      <c r="G6" s="195"/>
      <c r="H6" s="195"/>
      <c r="I6" s="105"/>
      <c r="J6" s="106"/>
      <c r="K6" s="106"/>
      <c r="L6" s="106"/>
      <c r="M6" s="111"/>
      <c r="N6" s="110"/>
    </row>
    <row r="7" spans="1:17" x14ac:dyDescent="0.25">
      <c r="A7" s="202"/>
      <c r="B7" s="205"/>
      <c r="C7" s="203"/>
      <c r="D7" s="203"/>
      <c r="E7" s="203"/>
      <c r="F7" s="195"/>
      <c r="G7" s="195"/>
      <c r="H7" s="195"/>
      <c r="I7" s="112"/>
      <c r="J7" s="109"/>
      <c r="K7" s="109"/>
      <c r="L7" s="109"/>
      <c r="M7" s="113"/>
      <c r="N7" s="110"/>
    </row>
    <row r="8" spans="1:17" ht="54" customHeight="1" x14ac:dyDescent="0.25">
      <c r="A8" s="88">
        <v>1</v>
      </c>
      <c r="B8" s="92" t="s">
        <v>6</v>
      </c>
      <c r="C8" s="115" t="s">
        <v>4</v>
      </c>
      <c r="D8" s="116" t="s">
        <v>5</v>
      </c>
      <c r="E8" s="118">
        <v>11.21</v>
      </c>
      <c r="F8" s="117"/>
      <c r="G8" s="117"/>
      <c r="H8" s="117"/>
      <c r="I8" s="97"/>
      <c r="J8" s="98"/>
      <c r="K8" s="98"/>
      <c r="L8" s="98"/>
      <c r="M8" s="98"/>
      <c r="N8" s="114"/>
      <c r="O8" s="99"/>
      <c r="P8" s="99"/>
      <c r="Q8" s="99"/>
    </row>
    <row r="9" spans="1:17" ht="55.2" x14ac:dyDescent="0.25">
      <c r="A9" s="88">
        <v>2</v>
      </c>
      <c r="B9" s="92" t="s">
        <v>15</v>
      </c>
      <c r="C9" s="115" t="s">
        <v>14</v>
      </c>
      <c r="D9" s="116" t="s">
        <v>8</v>
      </c>
      <c r="E9" s="118">
        <v>32.25</v>
      </c>
      <c r="F9" s="117"/>
      <c r="G9" s="117"/>
      <c r="H9" s="117"/>
      <c r="I9" s="97"/>
      <c r="J9" s="98"/>
      <c r="K9" s="98"/>
      <c r="L9" s="98"/>
      <c r="M9" s="98"/>
      <c r="N9" s="99"/>
      <c r="O9" s="99"/>
      <c r="P9" s="99"/>
      <c r="Q9" s="99"/>
    </row>
    <row r="10" spans="1:17" ht="41.4" x14ac:dyDescent="0.25">
      <c r="A10" s="88">
        <v>3</v>
      </c>
      <c r="B10" s="92" t="s">
        <v>78</v>
      </c>
      <c r="C10" s="115" t="s">
        <v>77</v>
      </c>
      <c r="D10" s="116" t="s">
        <v>8</v>
      </c>
      <c r="E10" s="118">
        <v>225.56</v>
      </c>
      <c r="F10" s="117"/>
      <c r="G10" s="117"/>
      <c r="H10" s="117"/>
      <c r="I10" s="97"/>
      <c r="J10" s="98"/>
      <c r="K10" s="98"/>
      <c r="L10" s="98"/>
      <c r="M10" s="98"/>
      <c r="N10" s="99"/>
      <c r="O10" s="99"/>
      <c r="P10" s="99"/>
      <c r="Q10" s="99"/>
    </row>
    <row r="11" spans="1:17" ht="27.6" x14ac:dyDescent="0.25">
      <c r="A11" s="88">
        <v>4</v>
      </c>
      <c r="B11" s="92" t="s">
        <v>19</v>
      </c>
      <c r="C11" s="115" t="s">
        <v>18</v>
      </c>
      <c r="D11" s="116" t="s">
        <v>7</v>
      </c>
      <c r="E11" s="118">
        <v>96.13</v>
      </c>
      <c r="F11" s="117"/>
      <c r="G11" s="117"/>
      <c r="H11" s="117"/>
      <c r="I11" s="97"/>
      <c r="J11" s="98"/>
      <c r="K11" s="98"/>
      <c r="L11" s="98"/>
      <c r="M11" s="98"/>
      <c r="N11" s="99"/>
      <c r="O11" s="99"/>
      <c r="P11" s="99"/>
      <c r="Q11" s="99"/>
    </row>
    <row r="12" spans="1:17" ht="41.4" x14ac:dyDescent="0.25">
      <c r="A12" s="88">
        <v>5</v>
      </c>
      <c r="B12" s="92" t="s">
        <v>10</v>
      </c>
      <c r="C12" s="115" t="s">
        <v>9</v>
      </c>
      <c r="D12" s="116" t="s">
        <v>8</v>
      </c>
      <c r="E12" s="118">
        <v>3.52</v>
      </c>
      <c r="F12" s="117"/>
      <c r="G12" s="117"/>
      <c r="H12" s="117"/>
      <c r="I12" s="97"/>
      <c r="J12" s="98"/>
      <c r="K12" s="98"/>
      <c r="L12" s="98"/>
      <c r="M12" s="98"/>
      <c r="N12" s="99"/>
      <c r="O12" s="99"/>
      <c r="P12" s="99"/>
      <c r="Q12" s="99"/>
    </row>
    <row r="13" spans="1:17" ht="27.6" x14ac:dyDescent="0.25">
      <c r="A13" s="88">
        <v>6</v>
      </c>
      <c r="B13" s="92" t="s">
        <v>21</v>
      </c>
      <c r="C13" s="115" t="s">
        <v>20</v>
      </c>
      <c r="D13" s="116" t="s">
        <v>5</v>
      </c>
      <c r="E13" s="118">
        <v>8.9700000000000006</v>
      </c>
      <c r="F13" s="117"/>
      <c r="G13" s="117"/>
      <c r="H13" s="117"/>
      <c r="I13" s="97"/>
      <c r="J13" s="98"/>
      <c r="K13" s="98"/>
      <c r="L13" s="98"/>
      <c r="M13" s="98"/>
      <c r="N13" s="99"/>
      <c r="O13" s="99"/>
      <c r="P13" s="99"/>
      <c r="Q13" s="99"/>
    </row>
    <row r="14" spans="1:17" ht="30" customHeight="1" x14ac:dyDescent="0.25">
      <c r="A14" s="196" t="s">
        <v>13</v>
      </c>
      <c r="B14" s="197"/>
      <c r="C14" s="197"/>
      <c r="D14" s="197"/>
      <c r="E14" s="197"/>
      <c r="F14" s="197"/>
      <c r="G14" s="198"/>
      <c r="H14" s="95"/>
      <c r="I14" s="102"/>
      <c r="J14" s="102"/>
    </row>
    <row r="20" spans="1:20" x14ac:dyDescent="0.25">
      <c r="O20" s="96">
        <f>25*1.6</f>
        <v>40</v>
      </c>
    </row>
    <row r="27" spans="1:20" s="103" customFormat="1" x14ac:dyDescent="0.25">
      <c r="A27" s="96"/>
      <c r="C27" s="96"/>
      <c r="D27" s="96"/>
      <c r="E27" s="96"/>
      <c r="F27" s="96"/>
      <c r="G27" s="96"/>
      <c r="H27" s="96"/>
      <c r="I27" s="96"/>
      <c r="J27" s="96"/>
      <c r="K27" s="96"/>
      <c r="L27" s="96"/>
      <c r="M27" s="96"/>
      <c r="N27" s="96"/>
      <c r="O27" s="96"/>
      <c r="P27" s="96"/>
      <c r="Q27" s="96"/>
      <c r="R27" s="96"/>
      <c r="S27" s="96"/>
      <c r="T27" s="96"/>
    </row>
    <row r="28" spans="1:20" s="103" customFormat="1" x14ac:dyDescent="0.25">
      <c r="A28" s="96"/>
      <c r="C28" s="96"/>
      <c r="D28" s="96"/>
      <c r="E28" s="96"/>
      <c r="F28" s="96"/>
      <c r="G28" s="96"/>
      <c r="H28" s="96"/>
      <c r="I28" s="96"/>
      <c r="J28" s="96"/>
      <c r="K28" s="96"/>
      <c r="L28" s="96"/>
      <c r="M28" s="96"/>
      <c r="N28" s="96"/>
      <c r="O28" s="96"/>
      <c r="P28" s="96"/>
      <c r="Q28" s="96"/>
      <c r="R28" s="96"/>
      <c r="S28" s="96"/>
      <c r="T28" s="96"/>
    </row>
    <row r="29" spans="1:20" s="103" customFormat="1" x14ac:dyDescent="0.25">
      <c r="A29" s="96"/>
      <c r="C29" s="96"/>
      <c r="D29" s="96"/>
      <c r="E29" s="96"/>
      <c r="F29" s="96"/>
      <c r="G29" s="96"/>
      <c r="H29" s="96"/>
      <c r="I29" s="96"/>
      <c r="J29" s="96"/>
      <c r="K29" s="96"/>
      <c r="L29" s="96"/>
      <c r="M29" s="96"/>
      <c r="N29" s="96"/>
      <c r="O29" s="96"/>
      <c r="P29" s="96"/>
      <c r="Q29" s="96"/>
      <c r="R29" s="96"/>
      <c r="S29" s="96"/>
      <c r="T29" s="96"/>
    </row>
    <row r="30" spans="1:20" s="103" customFormat="1" x14ac:dyDescent="0.25">
      <c r="A30" s="96"/>
      <c r="C30" s="96"/>
      <c r="D30" s="96"/>
      <c r="E30" s="96"/>
      <c r="F30" s="96"/>
      <c r="G30" s="96"/>
      <c r="H30" s="96"/>
      <c r="I30" s="96"/>
      <c r="J30" s="96"/>
      <c r="K30" s="96"/>
      <c r="L30" s="96"/>
      <c r="M30" s="96"/>
      <c r="N30" s="96"/>
      <c r="O30" s="96"/>
      <c r="P30" s="96"/>
      <c r="Q30" s="96"/>
      <c r="R30" s="96"/>
      <c r="S30" s="96"/>
      <c r="T30" s="96"/>
    </row>
    <row r="31" spans="1:20" s="103" customFormat="1" x14ac:dyDescent="0.25">
      <c r="A31" s="96"/>
      <c r="C31" s="96"/>
      <c r="D31" s="96"/>
      <c r="E31" s="96"/>
      <c r="F31" s="96"/>
      <c r="G31" s="96"/>
      <c r="H31" s="96"/>
      <c r="I31" s="96"/>
      <c r="J31" s="96"/>
      <c r="K31" s="96"/>
      <c r="L31" s="96"/>
      <c r="M31" s="96"/>
      <c r="N31" s="96"/>
      <c r="O31" s="96"/>
      <c r="P31" s="96"/>
      <c r="Q31" s="96"/>
      <c r="R31" s="96"/>
      <c r="S31" s="96"/>
      <c r="T31" s="96"/>
    </row>
    <row r="32" spans="1:20" s="103" customFormat="1" x14ac:dyDescent="0.25">
      <c r="A32" s="96"/>
      <c r="C32" s="96"/>
      <c r="D32" s="96"/>
      <c r="E32" s="96"/>
      <c r="F32" s="96"/>
      <c r="G32" s="96"/>
      <c r="H32" s="96"/>
      <c r="I32" s="96"/>
      <c r="J32" s="96"/>
      <c r="K32" s="96"/>
      <c r="L32" s="96"/>
      <c r="M32" s="96"/>
      <c r="N32" s="96"/>
      <c r="O32" s="96"/>
      <c r="P32" s="96"/>
      <c r="Q32" s="96"/>
      <c r="R32" s="96"/>
      <c r="S32" s="96"/>
      <c r="T32" s="96"/>
    </row>
    <row r="33" spans="1:20" s="103" customFormat="1" x14ac:dyDescent="0.25">
      <c r="A33" s="96"/>
      <c r="C33" s="96"/>
      <c r="D33" s="96"/>
      <c r="E33" s="96"/>
      <c r="F33" s="96"/>
      <c r="G33" s="96"/>
      <c r="H33" s="96"/>
      <c r="I33" s="96"/>
      <c r="J33" s="96"/>
      <c r="K33" s="96"/>
      <c r="L33" s="96"/>
      <c r="M33" s="96"/>
      <c r="N33" s="96"/>
      <c r="O33" s="96"/>
      <c r="P33" s="96"/>
      <c r="Q33" s="96"/>
      <c r="R33" s="96"/>
      <c r="S33" s="96"/>
      <c r="T33" s="96"/>
    </row>
    <row r="34" spans="1:20" s="103" customFormat="1" x14ac:dyDescent="0.25">
      <c r="A34" s="96"/>
      <c r="C34" s="96"/>
      <c r="D34" s="96"/>
      <c r="E34" s="96"/>
      <c r="F34" s="96"/>
      <c r="G34" s="96"/>
      <c r="H34" s="96"/>
      <c r="I34" s="96"/>
      <c r="J34" s="96"/>
      <c r="K34" s="96"/>
      <c r="L34" s="96"/>
      <c r="M34" s="96"/>
      <c r="N34" s="96"/>
      <c r="O34" s="96"/>
      <c r="P34" s="96"/>
      <c r="Q34" s="96"/>
      <c r="R34" s="96"/>
      <c r="S34" s="96"/>
      <c r="T34" s="96"/>
    </row>
    <row r="35" spans="1:20" s="103" customFormat="1" x14ac:dyDescent="0.25">
      <c r="A35" s="96"/>
      <c r="C35" s="96"/>
      <c r="D35" s="96"/>
      <c r="E35" s="96"/>
      <c r="F35" s="96"/>
      <c r="G35" s="96"/>
      <c r="H35" s="96"/>
      <c r="I35" s="96"/>
      <c r="J35" s="96"/>
      <c r="K35" s="96"/>
      <c r="L35" s="96"/>
      <c r="M35" s="96"/>
      <c r="N35" s="96"/>
      <c r="O35" s="96"/>
      <c r="P35" s="96"/>
      <c r="Q35" s="96"/>
      <c r="R35" s="96"/>
      <c r="S35" s="96"/>
      <c r="T35" s="96"/>
    </row>
    <row r="36" spans="1:20" s="103" customFormat="1" x14ac:dyDescent="0.25">
      <c r="A36" s="96"/>
      <c r="C36" s="96"/>
      <c r="D36" s="96"/>
      <c r="E36" s="96"/>
      <c r="F36" s="96"/>
      <c r="G36" s="96"/>
      <c r="H36" s="96"/>
      <c r="I36" s="96"/>
      <c r="J36" s="96"/>
      <c r="K36" s="96"/>
      <c r="L36" s="96"/>
      <c r="M36" s="96"/>
      <c r="N36" s="96"/>
      <c r="O36" s="96"/>
      <c r="P36" s="96"/>
      <c r="Q36" s="96"/>
      <c r="R36" s="96"/>
      <c r="S36" s="96"/>
      <c r="T36" s="96"/>
    </row>
    <row r="37" spans="1:20" s="103" customFormat="1" x14ac:dyDescent="0.25">
      <c r="A37" s="96"/>
      <c r="C37" s="96"/>
      <c r="D37" s="96"/>
      <c r="E37" s="96"/>
      <c r="F37" s="96"/>
      <c r="G37" s="96"/>
      <c r="H37" s="96"/>
      <c r="I37" s="96"/>
      <c r="J37" s="96"/>
      <c r="K37" s="96"/>
      <c r="L37" s="96"/>
      <c r="M37" s="96"/>
      <c r="N37" s="96"/>
      <c r="O37" s="96"/>
      <c r="P37" s="96"/>
      <c r="Q37" s="96"/>
      <c r="R37" s="96"/>
      <c r="S37" s="96"/>
      <c r="T37" s="96"/>
    </row>
    <row r="38" spans="1:20" s="103" customFormat="1" x14ac:dyDescent="0.25">
      <c r="A38" s="96"/>
      <c r="C38" s="96"/>
      <c r="D38" s="96"/>
      <c r="E38" s="96"/>
      <c r="F38" s="104"/>
      <c r="G38" s="104"/>
      <c r="H38" s="104"/>
      <c r="I38" s="96"/>
      <c r="J38" s="96"/>
      <c r="K38" s="96"/>
      <c r="L38" s="96"/>
      <c r="M38" s="96"/>
      <c r="N38" s="96"/>
      <c r="O38" s="96"/>
      <c r="P38" s="96"/>
      <c r="Q38" s="96"/>
      <c r="R38" s="96"/>
      <c r="S38" s="96"/>
      <c r="T38" s="96"/>
    </row>
  </sheetData>
  <mergeCells count="13">
    <mergeCell ref="A14:G14"/>
    <mergeCell ref="A1:H1"/>
    <mergeCell ref="A2:H2"/>
    <mergeCell ref="A3:H3"/>
    <mergeCell ref="A4:H4"/>
    <mergeCell ref="A5:A7"/>
    <mergeCell ref="C5:C7"/>
    <mergeCell ref="D5:D7"/>
    <mergeCell ref="E5:E7"/>
    <mergeCell ref="B5:B7"/>
    <mergeCell ref="F5:F7"/>
    <mergeCell ref="G5:G7"/>
    <mergeCell ref="H5:H7"/>
  </mergeCells>
  <printOptions horizontalCentered="1"/>
  <pageMargins left="0.31496062992126" right="0.31496062992126" top="0.74803149606299202" bottom="0.74803149606299202" header="0.31496062992126" footer="0.31496062992126"/>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Y19"/>
  <sheetViews>
    <sheetView view="pageBreakPreview" topLeftCell="A10" zoomScale="85" zoomScaleNormal="100" zoomScaleSheetLayoutView="85" workbookViewId="0">
      <selection activeCell="B41" sqref="A1:XFD1048576"/>
    </sheetView>
  </sheetViews>
  <sheetFormatPr defaultColWidth="8.88671875" defaultRowHeight="13.2" x14ac:dyDescent="0.3"/>
  <cols>
    <col min="1" max="1" width="5.6640625" style="6" customWidth="1"/>
    <col min="2" max="2" width="10.6640625" style="6" customWidth="1"/>
    <col min="3" max="3" width="61.44140625" style="6" customWidth="1"/>
    <col min="4" max="4" width="9.88671875" style="6" customWidth="1"/>
    <col min="5" max="5" width="13.44140625" style="6" bestFit="1" customWidth="1"/>
    <col min="6" max="6" width="12.6640625" style="9" customWidth="1"/>
    <col min="7" max="7" width="24.5546875" style="9" customWidth="1"/>
    <col min="8" max="8" width="12.6640625" style="9" customWidth="1"/>
    <col min="9" max="16384" width="8.88671875" style="6"/>
  </cols>
  <sheetData>
    <row r="1" spans="1:25" s="120" customFormat="1" ht="21.9" customHeight="1" x14ac:dyDescent="0.3">
      <c r="A1" s="199" t="str">
        <f>'Bill#2 D'!A1:H1</f>
        <v>GOVERNMENT OF KHYBER PAKHTUNKHWA</v>
      </c>
      <c r="B1" s="199"/>
      <c r="C1" s="199"/>
      <c r="D1" s="199"/>
      <c r="E1" s="199"/>
      <c r="F1" s="199"/>
      <c r="G1" s="199"/>
      <c r="H1" s="199"/>
      <c r="J1" s="121"/>
      <c r="K1" s="122"/>
      <c r="L1" s="123"/>
      <c r="M1" s="123"/>
      <c r="N1" s="123"/>
      <c r="O1" s="123"/>
      <c r="P1" s="123"/>
      <c r="Q1" s="123"/>
      <c r="R1" s="123"/>
      <c r="S1" s="123"/>
      <c r="T1" s="123"/>
      <c r="U1" s="123"/>
      <c r="V1" s="123"/>
      <c r="W1" s="123"/>
      <c r="X1" s="123"/>
      <c r="Y1" s="124"/>
    </row>
    <row r="2" spans="1:25" s="120" customFormat="1" ht="18" customHeight="1" x14ac:dyDescent="0.3">
      <c r="A2" s="213" t="str">
        <f>'Bill#2 D'!A2:H2</f>
        <v>LOAN 4279-PAK(COL): EMERGENCY FLOOD ASSISTANCE PROJECT (KHYBER PAKHTUNKHWA IRRIGATION DEPARTMENT COMPONENT)</v>
      </c>
      <c r="B2" s="213"/>
      <c r="C2" s="213"/>
      <c r="D2" s="213"/>
      <c r="E2" s="213"/>
      <c r="F2" s="213"/>
      <c r="G2" s="213"/>
      <c r="H2" s="213"/>
      <c r="J2" s="126"/>
      <c r="K2" s="122"/>
      <c r="L2" s="123"/>
      <c r="M2" s="123"/>
      <c r="N2" s="123"/>
      <c r="O2" s="123"/>
      <c r="P2" s="123"/>
      <c r="Q2" s="123"/>
      <c r="R2" s="123"/>
      <c r="S2" s="123"/>
      <c r="T2" s="123"/>
      <c r="U2" s="123"/>
      <c r="V2" s="123"/>
      <c r="W2" s="123"/>
      <c r="X2" s="123"/>
      <c r="Y2" s="124"/>
    </row>
    <row r="3" spans="1:25" s="127" customFormat="1" ht="18" customHeight="1" x14ac:dyDescent="0.3">
      <c r="A3" s="214" t="str">
        <f>+'Summary BOQ'!A3:C3</f>
        <v>EFAP-KPID- CW-03: Rehabilitation of Canals and Drains, Paharpur Irrigation Division</v>
      </c>
      <c r="B3" s="214"/>
      <c r="C3" s="214"/>
      <c r="D3" s="214"/>
      <c r="E3" s="214"/>
      <c r="F3" s="214"/>
      <c r="G3" s="214"/>
      <c r="H3" s="214"/>
      <c r="I3" s="120"/>
      <c r="J3" s="126"/>
      <c r="K3" s="122"/>
      <c r="L3" s="123"/>
      <c r="M3" s="123"/>
      <c r="N3" s="123"/>
      <c r="O3" s="123"/>
      <c r="P3" s="123"/>
      <c r="Q3" s="123"/>
      <c r="R3" s="123"/>
      <c r="S3" s="123"/>
      <c r="T3" s="123"/>
      <c r="U3" s="123"/>
      <c r="V3" s="123"/>
      <c r="W3" s="123"/>
      <c r="X3" s="123"/>
      <c r="Y3" s="124"/>
    </row>
    <row r="4" spans="1:25" s="120" customFormat="1" ht="18" customHeight="1" x14ac:dyDescent="0.3">
      <c r="A4" s="208" t="s">
        <v>168</v>
      </c>
      <c r="B4" s="208"/>
      <c r="C4" s="209"/>
      <c r="D4" s="209"/>
      <c r="E4" s="209"/>
      <c r="F4" s="209"/>
      <c r="G4" s="209"/>
      <c r="H4" s="209"/>
      <c r="J4" s="126"/>
      <c r="K4" s="122"/>
      <c r="L4" s="123"/>
      <c r="M4" s="123"/>
      <c r="N4" s="123"/>
      <c r="O4" s="123"/>
      <c r="P4" s="123"/>
      <c r="Q4" s="123"/>
      <c r="R4" s="123"/>
      <c r="S4" s="123"/>
      <c r="T4" s="123"/>
      <c r="U4" s="123"/>
      <c r="V4" s="123"/>
      <c r="W4" s="123"/>
      <c r="X4" s="123"/>
      <c r="Y4" s="124"/>
    </row>
    <row r="5" spans="1:25" s="120" customFormat="1" ht="15" customHeight="1" x14ac:dyDescent="0.3">
      <c r="A5" s="202" t="s">
        <v>0</v>
      </c>
      <c r="B5" s="205" t="s">
        <v>164</v>
      </c>
      <c r="C5" s="215" t="s">
        <v>1</v>
      </c>
      <c r="D5" s="215" t="s">
        <v>2</v>
      </c>
      <c r="E5" s="216" t="s">
        <v>3</v>
      </c>
      <c r="F5" s="195" t="s">
        <v>165</v>
      </c>
      <c r="G5" s="195" t="s">
        <v>166</v>
      </c>
      <c r="H5" s="195" t="s">
        <v>152</v>
      </c>
      <c r="I5" s="127"/>
      <c r="J5" s="126"/>
      <c r="K5" s="122"/>
      <c r="L5" s="123"/>
      <c r="M5" s="123"/>
      <c r="N5" s="123"/>
      <c r="O5" s="123"/>
      <c r="P5" s="123"/>
      <c r="Q5" s="123"/>
      <c r="R5" s="123"/>
      <c r="S5" s="123"/>
      <c r="T5" s="123"/>
      <c r="U5" s="123"/>
      <c r="V5" s="123"/>
      <c r="W5" s="123"/>
      <c r="X5" s="123"/>
      <c r="Y5" s="124"/>
    </row>
    <row r="6" spans="1:25" s="120" customFormat="1" ht="13.8" x14ac:dyDescent="0.3">
      <c r="A6" s="202"/>
      <c r="B6" s="205"/>
      <c r="C6" s="215"/>
      <c r="D6" s="215"/>
      <c r="E6" s="216"/>
      <c r="F6" s="195"/>
      <c r="G6" s="195"/>
      <c r="H6" s="195"/>
      <c r="K6" s="128"/>
    </row>
    <row r="7" spans="1:25" s="129" customFormat="1" ht="15.75" customHeight="1" x14ac:dyDescent="0.3">
      <c r="A7" s="202"/>
      <c r="B7" s="205"/>
      <c r="C7" s="215"/>
      <c r="D7" s="215"/>
      <c r="E7" s="216"/>
      <c r="F7" s="195"/>
      <c r="G7" s="195"/>
      <c r="H7" s="195"/>
    </row>
    <row r="8" spans="1:25" s="129" customFormat="1" ht="36.75" customHeight="1" x14ac:dyDescent="0.3">
      <c r="A8" s="130" t="s">
        <v>80</v>
      </c>
      <c r="B8" s="130" t="s">
        <v>82</v>
      </c>
      <c r="C8" s="131" t="s">
        <v>81</v>
      </c>
      <c r="D8" s="132" t="s">
        <v>8</v>
      </c>
      <c r="E8" s="136">
        <v>0.83</v>
      </c>
      <c r="F8" s="134"/>
      <c r="G8" s="134"/>
      <c r="H8" s="134"/>
    </row>
    <row r="9" spans="1:25" s="129" customFormat="1" ht="36.75" customHeight="1" x14ac:dyDescent="0.3">
      <c r="A9" s="130">
        <v>4</v>
      </c>
      <c r="B9" s="130" t="s">
        <v>23</v>
      </c>
      <c r="C9" s="131" t="s">
        <v>22</v>
      </c>
      <c r="D9" s="132" t="s">
        <v>28</v>
      </c>
      <c r="E9" s="136">
        <v>3.71</v>
      </c>
      <c r="F9" s="134"/>
      <c r="G9" s="134"/>
      <c r="H9" s="134"/>
    </row>
    <row r="10" spans="1:25" s="129" customFormat="1" ht="36.75" customHeight="1" x14ac:dyDescent="0.3">
      <c r="A10" s="130">
        <v>5</v>
      </c>
      <c r="B10" s="130" t="s">
        <v>31</v>
      </c>
      <c r="C10" s="131" t="s">
        <v>30</v>
      </c>
      <c r="D10" s="132" t="s">
        <v>8</v>
      </c>
      <c r="E10" s="136">
        <v>0</v>
      </c>
      <c r="F10" s="134"/>
      <c r="G10" s="134"/>
      <c r="H10" s="134"/>
    </row>
    <row r="11" spans="1:25" s="129" customFormat="1" ht="36.75" customHeight="1" x14ac:dyDescent="0.3">
      <c r="A11" s="130">
        <v>11</v>
      </c>
      <c r="B11" s="130" t="s">
        <v>6</v>
      </c>
      <c r="C11" s="131" t="s">
        <v>4</v>
      </c>
      <c r="D11" s="132" t="s">
        <v>5</v>
      </c>
      <c r="E11" s="136">
        <v>0.32</v>
      </c>
      <c r="F11" s="134"/>
      <c r="G11" s="134"/>
      <c r="H11" s="134"/>
    </row>
    <row r="12" spans="1:25" s="129" customFormat="1" ht="36.75" customHeight="1" x14ac:dyDescent="0.3">
      <c r="A12" s="130">
        <v>13</v>
      </c>
      <c r="B12" s="130" t="s">
        <v>78</v>
      </c>
      <c r="C12" s="131" t="s">
        <v>77</v>
      </c>
      <c r="D12" s="132" t="s">
        <v>8</v>
      </c>
      <c r="E12" s="136">
        <v>2.67</v>
      </c>
      <c r="F12" s="134"/>
      <c r="G12" s="134"/>
      <c r="H12" s="134"/>
    </row>
    <row r="13" spans="1:25" s="129" customFormat="1" ht="36.75" customHeight="1" x14ac:dyDescent="0.3">
      <c r="A13" s="130">
        <v>14</v>
      </c>
      <c r="B13" s="130" t="s">
        <v>19</v>
      </c>
      <c r="C13" s="131" t="s">
        <v>18</v>
      </c>
      <c r="D13" s="132" t="s">
        <v>7</v>
      </c>
      <c r="E13" s="136">
        <v>14.82</v>
      </c>
      <c r="F13" s="134"/>
      <c r="G13" s="134"/>
      <c r="H13" s="134"/>
    </row>
    <row r="14" spans="1:25" s="129" customFormat="1" ht="36.75" customHeight="1" x14ac:dyDescent="0.3">
      <c r="A14" s="130">
        <v>15</v>
      </c>
      <c r="B14" s="130" t="s">
        <v>10</v>
      </c>
      <c r="C14" s="131" t="s">
        <v>9</v>
      </c>
      <c r="D14" s="132" t="s">
        <v>8</v>
      </c>
      <c r="E14" s="136">
        <v>0.22</v>
      </c>
      <c r="F14" s="134"/>
      <c r="G14" s="134"/>
      <c r="H14" s="134"/>
    </row>
    <row r="15" spans="1:25" s="129" customFormat="1" ht="36.75" customHeight="1" x14ac:dyDescent="0.3">
      <c r="A15" s="130">
        <v>16</v>
      </c>
      <c r="B15" s="130" t="s">
        <v>21</v>
      </c>
      <c r="C15" s="131" t="s">
        <v>20</v>
      </c>
      <c r="D15" s="132" t="s">
        <v>5</v>
      </c>
      <c r="E15" s="136">
        <v>0.22</v>
      </c>
      <c r="F15" s="134"/>
      <c r="G15" s="134"/>
      <c r="H15" s="134"/>
    </row>
    <row r="16" spans="1:25" s="129" customFormat="1" ht="36.75" customHeight="1" x14ac:dyDescent="0.3">
      <c r="A16" s="210" t="s">
        <v>133</v>
      </c>
      <c r="B16" s="211"/>
      <c r="C16" s="211"/>
      <c r="D16" s="211"/>
      <c r="E16" s="211"/>
      <c r="F16" s="211"/>
      <c r="G16" s="212"/>
      <c r="H16" s="135"/>
    </row>
    <row r="19" spans="5:5" x14ac:dyDescent="0.3">
      <c r="E19" s="7" t="e">
        <f>SUM(#REF!)</f>
        <v>#REF!</v>
      </c>
    </row>
  </sheetData>
  <mergeCells count="13">
    <mergeCell ref="A16:G16"/>
    <mergeCell ref="A4:H4"/>
    <mergeCell ref="A2:H2"/>
    <mergeCell ref="A3:H3"/>
    <mergeCell ref="A1:H1"/>
    <mergeCell ref="A5:A7"/>
    <mergeCell ref="C5:C7"/>
    <mergeCell ref="D5:D7"/>
    <mergeCell ref="E5:E7"/>
    <mergeCell ref="B5:B7"/>
    <mergeCell ref="F5:F7"/>
    <mergeCell ref="G5:G7"/>
    <mergeCell ref="H5:H7"/>
  </mergeCells>
  <printOptions horizontalCentered="1"/>
  <pageMargins left="0.31496062992126" right="0.31496062992126" top="0.74803149606299202" bottom="0.74803149606299202" header="0.31496062992126" footer="0.31496062992126"/>
  <pageSetup paperSize="9" scale="93"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B22"/>
  <sheetViews>
    <sheetView view="pageBreakPreview" topLeftCell="A13" zoomScaleNormal="100" zoomScaleSheetLayoutView="100" workbookViewId="0">
      <selection activeCell="B41" sqref="A1:XFD1048576"/>
    </sheetView>
  </sheetViews>
  <sheetFormatPr defaultColWidth="8.88671875" defaultRowHeight="13.8" x14ac:dyDescent="0.3"/>
  <cols>
    <col min="1" max="1" width="5.6640625" style="129" customWidth="1"/>
    <col min="2" max="2" width="10.33203125" style="129" bestFit="1" customWidth="1"/>
    <col min="3" max="3" width="61.44140625" style="129" customWidth="1"/>
    <col min="4" max="4" width="9.88671875" style="129" customWidth="1"/>
    <col min="5" max="5" width="10.33203125" style="129" bestFit="1" customWidth="1"/>
    <col min="6" max="6" width="15.88671875" style="139" customWidth="1"/>
    <col min="7" max="7" width="30.33203125" style="139" customWidth="1"/>
    <col min="8" max="8" width="15.88671875" style="139" customWidth="1"/>
    <col min="9" max="16384" width="8.88671875" style="129"/>
  </cols>
  <sheetData>
    <row r="1" spans="1:28" s="120" customFormat="1" ht="21.9" customHeight="1" x14ac:dyDescent="0.3">
      <c r="A1" s="217" t="str">
        <f>'Bill# 3 D'!A1:H1</f>
        <v>GOVERNMENT OF KHYBER PAKHTUNKHWA</v>
      </c>
      <c r="B1" s="217"/>
      <c r="C1" s="217"/>
      <c r="D1" s="217"/>
      <c r="E1" s="217"/>
      <c r="F1" s="217"/>
      <c r="G1" s="217"/>
      <c r="H1" s="217"/>
      <c r="I1" s="119"/>
      <c r="M1" s="121"/>
      <c r="N1" s="122"/>
      <c r="O1" s="123"/>
      <c r="P1" s="123"/>
      <c r="Q1" s="123"/>
      <c r="R1" s="123"/>
      <c r="S1" s="123"/>
      <c r="T1" s="123"/>
      <c r="U1" s="123"/>
      <c r="V1" s="123"/>
      <c r="W1" s="123"/>
      <c r="X1" s="123"/>
      <c r="Y1" s="123"/>
      <c r="Z1" s="123"/>
      <c r="AA1" s="123"/>
      <c r="AB1" s="124"/>
    </row>
    <row r="2" spans="1:28" s="120" customFormat="1" ht="18" customHeight="1" x14ac:dyDescent="0.3">
      <c r="A2" s="213" t="str">
        <f>'Bill# 3 D'!A2:H2</f>
        <v>LOAN 4279-PAK(COL): EMERGENCY FLOOD ASSISTANCE PROJECT (KHYBER PAKHTUNKHWA IRRIGATION DEPARTMENT COMPONENT)</v>
      </c>
      <c r="B2" s="213"/>
      <c r="C2" s="214"/>
      <c r="D2" s="214"/>
      <c r="E2" s="214"/>
      <c r="F2" s="214"/>
      <c r="G2" s="214"/>
      <c r="H2" s="214"/>
      <c r="I2" s="125"/>
      <c r="M2" s="126"/>
      <c r="N2" s="122"/>
      <c r="O2" s="123"/>
      <c r="P2" s="123"/>
      <c r="Q2" s="123"/>
      <c r="R2" s="123"/>
      <c r="S2" s="123"/>
      <c r="T2" s="123"/>
      <c r="U2" s="123"/>
      <c r="V2" s="123"/>
      <c r="W2" s="123"/>
      <c r="X2" s="123"/>
      <c r="Y2" s="123"/>
      <c r="Z2" s="123"/>
      <c r="AA2" s="123"/>
      <c r="AB2" s="124"/>
    </row>
    <row r="3" spans="1:28" s="127" customFormat="1" ht="18" customHeight="1" x14ac:dyDescent="0.3">
      <c r="A3" s="214" t="str">
        <f>+'Summary BOQ'!A3:C3</f>
        <v>EFAP-KPID- CW-03: Rehabilitation of Canals and Drains, Paharpur Irrigation Division</v>
      </c>
      <c r="B3" s="214"/>
      <c r="C3" s="214"/>
      <c r="D3" s="214"/>
      <c r="E3" s="214"/>
      <c r="F3" s="214"/>
      <c r="G3" s="214"/>
      <c r="H3" s="214"/>
      <c r="I3" s="125"/>
      <c r="J3" s="120"/>
      <c r="K3" s="120"/>
      <c r="L3" s="120"/>
      <c r="M3" s="126"/>
      <c r="N3" s="122"/>
      <c r="O3" s="123"/>
      <c r="P3" s="123"/>
      <c r="Q3" s="123"/>
      <c r="R3" s="123"/>
      <c r="S3" s="123"/>
      <c r="T3" s="123"/>
      <c r="U3" s="123"/>
      <c r="V3" s="123"/>
      <c r="W3" s="123"/>
      <c r="X3" s="123"/>
      <c r="Y3" s="123"/>
      <c r="Z3" s="123"/>
      <c r="AA3" s="123"/>
      <c r="AB3" s="124"/>
    </row>
    <row r="4" spans="1:28" s="120" customFormat="1" ht="18" customHeight="1" x14ac:dyDescent="0.3">
      <c r="A4" s="208" t="s">
        <v>180</v>
      </c>
      <c r="B4" s="208"/>
      <c r="C4" s="209"/>
      <c r="D4" s="209"/>
      <c r="E4" s="209"/>
      <c r="F4" s="209"/>
      <c r="G4" s="209"/>
      <c r="H4" s="209"/>
      <c r="I4" s="125"/>
      <c r="M4" s="126"/>
      <c r="N4" s="122"/>
      <c r="O4" s="123"/>
      <c r="P4" s="123"/>
      <c r="Q4" s="123"/>
      <c r="R4" s="123"/>
      <c r="S4" s="123"/>
      <c r="T4" s="123"/>
      <c r="U4" s="123"/>
      <c r="V4" s="123"/>
      <c r="W4" s="123"/>
      <c r="X4" s="123"/>
      <c r="Y4" s="123"/>
      <c r="Z4" s="123"/>
      <c r="AA4" s="123"/>
      <c r="AB4" s="124"/>
    </row>
    <row r="5" spans="1:28" s="120" customFormat="1" ht="38.1" customHeight="1" x14ac:dyDescent="0.3">
      <c r="A5" s="202" t="s">
        <v>0</v>
      </c>
      <c r="B5" s="205" t="s">
        <v>164</v>
      </c>
      <c r="C5" s="215" t="s">
        <v>1</v>
      </c>
      <c r="D5" s="215" t="s">
        <v>2</v>
      </c>
      <c r="E5" s="216" t="s">
        <v>3</v>
      </c>
      <c r="F5" s="195" t="s">
        <v>165</v>
      </c>
      <c r="G5" s="195" t="s">
        <v>166</v>
      </c>
      <c r="H5" s="195" t="s">
        <v>152</v>
      </c>
      <c r="I5" s="125"/>
      <c r="J5" s="127"/>
      <c r="K5" s="127"/>
      <c r="L5" s="127"/>
      <c r="M5" s="126"/>
      <c r="N5" s="122"/>
      <c r="O5" s="123"/>
      <c r="P5" s="123"/>
      <c r="Q5" s="123"/>
      <c r="R5" s="123"/>
      <c r="S5" s="123"/>
      <c r="T5" s="123"/>
      <c r="U5" s="123"/>
      <c r="V5" s="123"/>
      <c r="W5" s="123"/>
      <c r="X5" s="123"/>
      <c r="Y5" s="123"/>
      <c r="Z5" s="123"/>
      <c r="AA5" s="123"/>
      <c r="AB5" s="124"/>
    </row>
    <row r="6" spans="1:28" s="120" customFormat="1" x14ac:dyDescent="0.3">
      <c r="A6" s="202"/>
      <c r="B6" s="205"/>
      <c r="C6" s="215"/>
      <c r="D6" s="215"/>
      <c r="E6" s="216"/>
      <c r="F6" s="195"/>
      <c r="G6" s="195"/>
      <c r="H6" s="195"/>
      <c r="N6" s="128"/>
    </row>
    <row r="7" spans="1:28" ht="14.25" customHeight="1" x14ac:dyDescent="0.3">
      <c r="A7" s="202"/>
      <c r="B7" s="205"/>
      <c r="C7" s="215"/>
      <c r="D7" s="215"/>
      <c r="E7" s="216"/>
      <c r="F7" s="195"/>
      <c r="G7" s="195"/>
      <c r="H7" s="195"/>
      <c r="I7" s="127"/>
    </row>
    <row r="8" spans="1:28" ht="34.5" customHeight="1" x14ac:dyDescent="0.3">
      <c r="A8" s="130">
        <f ca="1">MAX(OFFSET(A16,-ROW(A16)+1,0,ROW()-1))+1</f>
        <v>1</v>
      </c>
      <c r="B8" s="130" t="s">
        <v>25</v>
      </c>
      <c r="C8" s="131" t="s">
        <v>24</v>
      </c>
      <c r="D8" s="132" t="s">
        <v>5</v>
      </c>
      <c r="E8" s="136">
        <v>6.15</v>
      </c>
      <c r="F8" s="134"/>
      <c r="G8" s="134"/>
      <c r="H8" s="134"/>
      <c r="I8" s="120"/>
    </row>
    <row r="9" spans="1:28" ht="34.5" customHeight="1" x14ac:dyDescent="0.3">
      <c r="A9" s="130">
        <v>2</v>
      </c>
      <c r="B9" s="130" t="s">
        <v>27</v>
      </c>
      <c r="C9" s="131" t="s">
        <v>26</v>
      </c>
      <c r="D9" s="132" t="s">
        <v>8</v>
      </c>
      <c r="E9" s="136">
        <v>1.98</v>
      </c>
      <c r="F9" s="134"/>
      <c r="G9" s="134"/>
      <c r="H9" s="134"/>
      <c r="I9" s="120"/>
    </row>
    <row r="10" spans="1:28" ht="34.5" customHeight="1" x14ac:dyDescent="0.3">
      <c r="A10" s="130" t="s">
        <v>79</v>
      </c>
      <c r="B10" s="130" t="s">
        <v>41</v>
      </c>
      <c r="C10" s="131" t="s">
        <v>40</v>
      </c>
      <c r="D10" s="132" t="s">
        <v>8</v>
      </c>
      <c r="E10" s="136">
        <v>17.059999999999999</v>
      </c>
      <c r="F10" s="134"/>
      <c r="G10" s="134"/>
      <c r="H10" s="134"/>
      <c r="I10" s="120"/>
    </row>
    <row r="11" spans="1:28" ht="34.5" customHeight="1" x14ac:dyDescent="0.3">
      <c r="A11" s="130" t="s">
        <v>80</v>
      </c>
      <c r="B11" s="130" t="s">
        <v>82</v>
      </c>
      <c r="C11" s="131" t="s">
        <v>81</v>
      </c>
      <c r="D11" s="132" t="s">
        <v>8</v>
      </c>
      <c r="E11" s="136">
        <v>8.26</v>
      </c>
      <c r="F11" s="134"/>
      <c r="G11" s="134"/>
      <c r="H11" s="134"/>
      <c r="I11" s="120"/>
    </row>
    <row r="12" spans="1:28" ht="34.5" customHeight="1" x14ac:dyDescent="0.3">
      <c r="A12" s="130">
        <v>4</v>
      </c>
      <c r="B12" s="130" t="s">
        <v>23</v>
      </c>
      <c r="C12" s="131" t="s">
        <v>22</v>
      </c>
      <c r="D12" s="132" t="s">
        <v>28</v>
      </c>
      <c r="E12" s="136">
        <v>113.9</v>
      </c>
      <c r="F12" s="134"/>
      <c r="G12" s="134"/>
      <c r="H12" s="134"/>
      <c r="I12" s="120"/>
    </row>
    <row r="13" spans="1:28" ht="34.5" customHeight="1" x14ac:dyDescent="0.3">
      <c r="A13" s="130">
        <v>5</v>
      </c>
      <c r="B13" s="130" t="s">
        <v>31</v>
      </c>
      <c r="C13" s="131" t="s">
        <v>30</v>
      </c>
      <c r="D13" s="132" t="s">
        <v>8</v>
      </c>
      <c r="E13" s="136">
        <v>74.25</v>
      </c>
      <c r="F13" s="134"/>
      <c r="G13" s="134"/>
      <c r="H13" s="134"/>
      <c r="I13" s="120"/>
    </row>
    <row r="14" spans="1:28" ht="34.5" customHeight="1" x14ac:dyDescent="0.3">
      <c r="A14" s="130">
        <v>6</v>
      </c>
      <c r="B14" s="130" t="s">
        <v>33</v>
      </c>
      <c r="C14" s="131" t="s">
        <v>83</v>
      </c>
      <c r="D14" s="132" t="s">
        <v>32</v>
      </c>
      <c r="E14" s="136">
        <v>0.67</v>
      </c>
      <c r="F14" s="134"/>
      <c r="G14" s="134"/>
      <c r="H14" s="134"/>
      <c r="I14" s="120"/>
    </row>
    <row r="15" spans="1:28" ht="34.5" customHeight="1" x14ac:dyDescent="0.3">
      <c r="A15" s="130">
        <v>7</v>
      </c>
      <c r="B15" s="130" t="s">
        <v>35</v>
      </c>
      <c r="C15" s="131" t="s">
        <v>34</v>
      </c>
      <c r="D15" s="132" t="s">
        <v>29</v>
      </c>
      <c r="E15" s="136">
        <v>3.06</v>
      </c>
      <c r="F15" s="134"/>
      <c r="G15" s="134"/>
      <c r="H15" s="134"/>
      <c r="I15" s="120"/>
    </row>
    <row r="16" spans="1:28" ht="34.5" customHeight="1" x14ac:dyDescent="0.3">
      <c r="A16" s="130">
        <v>8</v>
      </c>
      <c r="B16" s="130" t="s">
        <v>37</v>
      </c>
      <c r="C16" s="131" t="s">
        <v>36</v>
      </c>
      <c r="D16" s="132" t="s">
        <v>8</v>
      </c>
      <c r="E16" s="136">
        <v>9.17</v>
      </c>
      <c r="F16" s="134"/>
      <c r="G16" s="134"/>
      <c r="H16" s="134"/>
      <c r="I16" s="120"/>
      <c r="J16" s="137"/>
      <c r="K16" s="137"/>
      <c r="L16" s="137"/>
      <c r="M16" s="137"/>
      <c r="N16" s="137"/>
      <c r="O16" s="137"/>
      <c r="P16" s="137"/>
      <c r="Q16" s="137"/>
    </row>
    <row r="17" spans="1:9" ht="34.5" customHeight="1" x14ac:dyDescent="0.3">
      <c r="A17" s="130">
        <v>9</v>
      </c>
      <c r="B17" s="130" t="s">
        <v>12</v>
      </c>
      <c r="C17" s="138" t="s">
        <v>11</v>
      </c>
      <c r="D17" s="132" t="s">
        <v>29</v>
      </c>
      <c r="E17" s="136">
        <v>8.15</v>
      </c>
      <c r="F17" s="134"/>
      <c r="G17" s="134"/>
      <c r="H17" s="134"/>
      <c r="I17" s="120"/>
    </row>
    <row r="18" spans="1:9" ht="34.5" customHeight="1" x14ac:dyDescent="0.3">
      <c r="A18" s="130">
        <v>10</v>
      </c>
      <c r="B18" s="130" t="s">
        <v>39</v>
      </c>
      <c r="C18" s="131" t="s">
        <v>38</v>
      </c>
      <c r="D18" s="132" t="s">
        <v>5</v>
      </c>
      <c r="E18" s="136">
        <v>6.15</v>
      </c>
      <c r="F18" s="134"/>
      <c r="G18" s="134"/>
      <c r="H18" s="134"/>
      <c r="I18" s="120"/>
    </row>
    <row r="19" spans="1:9" ht="32.25" customHeight="1" x14ac:dyDescent="0.3">
      <c r="A19" s="210" t="s">
        <v>133</v>
      </c>
      <c r="B19" s="211"/>
      <c r="C19" s="211"/>
      <c r="D19" s="211"/>
      <c r="E19" s="211"/>
      <c r="F19" s="211"/>
      <c r="G19" s="212"/>
      <c r="H19" s="135"/>
      <c r="I19" s="120"/>
    </row>
    <row r="22" spans="1:9" x14ac:dyDescent="0.3">
      <c r="E22" s="133" t="e">
        <f>SUM(#REF!)</f>
        <v>#REF!</v>
      </c>
    </row>
  </sheetData>
  <mergeCells count="13">
    <mergeCell ref="A19:G19"/>
    <mergeCell ref="A1:H1"/>
    <mergeCell ref="A2:H2"/>
    <mergeCell ref="A3:H3"/>
    <mergeCell ref="A4:H4"/>
    <mergeCell ref="A5:A7"/>
    <mergeCell ref="C5:C7"/>
    <mergeCell ref="D5:D7"/>
    <mergeCell ref="E5:E7"/>
    <mergeCell ref="B5:B7"/>
    <mergeCell ref="F5:F7"/>
    <mergeCell ref="G5:G7"/>
    <mergeCell ref="H5:H7"/>
  </mergeCells>
  <printOptions horizontalCentered="1"/>
  <pageMargins left="0.31496062992126" right="0.31496062992126" top="0.74803149606299202" bottom="0.74803149606299202" header="0.31496062992126" footer="0.31496062992126"/>
  <pageSetup paperSize="9" scale="80"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I42"/>
  <sheetViews>
    <sheetView showGridLines="0" view="pageBreakPreview" topLeftCell="A4" zoomScale="70" zoomScaleNormal="90" zoomScaleSheetLayoutView="70" workbookViewId="0">
      <selection activeCell="B41" sqref="A1:XFD1048576"/>
    </sheetView>
  </sheetViews>
  <sheetFormatPr defaultColWidth="9.109375" defaultRowHeight="13.8" x14ac:dyDescent="0.25"/>
  <cols>
    <col min="1" max="1" width="6.5546875" style="96" customWidth="1"/>
    <col min="2" max="2" width="12.6640625" style="149" customWidth="1"/>
    <col min="3" max="3" width="44.6640625" style="96" customWidth="1"/>
    <col min="4" max="4" width="9.109375" style="96" customWidth="1"/>
    <col min="5" max="5" width="12" style="96" bestFit="1" customWidth="1"/>
    <col min="6" max="6" width="17.33203125" style="150" bestFit="1" customWidth="1"/>
    <col min="7" max="7" width="36.44140625" style="150" customWidth="1"/>
    <col min="8" max="8" width="19" style="150" customWidth="1"/>
    <col min="9" max="16384" width="9.109375" style="96"/>
  </cols>
  <sheetData>
    <row r="1" spans="1:9" ht="21.9" customHeight="1" x14ac:dyDescent="0.25">
      <c r="A1" s="199" t="str">
        <f>'Bill# 4 D'!A1:H1</f>
        <v>GOVERNMENT OF KHYBER PAKHTUNKHWA</v>
      </c>
      <c r="B1" s="199"/>
      <c r="C1" s="199"/>
      <c r="D1" s="199"/>
      <c r="E1" s="199"/>
      <c r="F1" s="199"/>
      <c r="G1" s="199"/>
      <c r="H1" s="199"/>
    </row>
    <row r="2" spans="1:9" ht="16.2" customHeight="1" x14ac:dyDescent="0.25">
      <c r="A2" s="218" t="str">
        <f>'Bill# 4 D'!A2:H2</f>
        <v>LOAN 4279-PAK(COL): EMERGENCY FLOOD ASSISTANCE PROJECT (KHYBER PAKHTUNKHWA IRRIGATION DEPARTMENT COMPONENT)</v>
      </c>
      <c r="B2" s="218"/>
      <c r="C2" s="200"/>
      <c r="D2" s="200"/>
      <c r="E2" s="200"/>
      <c r="F2" s="200"/>
      <c r="G2" s="200"/>
      <c r="H2" s="200"/>
    </row>
    <row r="3" spans="1:9" ht="16.2" customHeight="1" x14ac:dyDescent="0.25">
      <c r="A3" s="201" t="s">
        <v>131</v>
      </c>
      <c r="B3" s="201"/>
      <c r="C3" s="201"/>
      <c r="D3" s="201"/>
      <c r="E3" s="201"/>
      <c r="F3" s="201"/>
      <c r="G3" s="201"/>
      <c r="H3" s="201"/>
    </row>
    <row r="4" spans="1:9" ht="16.2" customHeight="1" x14ac:dyDescent="0.25">
      <c r="A4" s="200" t="s">
        <v>169</v>
      </c>
      <c r="B4" s="200"/>
      <c r="C4" s="200"/>
      <c r="D4" s="200"/>
      <c r="E4" s="200"/>
      <c r="F4" s="200"/>
      <c r="G4" s="200"/>
      <c r="H4" s="200"/>
    </row>
    <row r="5" spans="1:9" x14ac:dyDescent="0.25">
      <c r="A5" s="202" t="s">
        <v>0</v>
      </c>
      <c r="B5" s="205" t="s">
        <v>164</v>
      </c>
      <c r="C5" s="203" t="s">
        <v>1</v>
      </c>
      <c r="D5" s="203" t="s">
        <v>2</v>
      </c>
      <c r="E5" s="204" t="s">
        <v>3</v>
      </c>
      <c r="F5" s="195" t="s">
        <v>165</v>
      </c>
      <c r="G5" s="195" t="s">
        <v>166</v>
      </c>
      <c r="H5" s="195" t="s">
        <v>152</v>
      </c>
    </row>
    <row r="6" spans="1:9" ht="14.1" customHeight="1" x14ac:dyDescent="0.25">
      <c r="A6" s="202"/>
      <c r="B6" s="205"/>
      <c r="C6" s="203"/>
      <c r="D6" s="203"/>
      <c r="E6" s="204"/>
      <c r="F6" s="195"/>
      <c r="G6" s="195"/>
      <c r="H6" s="195"/>
      <c r="I6" s="103"/>
    </row>
    <row r="7" spans="1:9" ht="14.1" customHeight="1" x14ac:dyDescent="0.25">
      <c r="A7" s="202"/>
      <c r="B7" s="205"/>
      <c r="C7" s="203"/>
      <c r="D7" s="203"/>
      <c r="E7" s="204"/>
      <c r="F7" s="195"/>
      <c r="G7" s="195"/>
      <c r="H7" s="195"/>
      <c r="I7" s="87"/>
    </row>
    <row r="8" spans="1:9" ht="41.4" x14ac:dyDescent="0.25">
      <c r="A8" s="145">
        <v>1</v>
      </c>
      <c r="B8" s="146" t="s">
        <v>6</v>
      </c>
      <c r="C8" s="89" t="s">
        <v>4</v>
      </c>
      <c r="D8" s="90" t="s">
        <v>5</v>
      </c>
      <c r="E8" s="147">
        <v>311.05</v>
      </c>
      <c r="F8" s="146"/>
      <c r="G8" s="146"/>
      <c r="H8" s="146"/>
      <c r="I8" s="103"/>
    </row>
    <row r="9" spans="1:9" ht="27.6" x14ac:dyDescent="0.25">
      <c r="A9" s="145">
        <v>2</v>
      </c>
      <c r="B9" s="146" t="s">
        <v>44</v>
      </c>
      <c r="C9" s="89" t="s">
        <v>43</v>
      </c>
      <c r="D9" s="90" t="s">
        <v>8</v>
      </c>
      <c r="E9" s="147">
        <v>2585.16</v>
      </c>
      <c r="F9" s="146"/>
      <c r="G9" s="146"/>
      <c r="H9" s="146"/>
      <c r="I9" s="103"/>
    </row>
    <row r="10" spans="1:9" ht="27.6" x14ac:dyDescent="0.25">
      <c r="A10" s="145">
        <v>3</v>
      </c>
      <c r="B10" s="146" t="s">
        <v>46</v>
      </c>
      <c r="C10" s="89" t="s">
        <v>45</v>
      </c>
      <c r="D10" s="90" t="s">
        <v>8</v>
      </c>
      <c r="E10" s="147">
        <v>5195</v>
      </c>
      <c r="F10" s="146"/>
      <c r="G10" s="146"/>
      <c r="H10" s="146"/>
      <c r="I10" s="103"/>
    </row>
    <row r="11" spans="1:9" ht="27.6" x14ac:dyDescent="0.25">
      <c r="A11" s="145">
        <v>4</v>
      </c>
      <c r="B11" s="146" t="s">
        <v>48</v>
      </c>
      <c r="C11" s="89" t="s">
        <v>47</v>
      </c>
      <c r="D11" s="90" t="s">
        <v>8</v>
      </c>
      <c r="E11" s="147">
        <v>985.5</v>
      </c>
      <c r="F11" s="146"/>
      <c r="G11" s="146"/>
      <c r="H11" s="146"/>
      <c r="I11" s="103"/>
    </row>
    <row r="12" spans="1:9" ht="27.6" x14ac:dyDescent="0.25">
      <c r="A12" s="145">
        <v>5</v>
      </c>
      <c r="B12" s="146" t="s">
        <v>50</v>
      </c>
      <c r="C12" s="89" t="s">
        <v>49</v>
      </c>
      <c r="D12" s="90" t="s">
        <v>8</v>
      </c>
      <c r="E12" s="147">
        <v>3391.78</v>
      </c>
      <c r="F12" s="146"/>
      <c r="G12" s="146"/>
      <c r="H12" s="146"/>
      <c r="I12" s="103"/>
    </row>
    <row r="13" spans="1:9" ht="27.6" x14ac:dyDescent="0.25">
      <c r="A13" s="145">
        <v>6</v>
      </c>
      <c r="B13" s="146" t="s">
        <v>52</v>
      </c>
      <c r="C13" s="89" t="s">
        <v>51</v>
      </c>
      <c r="D13" s="90" t="s">
        <v>8</v>
      </c>
      <c r="E13" s="147">
        <v>657</v>
      </c>
      <c r="F13" s="146"/>
      <c r="G13" s="146"/>
      <c r="H13" s="146"/>
      <c r="I13" s="103"/>
    </row>
    <row r="14" spans="1:9" ht="41.4" x14ac:dyDescent="0.25">
      <c r="A14" s="145">
        <v>7</v>
      </c>
      <c r="B14" s="146" t="s">
        <v>15</v>
      </c>
      <c r="C14" s="89" t="s">
        <v>14</v>
      </c>
      <c r="D14" s="90" t="s">
        <v>8</v>
      </c>
      <c r="E14" s="147">
        <v>61.2</v>
      </c>
      <c r="F14" s="146"/>
      <c r="G14" s="146"/>
      <c r="H14" s="146"/>
      <c r="I14" s="103"/>
    </row>
    <row r="15" spans="1:9" ht="27.6" x14ac:dyDescent="0.25">
      <c r="A15" s="145">
        <v>8</v>
      </c>
      <c r="B15" s="148" t="s">
        <v>146</v>
      </c>
      <c r="C15" s="89" t="s">
        <v>145</v>
      </c>
      <c r="D15" s="90" t="s">
        <v>8</v>
      </c>
      <c r="E15" s="147">
        <v>786.56</v>
      </c>
      <c r="F15" s="146"/>
      <c r="G15" s="146"/>
      <c r="H15" s="146"/>
      <c r="I15" s="103"/>
    </row>
    <row r="16" spans="1:9" ht="27.6" x14ac:dyDescent="0.25">
      <c r="A16" s="145">
        <v>9</v>
      </c>
      <c r="B16" s="146" t="s">
        <v>10</v>
      </c>
      <c r="C16" s="89" t="s">
        <v>9</v>
      </c>
      <c r="D16" s="90" t="s">
        <v>8</v>
      </c>
      <c r="E16" s="147">
        <v>638.49</v>
      </c>
      <c r="F16" s="146"/>
      <c r="G16" s="146"/>
      <c r="H16" s="146"/>
      <c r="I16" s="103"/>
    </row>
    <row r="17" spans="1:9" ht="27.6" x14ac:dyDescent="0.25">
      <c r="A17" s="145">
        <v>10</v>
      </c>
      <c r="B17" s="146" t="s">
        <v>21</v>
      </c>
      <c r="C17" s="89" t="s">
        <v>20</v>
      </c>
      <c r="D17" s="90" t="s">
        <v>5</v>
      </c>
      <c r="E17" s="147">
        <v>3.92</v>
      </c>
      <c r="F17" s="146"/>
      <c r="G17" s="146"/>
      <c r="H17" s="146"/>
      <c r="I17" s="103"/>
    </row>
    <row r="18" spans="1:9" ht="27" customHeight="1" x14ac:dyDescent="0.25">
      <c r="A18" s="196" t="s">
        <v>13</v>
      </c>
      <c r="B18" s="197"/>
      <c r="C18" s="197"/>
      <c r="D18" s="197"/>
      <c r="E18" s="197"/>
      <c r="F18" s="197"/>
      <c r="G18" s="198"/>
      <c r="H18" s="95"/>
    </row>
    <row r="31" spans="1:9" s="103" customFormat="1" x14ac:dyDescent="0.25">
      <c r="A31" s="96"/>
      <c r="B31" s="149"/>
      <c r="C31" s="96"/>
      <c r="D31" s="96"/>
      <c r="E31" s="96"/>
      <c r="F31" s="150"/>
      <c r="G31" s="150"/>
      <c r="H31" s="150"/>
    </row>
    <row r="32" spans="1:9" s="103" customFormat="1" x14ac:dyDescent="0.25">
      <c r="A32" s="96"/>
      <c r="B32" s="149"/>
      <c r="C32" s="96"/>
      <c r="D32" s="96"/>
      <c r="E32" s="96"/>
      <c r="F32" s="150"/>
      <c r="G32" s="150"/>
      <c r="H32" s="150"/>
    </row>
    <row r="33" spans="1:8" s="103" customFormat="1" x14ac:dyDescent="0.25">
      <c r="A33" s="96"/>
      <c r="B33" s="149"/>
      <c r="C33" s="96"/>
      <c r="D33" s="96"/>
      <c r="E33" s="96"/>
      <c r="F33" s="150"/>
      <c r="G33" s="150"/>
      <c r="H33" s="150"/>
    </row>
    <row r="34" spans="1:8" s="103" customFormat="1" x14ac:dyDescent="0.25">
      <c r="A34" s="96"/>
      <c r="B34" s="149"/>
      <c r="C34" s="96"/>
      <c r="D34" s="96"/>
      <c r="E34" s="96"/>
      <c r="F34" s="150"/>
      <c r="G34" s="150"/>
      <c r="H34" s="150"/>
    </row>
    <row r="35" spans="1:8" s="103" customFormat="1" x14ac:dyDescent="0.25">
      <c r="A35" s="96"/>
      <c r="B35" s="149"/>
      <c r="C35" s="96"/>
      <c r="D35" s="96"/>
      <c r="E35" s="96"/>
      <c r="F35" s="150"/>
      <c r="G35" s="150"/>
      <c r="H35" s="150"/>
    </row>
    <row r="36" spans="1:8" s="103" customFormat="1" x14ac:dyDescent="0.25">
      <c r="A36" s="96"/>
      <c r="B36" s="149"/>
      <c r="C36" s="96"/>
      <c r="D36" s="96"/>
      <c r="E36" s="96"/>
      <c r="F36" s="150"/>
      <c r="G36" s="150"/>
      <c r="H36" s="150"/>
    </row>
    <row r="37" spans="1:8" s="103" customFormat="1" x14ac:dyDescent="0.25">
      <c r="A37" s="96"/>
      <c r="B37" s="149"/>
      <c r="C37" s="96"/>
      <c r="D37" s="96"/>
      <c r="E37" s="96"/>
      <c r="F37" s="150"/>
      <c r="G37" s="150"/>
      <c r="H37" s="150"/>
    </row>
    <row r="38" spans="1:8" s="103" customFormat="1" x14ac:dyDescent="0.25">
      <c r="A38" s="96"/>
      <c r="B38" s="149"/>
      <c r="C38" s="96"/>
      <c r="D38" s="96"/>
      <c r="E38" s="96"/>
      <c r="F38" s="150"/>
      <c r="G38" s="150"/>
      <c r="H38" s="150"/>
    </row>
    <row r="39" spans="1:8" s="103" customFormat="1" x14ac:dyDescent="0.25">
      <c r="A39" s="96"/>
      <c r="B39" s="149"/>
      <c r="C39" s="96"/>
      <c r="D39" s="96"/>
      <c r="E39" s="96"/>
      <c r="F39" s="150"/>
      <c r="G39" s="150"/>
      <c r="H39" s="150"/>
    </row>
    <row r="40" spans="1:8" s="103" customFormat="1" x14ac:dyDescent="0.25">
      <c r="A40" s="96"/>
      <c r="B40" s="149"/>
      <c r="C40" s="96"/>
      <c r="D40" s="96"/>
      <c r="E40" s="96"/>
      <c r="F40" s="150"/>
      <c r="G40" s="150"/>
      <c r="H40" s="150"/>
    </row>
    <row r="41" spans="1:8" s="103" customFormat="1" x14ac:dyDescent="0.25">
      <c r="A41" s="96"/>
      <c r="B41" s="149"/>
      <c r="C41" s="96"/>
      <c r="D41" s="96"/>
      <c r="E41" s="96"/>
      <c r="F41" s="150"/>
      <c r="G41" s="150"/>
      <c r="H41" s="150"/>
    </row>
    <row r="42" spans="1:8" s="103" customFormat="1" x14ac:dyDescent="0.25">
      <c r="A42" s="96"/>
      <c r="B42" s="149"/>
      <c r="C42" s="96"/>
      <c r="D42" s="96"/>
      <c r="E42" s="96"/>
      <c r="F42" s="151"/>
      <c r="G42" s="151"/>
      <c r="H42" s="151"/>
    </row>
  </sheetData>
  <mergeCells count="13">
    <mergeCell ref="A18:G18"/>
    <mergeCell ref="E5:E7"/>
    <mergeCell ref="A1:H1"/>
    <mergeCell ref="A2:H2"/>
    <mergeCell ref="A3:H3"/>
    <mergeCell ref="A4:H4"/>
    <mergeCell ref="A5:A7"/>
    <mergeCell ref="C5:C7"/>
    <mergeCell ref="D5:D7"/>
    <mergeCell ref="B5:B7"/>
    <mergeCell ref="F5:F7"/>
    <mergeCell ref="G5:G7"/>
    <mergeCell ref="H5:H7"/>
  </mergeCells>
  <printOptions horizontalCentered="1"/>
  <pageMargins left="0.31496062992126" right="0.31496062992126" top="0.74803149606299202" bottom="0.74803149606299202" header="0.31496062992126" footer="0.31496062992126"/>
  <pageSetup paperSize="9"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L20"/>
  <sheetViews>
    <sheetView view="pageBreakPreview" topLeftCell="A2" zoomScaleNormal="100" zoomScaleSheetLayoutView="100" workbookViewId="0">
      <selection activeCell="C15" sqref="C15"/>
    </sheetView>
  </sheetViews>
  <sheetFormatPr defaultColWidth="8.88671875" defaultRowHeight="13.8" x14ac:dyDescent="0.3"/>
  <cols>
    <col min="1" max="1" width="6" style="47" customWidth="1"/>
    <col min="2" max="2" width="52.5546875" style="15" customWidth="1"/>
    <col min="3" max="3" width="18.88671875" style="48" customWidth="1"/>
    <col min="4" max="4" width="6.88671875" style="49" customWidth="1"/>
    <col min="5" max="5" width="16.6640625" style="15" bestFit="1" customWidth="1"/>
    <col min="6" max="7" width="12.109375" style="15" customWidth="1"/>
    <col min="8" max="8" width="14.5546875" style="15" customWidth="1"/>
    <col min="9" max="10" width="8.88671875" style="15"/>
    <col min="11" max="11" width="11.33203125" style="15" customWidth="1"/>
    <col min="12" max="12" width="12" style="15" customWidth="1"/>
    <col min="13" max="16384" width="8.88671875" style="15"/>
  </cols>
  <sheetData>
    <row r="1" spans="1:12" ht="21.9" customHeight="1" x14ac:dyDescent="0.3">
      <c r="A1" s="189" t="s">
        <v>53</v>
      </c>
      <c r="B1" s="189"/>
      <c r="C1" s="189"/>
      <c r="D1" s="14"/>
    </row>
    <row r="2" spans="1:12" ht="30" customHeight="1" x14ac:dyDescent="0.3">
      <c r="A2" s="189" t="s">
        <v>132</v>
      </c>
      <c r="B2" s="189"/>
      <c r="C2" s="189"/>
      <c r="D2" s="14"/>
    </row>
    <row r="3" spans="1:12" ht="21.9" customHeight="1" x14ac:dyDescent="0.3">
      <c r="A3" s="190" t="s">
        <v>88</v>
      </c>
      <c r="B3" s="190"/>
      <c r="C3" s="190"/>
      <c r="D3" s="16"/>
    </row>
    <row r="4" spans="1:12" ht="21.9" customHeight="1" x14ac:dyDescent="0.3">
      <c r="A4" s="190" t="s">
        <v>54</v>
      </c>
      <c r="B4" s="190"/>
      <c r="C4" s="190"/>
      <c r="D4" s="16"/>
      <c r="G4" s="17"/>
    </row>
    <row r="5" spans="1:12" s="13" customFormat="1" ht="30" customHeight="1" x14ac:dyDescent="0.3">
      <c r="A5" s="181" t="s">
        <v>55</v>
      </c>
      <c r="B5" s="181" t="s">
        <v>1</v>
      </c>
      <c r="C5" s="18" t="s">
        <v>56</v>
      </c>
      <c r="D5" s="19"/>
      <c r="G5" s="20"/>
      <c r="H5" s="20"/>
      <c r="I5" s="20"/>
      <c r="J5" s="20"/>
      <c r="K5" s="20"/>
      <c r="L5" s="20"/>
    </row>
    <row r="6" spans="1:12" s="13" customFormat="1" ht="29.25" customHeight="1" x14ac:dyDescent="0.3">
      <c r="A6" s="182"/>
      <c r="B6" s="182"/>
      <c r="C6" s="21" t="s">
        <v>57</v>
      </c>
      <c r="D6" s="19"/>
      <c r="G6" s="20"/>
      <c r="H6" s="20"/>
      <c r="I6" s="20"/>
      <c r="J6" s="20"/>
      <c r="K6" s="20"/>
      <c r="L6" s="20"/>
    </row>
    <row r="7" spans="1:12" s="12" customFormat="1" ht="35.4" customHeight="1" x14ac:dyDescent="0.3">
      <c r="A7" s="22">
        <v>1</v>
      </c>
      <c r="B7" s="12" t="s">
        <v>134</v>
      </c>
      <c r="C7" s="52" t="e">
        <f>'Bill# 6 C'!#REF!/E8</f>
        <v>#REF!</v>
      </c>
      <c r="E7" s="23"/>
      <c r="F7" s="24"/>
      <c r="G7" s="20"/>
      <c r="H7" s="20"/>
      <c r="I7" s="20"/>
      <c r="J7" s="20"/>
      <c r="K7" s="20"/>
      <c r="L7" s="20"/>
    </row>
    <row r="8" spans="1:12" s="12" customFormat="1" ht="35.4" customHeight="1" x14ac:dyDescent="0.3">
      <c r="A8" s="22">
        <v>2</v>
      </c>
      <c r="B8" s="13" t="s">
        <v>91</v>
      </c>
      <c r="C8" s="52" t="e">
        <f>'Bill# 7 C'!#REF!/E8</f>
        <v>#REF!</v>
      </c>
      <c r="E8" s="23">
        <v>1000000</v>
      </c>
      <c r="F8" s="44"/>
      <c r="H8" s="20"/>
    </row>
    <row r="9" spans="1:12" s="12" customFormat="1" ht="35.4" customHeight="1" x14ac:dyDescent="0.3">
      <c r="A9" s="22">
        <v>3</v>
      </c>
      <c r="B9" s="13" t="s">
        <v>107</v>
      </c>
      <c r="C9" s="52" t="e">
        <f>'Bill# 8 C'!#REF!/E8</f>
        <v>#REF!</v>
      </c>
      <c r="D9" s="25"/>
      <c r="E9" s="23"/>
      <c r="F9" s="44"/>
      <c r="H9" s="20"/>
    </row>
    <row r="10" spans="1:12" s="12" customFormat="1" ht="35.4" customHeight="1" x14ac:dyDescent="0.3">
      <c r="A10" s="22">
        <v>4</v>
      </c>
      <c r="B10" s="13" t="s">
        <v>108</v>
      </c>
      <c r="C10" s="52" t="e">
        <f>'Bill# 9 C'!#REF!/E8</f>
        <v>#REF!</v>
      </c>
      <c r="D10" s="25"/>
      <c r="E10" s="23"/>
      <c r="F10" s="44"/>
      <c r="H10" s="20"/>
    </row>
    <row r="11" spans="1:12" s="12" customFormat="1" ht="35.4" customHeight="1" x14ac:dyDescent="0.3">
      <c r="A11" s="22">
        <v>5</v>
      </c>
      <c r="B11" s="13" t="s">
        <v>135</v>
      </c>
      <c r="C11" s="52" t="e">
        <f>'Bill# 10 C'!#REF!/E8</f>
        <v>#REF!</v>
      </c>
      <c r="D11" s="25"/>
      <c r="E11" s="23"/>
      <c r="F11" s="44"/>
      <c r="H11" s="20"/>
    </row>
    <row r="12" spans="1:12" s="12" customFormat="1" ht="35.4" customHeight="1" x14ac:dyDescent="0.3">
      <c r="A12" s="22">
        <v>6</v>
      </c>
      <c r="B12" s="13" t="s">
        <v>117</v>
      </c>
      <c r="C12" s="52" t="e">
        <f>'Bill# 11 C'!#REF!/E8</f>
        <v>#REF!</v>
      </c>
      <c r="D12" s="25"/>
      <c r="E12" s="23"/>
      <c r="F12" s="44"/>
      <c r="H12" s="20"/>
    </row>
    <row r="13" spans="1:12" s="12" customFormat="1" ht="35.4" customHeight="1" x14ac:dyDescent="0.3">
      <c r="A13" s="22">
        <v>7</v>
      </c>
      <c r="B13" s="13" t="s">
        <v>136</v>
      </c>
      <c r="C13" s="52" t="e">
        <f>'Bill# 12 C'!#REF!/E8</f>
        <v>#REF!</v>
      </c>
      <c r="D13" s="25"/>
      <c r="E13" s="23"/>
      <c r="F13" s="44"/>
      <c r="H13" s="20"/>
    </row>
    <row r="14" spans="1:12" s="12" customFormat="1" ht="35.4" customHeight="1" x14ac:dyDescent="0.3">
      <c r="A14" s="22">
        <v>8</v>
      </c>
      <c r="B14" s="13" t="s">
        <v>139</v>
      </c>
      <c r="C14" s="52">
        <v>0</v>
      </c>
      <c r="D14" s="25"/>
      <c r="E14" s="23"/>
      <c r="F14" s="44"/>
      <c r="H14" s="20"/>
    </row>
    <row r="15" spans="1:12" s="12" customFormat="1" ht="35.4" customHeight="1" x14ac:dyDescent="0.3">
      <c r="A15" s="22">
        <v>9</v>
      </c>
      <c r="B15" s="13" t="s">
        <v>138</v>
      </c>
      <c r="C15" s="52" t="e">
        <f>'Bill# 13 C'!#REF!/E8</f>
        <v>#REF!</v>
      </c>
      <c r="D15" s="25"/>
      <c r="E15" s="23"/>
      <c r="F15" s="44"/>
      <c r="H15" s="20"/>
    </row>
    <row r="16" spans="1:12" s="12" customFormat="1" ht="18" customHeight="1" x14ac:dyDescent="0.3">
      <c r="B16" s="29" t="s">
        <v>133</v>
      </c>
      <c r="C16" s="53" t="e">
        <f>SUM(C7:C15)</f>
        <v>#REF!</v>
      </c>
      <c r="E16" s="23"/>
      <c r="F16" s="44"/>
    </row>
    <row r="17" spans="1:8" ht="27.6" x14ac:dyDescent="0.3">
      <c r="A17" s="31"/>
      <c r="B17" s="32" t="s">
        <v>144</v>
      </c>
      <c r="C17" s="62">
        <v>1.1659999999999999</v>
      </c>
      <c r="D17" s="33"/>
      <c r="E17" s="34"/>
      <c r="F17" s="35"/>
    </row>
    <row r="18" spans="1:8" ht="18" customHeight="1" x14ac:dyDescent="0.3">
      <c r="A18" s="36"/>
      <c r="B18" s="29" t="s">
        <v>59</v>
      </c>
      <c r="C18" s="37" t="e">
        <f>C16+C17</f>
        <v>#REF!</v>
      </c>
      <c r="D18" s="33"/>
      <c r="E18" s="34"/>
      <c r="F18" s="35"/>
    </row>
    <row r="19" spans="1:8" ht="27.6" x14ac:dyDescent="0.3">
      <c r="A19" s="41"/>
      <c r="B19" s="42" t="s">
        <v>60</v>
      </c>
      <c r="C19" s="43" t="e">
        <f>C18*0.17</f>
        <v>#REF!</v>
      </c>
      <c r="D19" s="33"/>
      <c r="E19" s="34"/>
      <c r="F19" s="35" t="e">
        <f>C16*E8</f>
        <v>#REF!</v>
      </c>
      <c r="H19" s="40"/>
    </row>
    <row r="20" spans="1:8" ht="18" customHeight="1" x14ac:dyDescent="0.3">
      <c r="A20" s="36"/>
      <c r="B20" s="29" t="s">
        <v>61</v>
      </c>
      <c r="C20" s="46" t="e">
        <f>SUM(C18:C19)</f>
        <v>#REF!</v>
      </c>
      <c r="D20" s="33"/>
      <c r="E20" s="34"/>
      <c r="F20" s="35">
        <v>286370576</v>
      </c>
      <c r="G20" s="35">
        <f>F20+15687000</f>
        <v>302057576</v>
      </c>
      <c r="H20" s="50" t="e">
        <f>G20-C16*E8</f>
        <v>#REF!</v>
      </c>
    </row>
  </sheetData>
  <mergeCells count="6">
    <mergeCell ref="A1:C1"/>
    <mergeCell ref="A2:C2"/>
    <mergeCell ref="A3:C3"/>
    <mergeCell ref="A4:C4"/>
    <mergeCell ref="A5:A6"/>
    <mergeCell ref="B5:B6"/>
  </mergeCells>
  <printOptions horizontalCentered="1"/>
  <pageMargins left="0.31496062992125984" right="0.31496062992125984" top="0.74803149606299213" bottom="0.74803149606299213" header="0.31496062992125984" footer="0.31496062992125984"/>
  <pageSetup paperSize="9" orientation="portrait" r:id="rId1"/>
  <headerFooter>
    <oddHeader>&amp;LEngineer's Estimate&amp;RPackage-3(Canals)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H11"/>
  <sheetViews>
    <sheetView view="pageBreakPreview" zoomScale="85" zoomScaleNormal="100" zoomScaleSheetLayoutView="85" workbookViewId="0">
      <selection activeCell="B41" sqref="A1:XFD1048576"/>
    </sheetView>
  </sheetViews>
  <sheetFormatPr defaultColWidth="8.88671875" defaultRowHeight="13.8" x14ac:dyDescent="0.25"/>
  <cols>
    <col min="1" max="1" width="6.44140625" style="96" customWidth="1"/>
    <col min="2" max="2" width="11.6640625" style="96" bestFit="1" customWidth="1"/>
    <col min="3" max="3" width="51.88671875" style="96" customWidth="1"/>
    <col min="4" max="4" width="10.5546875" style="96" customWidth="1"/>
    <col min="5" max="5" width="10.33203125" style="153" customWidth="1"/>
    <col min="6" max="6" width="14.6640625" style="153" customWidth="1"/>
    <col min="7" max="7" width="21.88671875" style="153" customWidth="1"/>
    <col min="8" max="8" width="17.33203125" style="153" customWidth="1"/>
    <col min="9" max="16384" width="8.88671875" style="96"/>
  </cols>
  <sheetData>
    <row r="1" spans="1:8" ht="21.9" customHeight="1" x14ac:dyDescent="0.25">
      <c r="A1" s="199" t="str">
        <f>'Summary Canals'!A1:C1</f>
        <v xml:space="preserve">Emergency Flood Assistance Project (EFAP)-KP </v>
      </c>
      <c r="B1" s="199"/>
      <c r="C1" s="199"/>
      <c r="D1" s="199"/>
      <c r="E1" s="199"/>
      <c r="F1" s="199"/>
      <c r="G1" s="199"/>
      <c r="H1" s="199"/>
    </row>
    <row r="2" spans="1:8" ht="18" customHeight="1" x14ac:dyDescent="0.25">
      <c r="A2" s="200" t="str">
        <f>+'Summary BOQ'!A3:C3</f>
        <v>EFAP-KPID- CW-03: Rehabilitation of Canals and Drains, Paharpur Irrigation Division</v>
      </c>
      <c r="B2" s="200"/>
      <c r="C2" s="200"/>
      <c r="D2" s="200"/>
      <c r="E2" s="200"/>
      <c r="F2" s="200"/>
      <c r="G2" s="200"/>
      <c r="H2" s="200"/>
    </row>
    <row r="3" spans="1:8" ht="18" customHeight="1" x14ac:dyDescent="0.25">
      <c r="A3" s="201"/>
      <c r="B3" s="201"/>
      <c r="C3" s="201"/>
      <c r="D3" s="201"/>
      <c r="E3" s="201"/>
      <c r="F3" s="201"/>
      <c r="G3" s="201"/>
      <c r="H3" s="201"/>
    </row>
    <row r="4" spans="1:8" ht="18" customHeight="1" x14ac:dyDescent="0.25">
      <c r="A4" s="200" t="s">
        <v>170</v>
      </c>
      <c r="B4" s="200"/>
      <c r="C4" s="200"/>
      <c r="D4" s="200"/>
      <c r="E4" s="200"/>
      <c r="F4" s="200"/>
      <c r="G4" s="200"/>
      <c r="H4" s="200"/>
    </row>
    <row r="5" spans="1:8" x14ac:dyDescent="0.25">
      <c r="A5" s="202" t="s">
        <v>0</v>
      </c>
      <c r="B5" s="205" t="s">
        <v>164</v>
      </c>
      <c r="C5" s="203" t="s">
        <v>1</v>
      </c>
      <c r="D5" s="203" t="s">
        <v>2</v>
      </c>
      <c r="E5" s="219" t="s">
        <v>3</v>
      </c>
      <c r="F5" s="195" t="s">
        <v>165</v>
      </c>
      <c r="G5" s="195" t="s">
        <v>166</v>
      </c>
      <c r="H5" s="195" t="s">
        <v>152</v>
      </c>
    </row>
    <row r="6" spans="1:8" ht="15.75" customHeight="1" x14ac:dyDescent="0.25">
      <c r="A6" s="202"/>
      <c r="B6" s="205"/>
      <c r="C6" s="203"/>
      <c r="D6" s="203"/>
      <c r="E6" s="219"/>
      <c r="F6" s="195"/>
      <c r="G6" s="195"/>
      <c r="H6" s="195"/>
    </row>
    <row r="7" spans="1:8" x14ac:dyDescent="0.25">
      <c r="A7" s="202"/>
      <c r="B7" s="205"/>
      <c r="C7" s="203"/>
      <c r="D7" s="203"/>
      <c r="E7" s="219"/>
      <c r="F7" s="195"/>
      <c r="G7" s="195"/>
      <c r="H7" s="195"/>
    </row>
    <row r="8" spans="1:8" ht="70.5" customHeight="1" x14ac:dyDescent="0.25">
      <c r="A8" s="88">
        <v>1</v>
      </c>
      <c r="B8" s="92" t="s">
        <v>90</v>
      </c>
      <c r="C8" s="89" t="s">
        <v>89</v>
      </c>
      <c r="D8" s="90" t="s">
        <v>5</v>
      </c>
      <c r="E8" s="148">
        <v>165.53</v>
      </c>
      <c r="F8" s="148"/>
      <c r="G8" s="148"/>
      <c r="H8" s="148"/>
    </row>
    <row r="9" spans="1:8" ht="70.5" customHeight="1" x14ac:dyDescent="0.25">
      <c r="A9" s="88">
        <v>2</v>
      </c>
      <c r="B9" s="92" t="s">
        <v>6</v>
      </c>
      <c r="C9" s="89" t="s">
        <v>4</v>
      </c>
      <c r="D9" s="90" t="s">
        <v>5</v>
      </c>
      <c r="E9" s="148">
        <v>37.590000000000003</v>
      </c>
      <c r="F9" s="148"/>
      <c r="G9" s="148"/>
      <c r="H9" s="148"/>
    </row>
    <row r="10" spans="1:8" ht="31.5" customHeight="1" x14ac:dyDescent="0.25">
      <c r="A10" s="196" t="s">
        <v>13</v>
      </c>
      <c r="B10" s="197"/>
      <c r="C10" s="197"/>
      <c r="D10" s="197"/>
      <c r="E10" s="197"/>
      <c r="F10" s="197"/>
      <c r="G10" s="198"/>
      <c r="H10" s="154"/>
    </row>
    <row r="11" spans="1:8" ht="70.5" customHeight="1" x14ac:dyDescent="0.25"/>
  </sheetData>
  <mergeCells count="13">
    <mergeCell ref="A10:G10"/>
    <mergeCell ref="A1:H1"/>
    <mergeCell ref="A2:H2"/>
    <mergeCell ref="A3:H3"/>
    <mergeCell ref="A4:H4"/>
    <mergeCell ref="A5:A7"/>
    <mergeCell ref="C5:C7"/>
    <mergeCell ref="D5:D7"/>
    <mergeCell ref="B5:B7"/>
    <mergeCell ref="E5:E7"/>
    <mergeCell ref="F5:F7"/>
    <mergeCell ref="G5:G7"/>
    <mergeCell ref="H5:H7"/>
  </mergeCells>
  <printOptions horizontalCentered="1"/>
  <pageMargins left="0.31496062992126" right="0.31496062992126" top="0.74803149606299202" bottom="0.74803149606299202" header="0.31496062992126" footer="0.31496062992126"/>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Main Summary</vt:lpstr>
      <vt:lpstr>Summary BOQ</vt:lpstr>
      <vt:lpstr>Bill#1 D</vt:lpstr>
      <vt:lpstr>Bill#2 D</vt:lpstr>
      <vt:lpstr>Bill# 3 D</vt:lpstr>
      <vt:lpstr>Bill# 4 D</vt:lpstr>
      <vt:lpstr>Bill# 5 D</vt:lpstr>
      <vt:lpstr>Summary Canals</vt:lpstr>
      <vt:lpstr>Bill# 6 C</vt:lpstr>
      <vt:lpstr>Bill# 7 C</vt:lpstr>
      <vt:lpstr>Bill# 8 C</vt:lpstr>
      <vt:lpstr>Bill# 9 C</vt:lpstr>
      <vt:lpstr>Bill# 10 C</vt:lpstr>
      <vt:lpstr>Bill# 11 C</vt:lpstr>
      <vt:lpstr>Bill# 12 C</vt:lpstr>
      <vt:lpstr>Bill# 13 C</vt:lpstr>
      <vt:lpstr>'Bill# 10 C'!Print_Area</vt:lpstr>
      <vt:lpstr>'Bill# 11 C'!Print_Area</vt:lpstr>
      <vt:lpstr>'Bill# 12 C'!Print_Area</vt:lpstr>
      <vt:lpstr>'Bill# 13 C'!Print_Area</vt:lpstr>
      <vt:lpstr>'Bill# 3 D'!Print_Area</vt:lpstr>
      <vt:lpstr>'Bill# 4 D'!Print_Area</vt:lpstr>
      <vt:lpstr>'Bill# 5 D'!Print_Area</vt:lpstr>
      <vt:lpstr>'Bill# 6 C'!Print_Area</vt:lpstr>
      <vt:lpstr>'Bill# 7 C'!Print_Area</vt:lpstr>
      <vt:lpstr>'Bill# 8 C'!Print_Area</vt:lpstr>
      <vt:lpstr>'Bill# 9 C'!Print_Area</vt:lpstr>
      <vt:lpstr>'Bill#1 D'!Print_Area</vt:lpstr>
      <vt:lpstr>'Bill#2 D'!Print_Area</vt:lpstr>
      <vt:lpstr>'Main Summary'!Print_Area</vt:lpstr>
      <vt:lpstr>'Summary BOQ'!Print_Area</vt:lpstr>
      <vt:lpstr>'Summary Canals'!Print_Area</vt:lpstr>
      <vt:lpstr>'Bill# 3 D'!Print_Titles</vt:lpstr>
      <vt:lpstr>'Bill# 4 D'!Print_Titles</vt:lpstr>
      <vt:lpstr>'Bill# 8 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dc:creator>
  <cp:lastModifiedBy>Shafiq Wazir</cp:lastModifiedBy>
  <cp:lastPrinted>2023-10-19T12:50:50Z</cp:lastPrinted>
  <dcterms:created xsi:type="dcterms:W3CDTF">2023-09-21T11:48:51Z</dcterms:created>
  <dcterms:modified xsi:type="dcterms:W3CDTF">2023-10-19T12:56:46Z</dcterms:modified>
</cp:coreProperties>
</file>